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Исполн 2 кв 2011" sheetId="1" r:id="rId1"/>
  </sheets>
  <externalReferences>
    <externalReference r:id="rId4"/>
  </externalReferences>
  <definedNames>
    <definedName name="А34">'[1]01'!#REF!</definedName>
    <definedName name="а452">'[1]01'!#REF!</definedName>
    <definedName name="А875">'[1]01'!#REF!</definedName>
    <definedName name="_xlnm.Print_Titles" localSheetId="0">'Исполн 2 кв 2011'!$9:$10</definedName>
  </definedNames>
  <calcPr fullCalcOnLoad="1"/>
</workbook>
</file>

<file path=xl/sharedStrings.xml><?xml version="1.0" encoding="utf-8"?>
<sst xmlns="http://schemas.openxmlformats.org/spreadsheetml/2006/main" count="154" uniqueCount="150">
  <si>
    <t>тыс. руб.</t>
  </si>
  <si>
    <t>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</si>
  <si>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</si>
  <si>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</si>
  <si>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</si>
  <si>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</si>
  <si>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</si>
  <si>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</si>
  <si>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 xml:space="preserve">Доходы от сдачи в аренду имущества, находящегося в государственной и муниципальной собственности </t>
  </si>
  <si>
    <t>АДМИНИСТРАТИВНЫЕ ПЛАТЕЖИ И СБОРЫ</t>
  </si>
  <si>
    <t>Платежи, взимаемые государственными и муниципальными организациями за выполнение определенных функций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</si>
  <si>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</si>
  <si>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</si>
  <si>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</si>
  <si>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</si>
  <si>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2 02 01030 03 0000 151</t>
  </si>
  <si>
    <t>Дотации на возмещение убытков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</si>
  <si>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2 02 04050 02 0000 151</t>
  </si>
  <si>
    <t>Субсидии на частичное возмещение расходов бюджетов по предоставлению гражданам субсидий на оплату жилья и коммунальных услуг</t>
  </si>
  <si>
    <t>ДОХОДЫ ОТ ПРЕДПРИНИМАТЕЛЬСКОЙ И ИНОЙ ПРИНОСЯЩЕЙ ДОХОД  ДЕЯТЕЛЬНОСТИ</t>
  </si>
  <si>
    <t>РЫНОЧНЫЕ ПРОДАЖИ ТОВАРОВ И УСЛУГ</t>
  </si>
  <si>
    <t>ВСЕГО ДОХОДОВ</t>
  </si>
  <si>
    <t>Дефицит\Профицит</t>
  </si>
  <si>
    <t>Единый налогна вмененный доход для отдельных видов деятельности</t>
  </si>
  <si>
    <t>000 1 08 0000 00 0000 000</t>
  </si>
  <si>
    <t>Государственная пошлина за совершение нотариальных действий</t>
  </si>
  <si>
    <t>Прочие поступления от использования имущества, находящегося в муниципальной собственности</t>
  </si>
  <si>
    <t>000 1 11 00000 00 0000 000</t>
  </si>
  <si>
    <t>000 1 00 00000 00 0000 000</t>
  </si>
  <si>
    <t xml:space="preserve">182 1 01 02000 01 0000 110 </t>
  </si>
  <si>
    <t>182 1 05 00000 00 0000 000</t>
  </si>
  <si>
    <t>ГОСУДАРСТВЕННАЯ ПОШЛИНА</t>
  </si>
  <si>
    <t>000 1 15 00000 00 0000 000</t>
  </si>
  <si>
    <t>Платежи, взимаемые  муниципальными организациями за выполнение определенных функций</t>
  </si>
  <si>
    <t>000 1 16 00000 00 0000 000</t>
  </si>
  <si>
    <t>ШТРАФЫ, САНКЦИИ, ВОЗМЕЩЕНИЕ УЩЕРБА</t>
  </si>
  <si>
    <t>000 3 00 00000 00 0000 000</t>
  </si>
  <si>
    <t>000 3 02 00000 00 0000 000</t>
  </si>
  <si>
    <t>000 3 02 01000 00 0000 130</t>
  </si>
  <si>
    <t xml:space="preserve">Доходы от продажи услуг, зачисляемые в местные  бюджеты </t>
  </si>
  <si>
    <t>1821 01 02020 01 0000 110</t>
  </si>
  <si>
    <t xml:space="preserve">182 1 08 03010 01 1000 110 </t>
  </si>
  <si>
    <t>163 1 11 05000 00 0000 120</t>
  </si>
  <si>
    <t>Земельный налог</t>
  </si>
  <si>
    <t>Налог с продаж</t>
  </si>
  <si>
    <t>Невыясненные поступления</t>
  </si>
  <si>
    <t>Прочие  субвенции</t>
  </si>
  <si>
    <t>2 02 02900 00 0000 151</t>
  </si>
  <si>
    <t>000 3 02 01050 05 0000 130</t>
  </si>
  <si>
    <t>ПЛАН</t>
  </si>
  <si>
    <t>Год</t>
  </si>
  <si>
    <t>Процент исполнения</t>
  </si>
  <si>
    <t>к годовым назнаначениям</t>
  </si>
  <si>
    <t>000 1 08 04000 01 0000 110</t>
  </si>
  <si>
    <t xml:space="preserve">182 1 08 03000 01 0000 110 </t>
  </si>
  <si>
    <t>Государственная пошлина по делам,рассматриваемым в судах общей юрисдикции,мировыми судьями ( за исключением госпошлины по делам рассматриваемым Верховным Судом РФ)</t>
  </si>
  <si>
    <t>000 1 08 07000 01 0000 110</t>
  </si>
  <si>
    <t>Государственная пошлина за государственную регистрацию .а также за совершение прочих юридически значимых действий</t>
  </si>
  <si>
    <t>000 1 08 07140 01 0000 110</t>
  </si>
  <si>
    <t>Государственная пошлина за государственную регистрацию  транспортных средств и иные юридически значимые действия. Связанные с изменениями и выдачей документов на транспортные средства. Выдачей регистрационных знаков</t>
  </si>
  <si>
    <t>Государственная пошлина по делам, рассматриваемым в судах общей юрисдикции,мировыми судьями</t>
  </si>
  <si>
    <t>000 1 09 00000 00 0000 000</t>
  </si>
  <si>
    <t>000 1 09 01000 05 0000 110</t>
  </si>
  <si>
    <t>Налог на прибыль организаций.зачисляемый в местный бюджет</t>
  </si>
  <si>
    <t>000 1 09 06000 02 0000 110</t>
  </si>
  <si>
    <t>Прочие налоги и сборы ( по отменным налогам и сборам)</t>
  </si>
  <si>
    <t>000 1 09 06010 02 0000 110</t>
  </si>
  <si>
    <t xml:space="preserve">000 1 09 07000 05 0000 110 </t>
  </si>
  <si>
    <t>ЗАДОЛЖЕННОСТЬ  И ПЕРЕРАСЧЕТЫ ПО ОТМЕНЕННЫМ НАЛОГАМ</t>
  </si>
  <si>
    <t>Прочие налоги сборы ( по отменным местным налогам и сборам)</t>
  </si>
  <si>
    <t>000 1 09 07030 05 0000 110</t>
  </si>
  <si>
    <t>Целевые сборы с граждан и предприятий. Учреждений. организаций на содержание милиции.благоустройство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</si>
  <si>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</si>
  <si>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</si>
  <si>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</si>
  <si>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</si>
  <si>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 И КОМПЕНСАЦИИ ЗАТРАТ ГОСУДАРСТВА</t>
  </si>
  <si>
    <t>Прочие доходы от оказания платных услуг и компенсации затрат государства</t>
  </si>
  <si>
    <t>Прчие доходы бюджетов муниципальных районов от оказания платных услуг и компенсации затрат государства</t>
  </si>
  <si>
    <t>000 1 16 03000 00 0000 140</t>
  </si>
  <si>
    <t>Денежные взыскания (штрафы) за нарушение налогового законодательства</t>
  </si>
  <si>
    <t>Денежные взыскания (штрафы) за  административные  правонарушения в области налогов и сборов. Предусмотренные  Кодексом Российкой Федерации об административных правонарушениях</t>
  </si>
  <si>
    <t>000 1 16 21000 00 0000 140</t>
  </si>
  <si>
    <t>Денежные взыскания (штрафы) и иные суммы. взыскиваемые с лиц. виновных в совершении преступлений. И в возмещение ущерба имуществу</t>
  </si>
  <si>
    <t>000 1 16 21030 01 0000 140</t>
  </si>
  <si>
    <t>Денежные взыскания (штрафы) и иные суммы. взыскиваемые с лиц. виновных в совершении преступлений. и в возмещение ущерба имуществу. зачисляемые в местные бюджеты</t>
  </si>
  <si>
    <t>000 1 16 28000 01 0000 140</t>
  </si>
  <si>
    <t>Денежные взыскания ( штрафы) за нарушение законодательства в области  обеспечения санитарно-эпидемиологического благополучия человека и законодательства в сфере защиты прав человека</t>
  </si>
  <si>
    <t>000 1 16 27000 01 0000 140</t>
  </si>
  <si>
    <t>Денежные взыскания (штрафы) за нарушение ФЗ " О пожарной безопасности"</t>
  </si>
  <si>
    <t xml:space="preserve">000 1 16 03030 01 0000 140 </t>
  </si>
  <si>
    <t>000 1 16 06000 01 0000 140</t>
  </si>
  <si>
    <t>Денежные взыскания (штрафы) за нарушение законодательства о применении контрольно-кассовой техники  при осуществлении наличных денежных расчетов и (или) расчетов с использованием платежных карт</t>
  </si>
  <si>
    <t>000 1 16 30000 01 0000 140</t>
  </si>
  <si>
    <t>Денежные взыскания (штрафы) за административные правонарушения  в области  дорожного движения</t>
  </si>
  <si>
    <t>000 1 16 90000 00 0000 140</t>
  </si>
  <si>
    <t>Прочие поступления от денежных взысканий (штрафов) и иных сумм в возмещение ущерба</t>
  </si>
  <si>
    <t>000 1 16 90030 05 0000 140</t>
  </si>
  <si>
    <t>000 1 16 90050 05 0000 140</t>
  </si>
  <si>
    <t>ё</t>
  </si>
  <si>
    <t xml:space="preserve">163 1 11 05035 05 0000 120 </t>
  </si>
  <si>
    <t>002 1 13 03000 00 0000 130</t>
  </si>
  <si>
    <t>002 1 13 03050 05 0000 130</t>
  </si>
  <si>
    <t>000 1 17 00000 00 0000 000</t>
  </si>
  <si>
    <t>ПРОЧИЕ НЕНАЛОГОВЫЕ ДОХОДЫ</t>
  </si>
  <si>
    <t>000 1 17 01000 00 0000 180</t>
  </si>
  <si>
    <t>000 1 17 01050 05 0000 180</t>
  </si>
  <si>
    <t>Невыясненные поступления. Зачисляемые в бюджеты муниципальных районов</t>
  </si>
  <si>
    <t>Возмещение потерь сельскохозяйственного производства. Связанных с изъятием сельскохозяйственных угодий</t>
  </si>
  <si>
    <t>000 1 17 02000 05 0000 120</t>
  </si>
  <si>
    <t>000 2 02 01000 00 0000 151</t>
  </si>
  <si>
    <t>ДОТАЦИИ ОТ ДРУГИХ БЮДЖЕТОВ БЮДЖЕТНОЙ СИСТЕМЫ РФ</t>
  </si>
  <si>
    <t>000 2 02 01010 00 0000 151</t>
  </si>
  <si>
    <t>Дотации  на выравнивание уровня бюджетной обеспеченности</t>
  </si>
  <si>
    <t>Дотации  бюджетам муниципальных районов на выравнивание уровня бюджетной обеспеченности</t>
  </si>
  <si>
    <t>000 2 02 01010 05 0000 151</t>
  </si>
  <si>
    <t>000 2 02 02000 00 0000 151</t>
  </si>
  <si>
    <t>СУБВЕНЦИИ  ОТ ДРУГИХ БЮДЖЕТОВ БЮДЖЕТНОЙ СИСТЕМЫ РФ</t>
  </si>
  <si>
    <t xml:space="preserve">000 2 02 02110 00 0000 151  </t>
  </si>
  <si>
    <t>Субвенции на осуществление федеральных полномочий по государственной регистрации актов гражданского состояния</t>
  </si>
  <si>
    <t>000 2 02 02110 05 0000 151</t>
  </si>
  <si>
    <t>Субвенции  бюджетам  муниципальных районов на осуществление федеральных полномочий по государственной регистрации актов гражданского состояния</t>
  </si>
  <si>
    <t>Налог на доходы физических лиц с доходов, облагаемых по налоговой ставке . Установленной пунктом 1 статьи 224 Налогового Кодекса</t>
  </si>
  <si>
    <t>1821 01 02021 01 0000 110</t>
  </si>
  <si>
    <t>Налог на доходы физических лиц с доходов, облагаемых по налоговой ставке . Установленной пунктом 1 статьи 224 Налогового Кодекса. За исключением доходов полученных физическими лицами. Зарегистрированными в качестве индивидуальных предпринимателей. частных нотариусов и других лиц. занимающихся частной практикой</t>
  </si>
  <si>
    <t>182 1 01 00000 00 0000 000</t>
  </si>
  <si>
    <t xml:space="preserve">182 1 05 02000 01 1000 110 </t>
  </si>
  <si>
    <t>082 1 15 02000 00 0000 140</t>
  </si>
  <si>
    <t xml:space="preserve">082 1 15 02050 05 0000 140  </t>
  </si>
  <si>
    <t>Налог на имущество физ.лиц</t>
  </si>
  <si>
    <t>Арендная плата за землю</t>
  </si>
  <si>
    <t>Самооблажение</t>
  </si>
  <si>
    <t xml:space="preserve"> Совета народных джепутатов</t>
  </si>
  <si>
    <t>Приложение  №1</t>
  </si>
  <si>
    <t>Доходы от продажи услуг (земли)</t>
  </si>
  <si>
    <t>к Решению Жерновецкого сельского</t>
  </si>
  <si>
    <t>2 02 03015 00 0000 151</t>
  </si>
  <si>
    <t>Субвенции бюджетам поселений на осуществление первичного воинского учета на территориях.где отсутствуют военные комиссариаты</t>
  </si>
  <si>
    <t>Прочие субсидии, зачисляемые в местные бюджеты</t>
  </si>
  <si>
    <t>1117050500100000000</t>
  </si>
  <si>
    <t>16311105010100000120</t>
  </si>
  <si>
    <t>18210606013100000110</t>
  </si>
  <si>
    <t>16311406014100000430</t>
  </si>
  <si>
    <t>Продажа земли</t>
  </si>
  <si>
    <t>2 квартал</t>
  </si>
  <si>
    <t>Отчет 2 квартал</t>
  </si>
  <si>
    <t>к назначе-ниям 2 квартала</t>
  </si>
  <si>
    <t>Дотация на сбалансированновсть бюджета</t>
  </si>
  <si>
    <t xml:space="preserve"> № 18    от  29.07.2011г</t>
  </si>
  <si>
    <t>Поступления доходов в  бюджет Жерновецкого сельского поселения за 1 полугодие 2011 года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</si>
</sst>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#,##0.000"/>
    <numFmt numFmtId="174" formatCode="#,##0.0000"/>
    <numFmt numFmtId="175" formatCode="0.0"/>
    <numFmt numFmtId="176" formatCode="_-* #,##0.0_р_._-;\-* #,##0.0_р_._-;_-* &quot;-&quot;??_р_._-;_-@_-"/>
    <numFmt numFmtId="177" formatCode="0.000"/>
    <numFmt numFmtId="178" formatCode="0.0000"/>
    <numFmt numFmtId="179" formatCode="_-* #,##0.000_р_._-;\-* #,##0.000_р_._-;_-* &quot;-&quot;??_р_._-;_-@_-"/>
    <numFmt numFmtId="180" formatCode="_-* #,##0_р_._-;\-* #,##0_р_._-;_-* &quot;-&quot;??_р_._-;_-@_-"/>
    <numFmt numFmtId="181" formatCode="_-* #,##0.0&quot;р.&quot;_-;\-* #,##0.0&quot;р.&quot;_-;_-* &quot;-&quot;??&quot;р.&quot;_-;_-@_-"/>
    <numFmt numFmtId="182" formatCode="_-* #,##0&quot;р.&quot;_-;\-* #,##0&quot;р.&quot;_-;_-* &quot;-&quot;??&quot;р.&quot;_-;_-@_-"/>
    <numFmt numFmtId="183" formatCode="0.00_ ;\-0.00\ 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0.00000"/>
    <numFmt numFmtId="188" formatCode="0.000000"/>
    <numFmt numFmtId="189" formatCode="0.0%"/>
    <numFmt numFmtId="190" formatCode="0.000%"/>
    <numFmt numFmtId="191" formatCode="0.0000%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000"/>
    <numFmt numFmtId="197" formatCode="#,##0.000000"/>
    <numFmt numFmtId="198" formatCode="#,##0.0000000"/>
    <numFmt numFmtId="199" formatCode="0.000000000"/>
    <numFmt numFmtId="200" formatCode="0.0000000000"/>
    <numFmt numFmtId="201" formatCode="0.00000000"/>
    <numFmt numFmtId="202" formatCode="0.0000000"/>
    <numFmt numFmtId="203" formatCode="_-* #,##0.0_р_._-;\-* #,##0.0_р_._-;_-* &quot;-&quot;?_р_._-;_-@_-"/>
    <numFmt numFmtId="204" formatCode="#,##0\ &quot;р.&quot;;\-#,##0\ &quot;р.&quot;"/>
    <numFmt numFmtId="205" formatCode="#,##0\ &quot;р.&quot;;[Red]\-#,##0\ &quot;р.&quot;"/>
    <numFmt numFmtId="206" formatCode="#,##0.00\ &quot;р.&quot;;\-#,##0.00\ &quot;р.&quot;"/>
    <numFmt numFmtId="207" formatCode="#,##0.00\ &quot;р.&quot;;[Red]\-#,##0.00\ &quot;р.&quot;"/>
    <numFmt numFmtId="208" formatCode="_-* #,##0\ &quot;р.&quot;_-;\-* #,##0\ &quot;р.&quot;_-;_-* &quot;-&quot;\ &quot;р.&quot;_-;_-@_-"/>
    <numFmt numFmtId="209" formatCode="_-* #,##0\ _р_._-;\-* #,##0\ _р_._-;_-* &quot;-&quot;\ _р_._-;_-@_-"/>
    <numFmt numFmtId="210" formatCode="_-* #,##0.00\ &quot;р.&quot;_-;\-* #,##0.00\ &quot;р.&quot;_-;_-* &quot;-&quot;??\ &quot;р.&quot;_-;_-@_-"/>
    <numFmt numFmtId="211" formatCode="_-* #,##0.00\ _р_._-;\-* #,##0.00\ _р_._-;_-* &quot;-&quot;??\ _р_._-;_-@_-"/>
    <numFmt numFmtId="212" formatCode="0.00_ ;[Red]\-0.00\ "/>
    <numFmt numFmtId="213" formatCode="0.0_ ;[Red]\-0.0\ "/>
    <numFmt numFmtId="214" formatCode="0_ ;[Red]\-0\ "/>
    <numFmt numFmtId="215" formatCode="0.000_ ;[Red]\-0.000\ "/>
    <numFmt numFmtId="216" formatCode="#,##0&quot;р.&quot;"/>
    <numFmt numFmtId="217" formatCode="0.0_)"/>
    <numFmt numFmtId="218" formatCode="General_)"/>
    <numFmt numFmtId="219" formatCode="0.00_)"/>
    <numFmt numFmtId="220" formatCode="0.000_)"/>
    <numFmt numFmtId="221" formatCode="0_)"/>
    <numFmt numFmtId="222" formatCode="0.0000_)"/>
  </numFmts>
  <fonts count="19">
    <font>
      <sz val="10"/>
      <name val="Arial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8"/>
      <name val="Courier New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" fillId="0" borderId="1">
      <alignment/>
      <protection locked="0"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20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 locked="0"/>
    </xf>
  </cellStyleXfs>
  <cellXfs count="61">
    <xf numFmtId="0" fontId="0" fillId="0" borderId="0" xfId="0" applyAlignment="1">
      <alignment/>
    </xf>
    <xf numFmtId="0" fontId="7" fillId="0" borderId="0" xfId="27" applyFont="1" applyAlignment="1">
      <alignment horizontal="left"/>
      <protection/>
    </xf>
    <xf numFmtId="0" fontId="8" fillId="0" borderId="0" xfId="27" applyFont="1">
      <alignment/>
      <protection/>
    </xf>
    <xf numFmtId="0" fontId="13" fillId="0" borderId="2" xfId="27" applyFont="1" applyBorder="1" applyAlignment="1">
      <alignment horizontal="left" vertical="top" wrapText="1"/>
      <protection/>
    </xf>
    <xf numFmtId="0" fontId="14" fillId="0" borderId="2" xfId="27" applyFont="1" applyFill="1" applyBorder="1" applyAlignment="1">
      <alignment horizontal="justify" vertical="top" wrapText="1"/>
      <protection/>
    </xf>
    <xf numFmtId="0" fontId="10" fillId="0" borderId="2" xfId="27" applyFont="1" applyFill="1" applyBorder="1" applyAlignment="1">
      <alignment horizontal="justify" vertical="top" wrapText="1"/>
      <protection/>
    </xf>
    <xf numFmtId="0" fontId="15" fillId="0" borderId="2" xfId="27" applyFont="1" applyFill="1" applyBorder="1" applyAlignment="1">
      <alignment horizontal="justify" vertical="top" wrapText="1"/>
      <protection/>
    </xf>
    <xf numFmtId="1" fontId="12" fillId="0" borderId="2" xfId="27" applyNumberFormat="1" applyFont="1" applyFill="1" applyBorder="1">
      <alignment/>
      <protection/>
    </xf>
    <xf numFmtId="1" fontId="8" fillId="0" borderId="2" xfId="27" applyNumberFormat="1" applyFont="1" applyFill="1" applyBorder="1">
      <alignment/>
      <protection/>
    </xf>
    <xf numFmtId="0" fontId="13" fillId="2" borderId="2" xfId="27" applyFont="1" applyFill="1" applyBorder="1" applyAlignment="1">
      <alignment horizontal="left" vertical="top" wrapText="1"/>
      <protection/>
    </xf>
    <xf numFmtId="0" fontId="7" fillId="0" borderId="2" xfId="27" applyFont="1" applyBorder="1" applyAlignment="1">
      <alignment horizontal="left"/>
      <protection/>
    </xf>
    <xf numFmtId="0" fontId="7" fillId="0" borderId="3" xfId="27" applyFont="1" applyBorder="1" applyAlignment="1">
      <alignment horizontal="left"/>
      <protection/>
    </xf>
    <xf numFmtId="0" fontId="8" fillId="0" borderId="2" xfId="27" applyFont="1" applyBorder="1">
      <alignment/>
      <protection/>
    </xf>
    <xf numFmtId="1" fontId="8" fillId="0" borderId="2" xfId="27" applyNumberFormat="1" applyFont="1" applyBorder="1">
      <alignment/>
      <protection/>
    </xf>
    <xf numFmtId="1" fontId="8" fillId="0" borderId="0" xfId="27" applyNumberFormat="1" applyFont="1">
      <alignment/>
      <protection/>
    </xf>
    <xf numFmtId="0" fontId="11" fillId="0" borderId="2" xfId="27" applyFont="1" applyBorder="1" applyAlignment="1">
      <alignment horizontal="left" vertical="top" wrapText="1"/>
      <protection/>
    </xf>
    <xf numFmtId="0" fontId="12" fillId="0" borderId="0" xfId="27" applyFont="1">
      <alignment/>
      <protection/>
    </xf>
    <xf numFmtId="175" fontId="12" fillId="0" borderId="2" xfId="27" applyNumberFormat="1" applyFont="1" applyFill="1" applyBorder="1">
      <alignment/>
      <protection/>
    </xf>
    <xf numFmtId="175" fontId="12" fillId="0" borderId="2" xfId="27" applyNumberFormat="1" applyFont="1" applyFill="1" applyBorder="1">
      <alignment/>
      <protection/>
    </xf>
    <xf numFmtId="175" fontId="8" fillId="0" borderId="2" xfId="27" applyNumberFormat="1" applyFont="1" applyBorder="1">
      <alignment/>
      <protection/>
    </xf>
    <xf numFmtId="175" fontId="16" fillId="3" borderId="2" xfId="27" applyNumberFormat="1" applyFont="1" applyFill="1" applyBorder="1">
      <alignment/>
      <protection/>
    </xf>
    <xf numFmtId="175" fontId="8" fillId="4" borderId="2" xfId="27" applyNumberFormat="1" applyFont="1" applyFill="1" applyBorder="1">
      <alignment/>
      <protection/>
    </xf>
    <xf numFmtId="175" fontId="8" fillId="3" borderId="2" xfId="27" applyNumberFormat="1" applyFont="1" applyFill="1" applyBorder="1">
      <alignment/>
      <protection/>
    </xf>
    <xf numFmtId="175" fontId="12" fillId="4" borderId="2" xfId="27" applyNumberFormat="1" applyFont="1" applyFill="1" applyBorder="1">
      <alignment/>
      <protection/>
    </xf>
    <xf numFmtId="175" fontId="12" fillId="3" borderId="2" xfId="27" applyNumberFormat="1" applyFont="1" applyFill="1" applyBorder="1">
      <alignment/>
      <protection/>
    </xf>
    <xf numFmtId="175" fontId="12" fillId="0" borderId="2" xfId="27" applyNumberFormat="1" applyFont="1" applyBorder="1">
      <alignment/>
      <protection/>
    </xf>
    <xf numFmtId="175" fontId="16" fillId="4" borderId="2" xfId="27" applyNumberFormat="1" applyFont="1" applyFill="1" applyBorder="1">
      <alignment/>
      <protection/>
    </xf>
    <xf numFmtId="175" fontId="8" fillId="0" borderId="2" xfId="27" applyNumberFormat="1" applyFont="1" applyFill="1" applyBorder="1">
      <alignment/>
      <protection/>
    </xf>
    <xf numFmtId="175" fontId="8" fillId="0" borderId="2" xfId="27" applyNumberFormat="1" applyFont="1" applyFill="1" applyBorder="1">
      <alignment/>
      <protection/>
    </xf>
    <xf numFmtId="175" fontId="18" fillId="4" borderId="2" xfId="27" applyNumberFormat="1" applyFont="1" applyFill="1" applyBorder="1">
      <alignment/>
      <protection/>
    </xf>
    <xf numFmtId="0" fontId="12" fillId="0" borderId="3" xfId="27" applyFont="1" applyFill="1" applyBorder="1" applyAlignment="1">
      <alignment horizontal="left" vertical="top" wrapText="1"/>
      <protection/>
    </xf>
    <xf numFmtId="0" fontId="10" fillId="0" borderId="3" xfId="27" applyFont="1" applyFill="1" applyBorder="1" applyAlignment="1">
      <alignment horizontal="justify" vertical="top" wrapText="1"/>
      <protection/>
    </xf>
    <xf numFmtId="0" fontId="15" fillId="0" borderId="3" xfId="27" applyFont="1" applyFill="1" applyBorder="1" applyAlignment="1">
      <alignment horizontal="justify" vertical="top" wrapText="1"/>
      <protection/>
    </xf>
    <xf numFmtId="0" fontId="14" fillId="0" borderId="3" xfId="27" applyFont="1" applyFill="1" applyBorder="1" applyAlignment="1">
      <alignment horizontal="justify" vertical="top" wrapText="1"/>
      <protection/>
    </xf>
    <xf numFmtId="0" fontId="14" fillId="0" borderId="3" xfId="27" applyFont="1" applyFill="1" applyBorder="1" applyAlignment="1">
      <alignment horizontal="justify" vertical="top" wrapText="1"/>
      <protection/>
    </xf>
    <xf numFmtId="0" fontId="12" fillId="0" borderId="3" xfId="27" applyFont="1" applyFill="1" applyBorder="1">
      <alignment/>
      <protection/>
    </xf>
    <xf numFmtId="0" fontId="14" fillId="2" borderId="3" xfId="27" applyFont="1" applyFill="1" applyBorder="1" applyAlignment="1">
      <alignment horizontal="justify" vertical="top" wrapText="1"/>
      <protection/>
    </xf>
    <xf numFmtId="0" fontId="10" fillId="0" borderId="3" xfId="27" applyFont="1" applyFill="1" applyBorder="1" applyAlignment="1">
      <alignment horizontal="justify" vertical="top"/>
      <protection/>
    </xf>
    <xf numFmtId="1" fontId="12" fillId="0" borderId="4" xfId="27" applyNumberFormat="1" applyFont="1" applyBorder="1">
      <alignment/>
      <protection/>
    </xf>
    <xf numFmtId="0" fontId="12" fillId="0" borderId="2" xfId="27" applyFont="1" applyBorder="1" applyAlignment="1">
      <alignment vertical="center" wrapText="1"/>
      <protection/>
    </xf>
    <xf numFmtId="0" fontId="8" fillId="0" borderId="2" xfId="27" applyFont="1" applyBorder="1" applyAlignment="1">
      <alignment wrapText="1"/>
      <protection/>
    </xf>
    <xf numFmtId="0" fontId="17" fillId="0" borderId="3" xfId="27" applyFont="1" applyFill="1" applyBorder="1" applyAlignment="1">
      <alignment horizontal="justify" vertical="top" wrapText="1"/>
      <protection/>
    </xf>
    <xf numFmtId="175" fontId="18" fillId="3" borderId="2" xfId="27" applyNumberFormat="1" applyFont="1" applyFill="1" applyBorder="1">
      <alignment/>
      <protection/>
    </xf>
    <xf numFmtId="0" fontId="12" fillId="0" borderId="3" xfId="27" applyFont="1" applyFill="1" applyBorder="1" applyAlignment="1">
      <alignment wrapText="1"/>
      <protection/>
    </xf>
    <xf numFmtId="0" fontId="8" fillId="0" borderId="3" xfId="27" applyFont="1" applyFill="1" applyBorder="1" applyAlignment="1">
      <alignment wrapText="1"/>
      <protection/>
    </xf>
    <xf numFmtId="175" fontId="8" fillId="4" borderId="2" xfId="27" applyNumberFormat="1" applyFont="1" applyFill="1" applyBorder="1">
      <alignment/>
      <protection/>
    </xf>
    <xf numFmtId="175" fontId="12" fillId="0" borderId="0" xfId="27" applyNumberFormat="1" applyFont="1" applyFill="1" applyBorder="1">
      <alignment/>
      <protection/>
    </xf>
    <xf numFmtId="3" fontId="11" fillId="0" borderId="2" xfId="27" applyNumberFormat="1" applyFont="1" applyBorder="1" applyAlignment="1">
      <alignment horizontal="left" vertical="top" wrapText="1"/>
      <protection/>
    </xf>
    <xf numFmtId="49" fontId="13" fillId="0" borderId="2" xfId="27" applyNumberFormat="1" applyFont="1" applyBorder="1" applyAlignment="1">
      <alignment horizontal="left" vertical="top" wrapText="1"/>
      <protection/>
    </xf>
    <xf numFmtId="0" fontId="8" fillId="0" borderId="2" xfId="27" applyFont="1" applyBorder="1" applyAlignment="1">
      <alignment horizontal="center" wrapText="1"/>
      <protection/>
    </xf>
    <xf numFmtId="0" fontId="8" fillId="0" borderId="2" xfId="27" applyFont="1" applyBorder="1" applyAlignment="1">
      <alignment horizontal="center"/>
      <protection/>
    </xf>
    <xf numFmtId="0" fontId="8" fillId="0" borderId="0" xfId="27" applyFont="1" applyAlignment="1">
      <alignment horizontal="center"/>
      <protection/>
    </xf>
    <xf numFmtId="0" fontId="8" fillId="0" borderId="3" xfId="27" applyFont="1" applyBorder="1">
      <alignment/>
      <protection/>
    </xf>
    <xf numFmtId="0" fontId="8" fillId="0" borderId="5" xfId="27" applyFont="1" applyBorder="1">
      <alignment/>
      <protection/>
    </xf>
    <xf numFmtId="0" fontId="9" fillId="0" borderId="0" xfId="27" applyFont="1" applyAlignment="1">
      <alignment horizontal="center"/>
      <protection/>
    </xf>
    <xf numFmtId="0" fontId="10" fillId="0" borderId="3" xfId="27" applyFont="1" applyBorder="1" applyAlignment="1">
      <alignment horizontal="center" vertical="top" wrapText="1"/>
      <protection/>
    </xf>
    <xf numFmtId="0" fontId="10" fillId="0" borderId="0" xfId="27" applyFont="1" applyAlignment="1">
      <alignment horizontal="center"/>
      <protection/>
    </xf>
    <xf numFmtId="0" fontId="11" fillId="0" borderId="6" xfId="27" applyFont="1" applyBorder="1" applyAlignment="1">
      <alignment horizontal="center" vertical="center" wrapText="1"/>
      <protection/>
    </xf>
    <xf numFmtId="0" fontId="11" fillId="0" borderId="4" xfId="27" applyFont="1" applyBorder="1" applyAlignment="1">
      <alignment horizontal="center" vertical="center" wrapText="1"/>
      <protection/>
    </xf>
    <xf numFmtId="0" fontId="12" fillId="0" borderId="2" xfId="27" applyFont="1" applyBorder="1" applyAlignment="1">
      <alignment horizontal="center" vertical="center" wrapText="1"/>
      <protection/>
    </xf>
    <xf numFmtId="0" fontId="8" fillId="0" borderId="7" xfId="27" applyFont="1" applyBorder="1" applyAlignment="1">
      <alignment horizontal="center"/>
      <protection/>
    </xf>
  </cellXfs>
  <cellStyles count="21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‡ђѓћ‹ћ‚ћљ1" xfId="21"/>
    <cellStyle name="‡ђѓћ‹ћ‚ћљ2" xfId="22"/>
    <cellStyle name="€’ћѓћ‚›‰" xfId="23"/>
    <cellStyle name="Hyperlink" xfId="24"/>
    <cellStyle name="Currency" xfId="25"/>
    <cellStyle name="Currency [0]" xfId="26"/>
    <cellStyle name="Обычный_Доходы по новой классификации" xfId="27"/>
    <cellStyle name="Followed Hyperlink" xfId="28"/>
    <cellStyle name="Percent" xfId="29"/>
    <cellStyle name="Тысячи [0]_№1 (99)" xfId="30"/>
    <cellStyle name="Тысячи_№1 (99)" xfId="31"/>
    <cellStyle name="Comma" xfId="32"/>
    <cellStyle name="Comma [0]" xfId="33"/>
    <cellStyle name="Џђћ–…ќ’ќ›‰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CEL\&#1057;&#1084;&#1077;&#1090;&#1072;\&#1055;&#1086;&#1090;&#1088;&#1077;&#1073;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6"/>
  <sheetViews>
    <sheetView tabSelected="1" view="pageBreakPreview" zoomScale="75" zoomScaleSheetLayoutView="75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" sqref="A6:C6"/>
    </sheetView>
  </sheetViews>
  <sheetFormatPr defaultColWidth="9.140625" defaultRowHeight="12.75" outlineLevelRow="1"/>
  <cols>
    <col min="1" max="1" width="20.421875" style="1" customWidth="1"/>
    <col min="2" max="2" width="98.8515625" style="2" customWidth="1"/>
    <col min="3" max="3" width="10.421875" style="2" customWidth="1"/>
    <col min="4" max="6" width="9.140625" style="2" customWidth="1"/>
    <col min="7" max="7" width="10.7109375" style="2" customWidth="1"/>
    <col min="8" max="16384" width="9.140625" style="2" customWidth="1"/>
  </cols>
  <sheetData>
    <row r="1" spans="2:7" ht="12.75">
      <c r="B1" s="51" t="s">
        <v>133</v>
      </c>
      <c r="C1" s="51"/>
      <c r="D1" s="51"/>
      <c r="E1" s="51"/>
      <c r="F1" s="51"/>
      <c r="G1" s="51"/>
    </row>
    <row r="2" spans="2:7" ht="12.75">
      <c r="B2" s="51" t="s">
        <v>135</v>
      </c>
      <c r="C2" s="51"/>
      <c r="D2" s="51"/>
      <c r="E2" s="51"/>
      <c r="F2" s="51"/>
      <c r="G2" s="51"/>
    </row>
    <row r="3" spans="2:7" ht="12.75">
      <c r="B3" s="51" t="s">
        <v>132</v>
      </c>
      <c r="C3" s="51"/>
      <c r="D3" s="51"/>
      <c r="E3" s="51"/>
      <c r="F3" s="51"/>
      <c r="G3" s="51"/>
    </row>
    <row r="4" spans="2:7" ht="12.75">
      <c r="B4" s="51" t="s">
        <v>148</v>
      </c>
      <c r="C4" s="51"/>
      <c r="D4" s="51"/>
      <c r="E4" s="51"/>
      <c r="F4" s="51"/>
      <c r="G4" s="51"/>
    </row>
    <row r="5" ht="12.75" hidden="1"/>
    <row r="6" spans="1:3" ht="18.75">
      <c r="A6" s="54" t="s">
        <v>149</v>
      </c>
      <c r="B6" s="54"/>
      <c r="C6" s="54"/>
    </row>
    <row r="7" spans="1:3" ht="12.75" hidden="1">
      <c r="A7" s="56"/>
      <c r="B7" s="56"/>
      <c r="C7" s="56"/>
    </row>
    <row r="8" spans="3:7" ht="12.75">
      <c r="C8" s="60" t="s">
        <v>0</v>
      </c>
      <c r="D8" s="60"/>
      <c r="E8" s="60"/>
      <c r="F8" s="60"/>
      <c r="G8" s="60"/>
    </row>
    <row r="9" spans="1:7" ht="21" customHeight="1">
      <c r="A9" s="57" t="s">
        <v>1</v>
      </c>
      <c r="B9" s="55" t="s">
        <v>2</v>
      </c>
      <c r="C9" s="59" t="s">
        <v>49</v>
      </c>
      <c r="D9" s="59"/>
      <c r="E9" s="49" t="s">
        <v>145</v>
      </c>
      <c r="F9" s="50" t="s">
        <v>51</v>
      </c>
      <c r="G9" s="50"/>
    </row>
    <row r="10" spans="1:7" ht="36.75" customHeight="1">
      <c r="A10" s="58"/>
      <c r="B10" s="55"/>
      <c r="C10" s="39" t="s">
        <v>50</v>
      </c>
      <c r="D10" s="12" t="s">
        <v>144</v>
      </c>
      <c r="E10" s="49"/>
      <c r="F10" s="40" t="s">
        <v>52</v>
      </c>
      <c r="G10" s="40" t="s">
        <v>146</v>
      </c>
    </row>
    <row r="11" spans="1:7" s="16" customFormat="1" ht="24">
      <c r="A11" s="15" t="s">
        <v>28</v>
      </c>
      <c r="B11" s="30" t="s">
        <v>3</v>
      </c>
      <c r="C11" s="17">
        <v>372.9</v>
      </c>
      <c r="D11" s="17">
        <v>181.8</v>
      </c>
      <c r="E11" s="18">
        <v>153.4</v>
      </c>
      <c r="F11" s="17">
        <f>E11/C11*100</f>
        <v>41.13703405738804</v>
      </c>
      <c r="G11" s="17">
        <f>E11/D11*100</f>
        <v>84.37843784378438</v>
      </c>
    </row>
    <row r="12" spans="1:7" s="16" customFormat="1" ht="15.75" customHeight="1">
      <c r="A12" s="15" t="s">
        <v>125</v>
      </c>
      <c r="B12" s="31" t="s">
        <v>4</v>
      </c>
      <c r="C12" s="17"/>
      <c r="D12" s="17"/>
      <c r="E12" s="42"/>
      <c r="F12" s="17"/>
      <c r="G12" s="17"/>
    </row>
    <row r="13" spans="1:7" ht="12.75" hidden="1">
      <c r="A13" s="3"/>
      <c r="B13" s="31"/>
      <c r="C13" s="18"/>
      <c r="D13" s="19"/>
      <c r="E13" s="19"/>
      <c r="F13" s="17" t="e">
        <f aca="true" t="shared" si="0" ref="F13:F45">E13/C13*100</f>
        <v>#DIV/0!</v>
      </c>
      <c r="G13" s="17" t="e">
        <f aca="true" t="shared" si="1" ref="G13:G45">E13/D13*100</f>
        <v>#DIV/0!</v>
      </c>
    </row>
    <row r="14" spans="1:7" ht="12.75" hidden="1">
      <c r="A14" s="3"/>
      <c r="B14" s="32"/>
      <c r="C14" s="20"/>
      <c r="D14" s="19"/>
      <c r="E14" s="19"/>
      <c r="F14" s="17" t="e">
        <f t="shared" si="0"/>
        <v>#DIV/0!</v>
      </c>
      <c r="G14" s="17" t="e">
        <f t="shared" si="1"/>
        <v>#DIV/0!</v>
      </c>
    </row>
    <row r="15" spans="1:7" ht="12.75">
      <c r="A15" s="48" t="s">
        <v>141</v>
      </c>
      <c r="B15" s="32" t="s">
        <v>43</v>
      </c>
      <c r="C15" s="18">
        <v>97</v>
      </c>
      <c r="D15" s="19">
        <v>47.8</v>
      </c>
      <c r="E15" s="19">
        <v>3.9</v>
      </c>
      <c r="F15" s="17">
        <v>4</v>
      </c>
      <c r="G15" s="17">
        <v>8.1</v>
      </c>
    </row>
    <row r="16" spans="1:7" ht="0.75" customHeight="1">
      <c r="A16" s="3"/>
      <c r="B16" s="32" t="s">
        <v>129</v>
      </c>
      <c r="C16" s="18"/>
      <c r="D16" s="18"/>
      <c r="E16" s="18"/>
      <c r="F16" s="17"/>
      <c r="G16" s="17"/>
    </row>
    <row r="17" spans="1:7" ht="12.75" customHeight="1">
      <c r="A17" s="48" t="s">
        <v>140</v>
      </c>
      <c r="B17" s="32" t="s">
        <v>130</v>
      </c>
      <c r="C17" s="18">
        <v>152.9</v>
      </c>
      <c r="D17" s="18">
        <v>76</v>
      </c>
      <c r="E17" s="18">
        <v>76.9</v>
      </c>
      <c r="F17" s="17">
        <v>49.7</v>
      </c>
      <c r="G17" s="17">
        <v>101.1</v>
      </c>
    </row>
    <row r="18" spans="1:7" ht="12.75">
      <c r="A18" s="48" t="s">
        <v>139</v>
      </c>
      <c r="B18" s="32" t="s">
        <v>131</v>
      </c>
      <c r="C18" s="18">
        <v>20</v>
      </c>
      <c r="D18" s="18">
        <v>13</v>
      </c>
      <c r="E18" s="18">
        <v>18</v>
      </c>
      <c r="F18" s="17">
        <f t="shared" si="0"/>
        <v>90</v>
      </c>
      <c r="G18" s="17">
        <f t="shared" si="1"/>
        <v>138.46153846153845</v>
      </c>
    </row>
    <row r="19" spans="1:7" ht="24">
      <c r="A19" s="3" t="s">
        <v>29</v>
      </c>
      <c r="B19" s="31" t="s">
        <v>5</v>
      </c>
      <c r="C19" s="18">
        <v>86</v>
      </c>
      <c r="D19" s="18">
        <v>37.8</v>
      </c>
      <c r="E19" s="18">
        <v>44.1</v>
      </c>
      <c r="F19" s="17">
        <f t="shared" si="0"/>
        <v>51.27906976744187</v>
      </c>
      <c r="G19" s="17">
        <f t="shared" si="1"/>
        <v>116.66666666666667</v>
      </c>
    </row>
    <row r="20" spans="1:7" ht="25.5">
      <c r="A20" s="3" t="s">
        <v>40</v>
      </c>
      <c r="B20" s="33" t="s">
        <v>122</v>
      </c>
      <c r="C20" s="21"/>
      <c r="D20" s="21"/>
      <c r="E20" s="21"/>
      <c r="F20" s="21"/>
      <c r="G20" s="21"/>
    </row>
    <row r="21" spans="1:7" ht="12.75" hidden="1">
      <c r="A21" s="3"/>
      <c r="B21" s="33"/>
      <c r="C21" s="18"/>
      <c r="D21" s="19"/>
      <c r="E21" s="19"/>
      <c r="F21" s="17" t="e">
        <f t="shared" si="0"/>
        <v>#DIV/0!</v>
      </c>
      <c r="G21" s="17" t="e">
        <f t="shared" si="1"/>
        <v>#DIV/0!</v>
      </c>
    </row>
    <row r="22" spans="1:7" ht="12.75" hidden="1">
      <c r="A22" s="3"/>
      <c r="B22" s="31"/>
      <c r="C22" s="18"/>
      <c r="D22" s="19"/>
      <c r="E22" s="19"/>
      <c r="F22" s="17" t="e">
        <f t="shared" si="0"/>
        <v>#DIV/0!</v>
      </c>
      <c r="G22" s="17" t="e">
        <f t="shared" si="1"/>
        <v>#DIV/0!</v>
      </c>
    </row>
    <row r="23" spans="1:7" ht="12.75" hidden="1">
      <c r="A23" s="3"/>
      <c r="B23" s="33"/>
      <c r="C23" s="17"/>
      <c r="D23" s="19"/>
      <c r="E23" s="19"/>
      <c r="F23" s="17" t="e">
        <f t="shared" si="0"/>
        <v>#DIV/0!</v>
      </c>
      <c r="G23" s="17" t="e">
        <f t="shared" si="1"/>
        <v>#DIV/0!</v>
      </c>
    </row>
    <row r="24" spans="1:7" ht="12.75" hidden="1">
      <c r="A24" s="3"/>
      <c r="B24" s="32"/>
      <c r="C24" s="20"/>
      <c r="D24" s="19"/>
      <c r="E24" s="19"/>
      <c r="F24" s="17" t="e">
        <f t="shared" si="0"/>
        <v>#DIV/0!</v>
      </c>
      <c r="G24" s="17" t="e">
        <f t="shared" si="1"/>
        <v>#DIV/0!</v>
      </c>
    </row>
    <row r="25" spans="1:7" ht="12.75" hidden="1">
      <c r="A25" s="3"/>
      <c r="B25" s="33"/>
      <c r="C25" s="22"/>
      <c r="D25" s="19"/>
      <c r="E25" s="19"/>
      <c r="F25" s="17" t="e">
        <f t="shared" si="0"/>
        <v>#DIV/0!</v>
      </c>
      <c r="G25" s="17" t="e">
        <f t="shared" si="1"/>
        <v>#DIV/0!</v>
      </c>
    </row>
    <row r="26" spans="1:7" ht="12.75" hidden="1">
      <c r="A26" s="3"/>
      <c r="B26" s="33"/>
      <c r="C26" s="22"/>
      <c r="D26" s="19"/>
      <c r="E26" s="19"/>
      <c r="F26" s="17" t="e">
        <f t="shared" si="0"/>
        <v>#DIV/0!</v>
      </c>
      <c r="G26" s="17" t="e">
        <f t="shared" si="1"/>
        <v>#DIV/0!</v>
      </c>
    </row>
    <row r="27" spans="1:7" ht="12.75" hidden="1">
      <c r="A27" s="3"/>
      <c r="B27" s="33"/>
      <c r="C27" s="22"/>
      <c r="D27" s="19"/>
      <c r="E27" s="19"/>
      <c r="F27" s="17" t="e">
        <f t="shared" si="0"/>
        <v>#DIV/0!</v>
      </c>
      <c r="G27" s="17" t="e">
        <f t="shared" si="1"/>
        <v>#DIV/0!</v>
      </c>
    </row>
    <row r="28" spans="1:7" ht="12.75" hidden="1">
      <c r="A28" s="3"/>
      <c r="B28" s="33"/>
      <c r="C28" s="22"/>
      <c r="D28" s="19"/>
      <c r="E28" s="19"/>
      <c r="F28" s="17" t="e">
        <f t="shared" si="0"/>
        <v>#DIV/0!</v>
      </c>
      <c r="G28" s="17" t="e">
        <f t="shared" si="1"/>
        <v>#DIV/0!</v>
      </c>
    </row>
    <row r="29" spans="1:7" ht="12.75" hidden="1">
      <c r="A29" s="3"/>
      <c r="B29" s="33"/>
      <c r="C29" s="18"/>
      <c r="D29" s="19"/>
      <c r="E29" s="19"/>
      <c r="F29" s="17" t="e">
        <f t="shared" si="0"/>
        <v>#DIV/0!</v>
      </c>
      <c r="G29" s="17" t="e">
        <f t="shared" si="1"/>
        <v>#DIV/0!</v>
      </c>
    </row>
    <row r="30" spans="1:7" ht="12.75" hidden="1">
      <c r="A30" s="3"/>
      <c r="B30" s="32"/>
      <c r="C30" s="20"/>
      <c r="D30" s="19"/>
      <c r="E30" s="19"/>
      <c r="F30" s="17" t="e">
        <f t="shared" si="0"/>
        <v>#DIV/0!</v>
      </c>
      <c r="G30" s="17" t="e">
        <f t="shared" si="1"/>
        <v>#DIV/0!</v>
      </c>
    </row>
    <row r="31" spans="1:7" ht="12.75" hidden="1">
      <c r="A31" s="3"/>
      <c r="B31" s="32"/>
      <c r="C31" s="20"/>
      <c r="D31" s="19"/>
      <c r="E31" s="19"/>
      <c r="F31" s="17" t="e">
        <f t="shared" si="0"/>
        <v>#DIV/0!</v>
      </c>
      <c r="G31" s="17" t="e">
        <f t="shared" si="1"/>
        <v>#DIV/0!</v>
      </c>
    </row>
    <row r="32" spans="1:7" ht="12.75" hidden="1">
      <c r="A32" s="3"/>
      <c r="B32" s="32"/>
      <c r="C32" s="20"/>
      <c r="D32" s="19"/>
      <c r="E32" s="19"/>
      <c r="F32" s="17" t="e">
        <f t="shared" si="0"/>
        <v>#DIV/0!</v>
      </c>
      <c r="G32" s="17" t="e">
        <f t="shared" si="1"/>
        <v>#DIV/0!</v>
      </c>
    </row>
    <row r="33" spans="1:7" ht="12.75" hidden="1">
      <c r="A33" s="3"/>
      <c r="B33" s="33"/>
      <c r="C33" s="18"/>
      <c r="D33" s="19"/>
      <c r="E33" s="19"/>
      <c r="F33" s="17" t="e">
        <f t="shared" si="0"/>
        <v>#DIV/0!</v>
      </c>
      <c r="G33" s="17" t="e">
        <f t="shared" si="1"/>
        <v>#DIV/0!</v>
      </c>
    </row>
    <row r="34" spans="1:7" ht="12.75" hidden="1">
      <c r="A34" s="3"/>
      <c r="B34" s="32"/>
      <c r="C34" s="20"/>
      <c r="D34" s="19"/>
      <c r="E34" s="19"/>
      <c r="F34" s="17" t="e">
        <f t="shared" si="0"/>
        <v>#DIV/0!</v>
      </c>
      <c r="G34" s="17" t="e">
        <f t="shared" si="1"/>
        <v>#DIV/0!</v>
      </c>
    </row>
    <row r="35" spans="1:7" ht="12.75" hidden="1">
      <c r="A35" s="3"/>
      <c r="B35" s="32"/>
      <c r="C35" s="20"/>
      <c r="D35" s="19"/>
      <c r="E35" s="19"/>
      <c r="F35" s="17" t="e">
        <f t="shared" si="0"/>
        <v>#DIV/0!</v>
      </c>
      <c r="G35" s="17" t="e">
        <f t="shared" si="1"/>
        <v>#DIV/0!</v>
      </c>
    </row>
    <row r="36" spans="1:7" ht="12.75" hidden="1">
      <c r="A36" s="3"/>
      <c r="B36" s="32"/>
      <c r="C36" s="20"/>
      <c r="D36" s="19"/>
      <c r="E36" s="19"/>
      <c r="F36" s="17" t="e">
        <f t="shared" si="0"/>
        <v>#DIV/0!</v>
      </c>
      <c r="G36" s="17" t="e">
        <f t="shared" si="1"/>
        <v>#DIV/0!</v>
      </c>
    </row>
    <row r="37" spans="1:7" ht="12.75" hidden="1">
      <c r="A37" s="3"/>
      <c r="B37" s="33"/>
      <c r="C37" s="22"/>
      <c r="D37" s="19"/>
      <c r="E37" s="19"/>
      <c r="F37" s="17" t="e">
        <f t="shared" si="0"/>
        <v>#DIV/0!</v>
      </c>
      <c r="G37" s="17" t="e">
        <f t="shared" si="1"/>
        <v>#DIV/0!</v>
      </c>
    </row>
    <row r="38" spans="1:7" ht="12.75" hidden="1">
      <c r="A38" s="3"/>
      <c r="B38" s="33"/>
      <c r="C38" s="22"/>
      <c r="D38" s="19"/>
      <c r="E38" s="19"/>
      <c r="F38" s="17" t="e">
        <f t="shared" si="0"/>
        <v>#DIV/0!</v>
      </c>
      <c r="G38" s="17" t="e">
        <f t="shared" si="1"/>
        <v>#DIV/0!</v>
      </c>
    </row>
    <row r="39" spans="1:7" ht="12.75" hidden="1">
      <c r="A39" s="3"/>
      <c r="B39" s="33"/>
      <c r="C39" s="22"/>
      <c r="D39" s="19"/>
      <c r="E39" s="19"/>
      <c r="F39" s="17" t="e">
        <f t="shared" si="0"/>
        <v>#DIV/0!</v>
      </c>
      <c r="G39" s="17" t="e">
        <f t="shared" si="1"/>
        <v>#DIV/0!</v>
      </c>
    </row>
    <row r="40" spans="1:7" ht="38.25" customHeight="1">
      <c r="A40" s="3" t="s">
        <v>123</v>
      </c>
      <c r="B40" s="33" t="s">
        <v>124</v>
      </c>
      <c r="C40" s="21"/>
      <c r="D40" s="19"/>
      <c r="E40" s="19"/>
      <c r="F40" s="27"/>
      <c r="G40" s="27"/>
    </row>
    <row r="41" spans="1:7" s="16" customFormat="1" ht="24">
      <c r="A41" s="15" t="s">
        <v>30</v>
      </c>
      <c r="B41" s="31" t="s">
        <v>6</v>
      </c>
      <c r="C41" s="17"/>
      <c r="D41" s="17"/>
      <c r="E41" s="17"/>
      <c r="F41" s="17" t="e">
        <f t="shared" si="0"/>
        <v>#DIV/0!</v>
      </c>
      <c r="G41" s="17" t="e">
        <f t="shared" si="1"/>
        <v>#DIV/0!</v>
      </c>
    </row>
    <row r="42" spans="1:7" s="16" customFormat="1" ht="15" customHeight="1">
      <c r="A42" s="15" t="s">
        <v>126</v>
      </c>
      <c r="B42" s="31" t="s">
        <v>23</v>
      </c>
      <c r="C42" s="23"/>
      <c r="D42" s="25"/>
      <c r="E42" s="25"/>
      <c r="F42" s="17" t="e">
        <f t="shared" si="0"/>
        <v>#DIV/0!</v>
      </c>
      <c r="G42" s="17" t="e">
        <f t="shared" si="1"/>
        <v>#DIV/0!</v>
      </c>
    </row>
    <row r="43" spans="1:7" s="16" customFormat="1" ht="12.75">
      <c r="A43" s="15" t="s">
        <v>24</v>
      </c>
      <c r="B43" s="31" t="s">
        <v>31</v>
      </c>
      <c r="C43" s="17">
        <v>10</v>
      </c>
      <c r="D43" s="17">
        <f>D44+D46+D47</f>
        <v>4.2</v>
      </c>
      <c r="E43" s="17">
        <v>2.6</v>
      </c>
      <c r="F43" s="17">
        <f t="shared" si="0"/>
        <v>26</v>
      </c>
      <c r="G43" s="17">
        <f t="shared" si="1"/>
        <v>61.904761904761905</v>
      </c>
    </row>
    <row r="44" spans="1:7" s="16" customFormat="1" ht="13.5" customHeight="1">
      <c r="A44" s="15" t="s">
        <v>54</v>
      </c>
      <c r="B44" s="31" t="s">
        <v>60</v>
      </c>
      <c r="C44" s="17"/>
      <c r="D44" s="17"/>
      <c r="E44" s="17"/>
      <c r="F44" s="17" t="e">
        <f t="shared" si="0"/>
        <v>#DIV/0!</v>
      </c>
      <c r="G44" s="17" t="e">
        <f t="shared" si="1"/>
        <v>#DIV/0!</v>
      </c>
    </row>
    <row r="45" spans="1:7" ht="1.5" customHeight="1">
      <c r="A45" s="3" t="s">
        <v>41</v>
      </c>
      <c r="B45" s="34" t="s">
        <v>55</v>
      </c>
      <c r="C45" s="45"/>
      <c r="D45" s="19"/>
      <c r="E45" s="19"/>
      <c r="F45" s="27" t="e">
        <f t="shared" si="0"/>
        <v>#DIV/0!</v>
      </c>
      <c r="G45" s="27" t="e">
        <f t="shared" si="1"/>
        <v>#DIV/0!</v>
      </c>
    </row>
    <row r="46" spans="1:7" s="16" customFormat="1" ht="21.75" customHeight="1">
      <c r="A46" s="15" t="s">
        <v>53</v>
      </c>
      <c r="B46" s="31" t="s">
        <v>25</v>
      </c>
      <c r="C46" s="17">
        <v>10</v>
      </c>
      <c r="D46" s="25">
        <v>4.2</v>
      </c>
      <c r="E46" s="25">
        <v>3.9</v>
      </c>
      <c r="F46" s="17">
        <v>26</v>
      </c>
      <c r="G46" s="17">
        <v>61.9</v>
      </c>
    </row>
    <row r="47" spans="1:7" ht="25.5" customHeight="1" hidden="1">
      <c r="A47" s="15" t="s">
        <v>56</v>
      </c>
      <c r="B47" s="41" t="s">
        <v>57</v>
      </c>
      <c r="C47" s="42">
        <f>C48</f>
        <v>0</v>
      </c>
      <c r="D47" s="42">
        <f>D48</f>
        <v>0</v>
      </c>
      <c r="E47" s="42"/>
      <c r="F47" s="17"/>
      <c r="G47" s="17"/>
    </row>
    <row r="48" spans="1:7" ht="39" customHeight="1" hidden="1">
      <c r="A48" s="3" t="s">
        <v>58</v>
      </c>
      <c r="B48" s="32" t="s">
        <v>59</v>
      </c>
      <c r="C48" s="20"/>
      <c r="D48" s="19"/>
      <c r="E48" s="19"/>
      <c r="F48" s="17"/>
      <c r="G48" s="17"/>
    </row>
    <row r="49" spans="1:7" ht="24" hidden="1">
      <c r="A49" s="3" t="s">
        <v>61</v>
      </c>
      <c r="B49" s="31" t="s">
        <v>68</v>
      </c>
      <c r="C49" s="18">
        <f>C50+C51+C53</f>
        <v>0</v>
      </c>
      <c r="D49" s="18">
        <f>D50+D51+D53</f>
        <v>0</v>
      </c>
      <c r="E49" s="18"/>
      <c r="F49" s="18"/>
      <c r="G49" s="18"/>
    </row>
    <row r="50" spans="1:7" s="16" customFormat="1" ht="24" hidden="1">
      <c r="A50" s="15" t="s">
        <v>62</v>
      </c>
      <c r="B50" s="31" t="s">
        <v>63</v>
      </c>
      <c r="C50" s="24"/>
      <c r="D50" s="25"/>
      <c r="E50" s="25"/>
      <c r="F50" s="17"/>
      <c r="G50" s="17"/>
    </row>
    <row r="51" spans="1:7" s="16" customFormat="1" ht="24" hidden="1">
      <c r="A51" s="15" t="s">
        <v>64</v>
      </c>
      <c r="B51" s="31" t="s">
        <v>65</v>
      </c>
      <c r="C51" s="17">
        <f>C52</f>
        <v>0</v>
      </c>
      <c r="D51" s="17">
        <f>D52</f>
        <v>0</v>
      </c>
      <c r="E51" s="17"/>
      <c r="F51" s="17"/>
      <c r="G51" s="17"/>
    </row>
    <row r="52" spans="1:7" ht="24" hidden="1">
      <c r="A52" s="3" t="s">
        <v>66</v>
      </c>
      <c r="B52" s="33" t="s">
        <v>44</v>
      </c>
      <c r="C52" s="22"/>
      <c r="D52" s="19"/>
      <c r="E52" s="19"/>
      <c r="F52" s="17"/>
      <c r="G52" s="17"/>
    </row>
    <row r="53" spans="1:7" s="16" customFormat="1" ht="24" hidden="1">
      <c r="A53" s="15" t="s">
        <v>67</v>
      </c>
      <c r="B53" s="31" t="s">
        <v>69</v>
      </c>
      <c r="C53" s="24">
        <f>C54</f>
        <v>0</v>
      </c>
      <c r="D53" s="24">
        <f>D54</f>
        <v>0</v>
      </c>
      <c r="E53" s="24"/>
      <c r="F53" s="17"/>
      <c r="G53" s="17"/>
    </row>
    <row r="54" spans="1:7" ht="14.25" customHeight="1" hidden="1">
      <c r="A54" s="3" t="s">
        <v>70</v>
      </c>
      <c r="B54" s="33" t="s">
        <v>71</v>
      </c>
      <c r="C54" s="22"/>
      <c r="D54" s="19"/>
      <c r="E54" s="19"/>
      <c r="F54" s="17"/>
      <c r="G54" s="17"/>
    </row>
    <row r="55" spans="1:7" ht="25.5">
      <c r="A55" s="15" t="s">
        <v>27</v>
      </c>
      <c r="B55" s="31" t="s">
        <v>7</v>
      </c>
      <c r="C55" s="17">
        <f>C58</f>
        <v>0</v>
      </c>
      <c r="D55" s="17">
        <f>D58</f>
        <v>0</v>
      </c>
      <c r="E55" s="17"/>
      <c r="F55" s="17"/>
      <c r="G55" s="17"/>
    </row>
    <row r="56" spans="1:7" ht="12.75" hidden="1">
      <c r="A56" s="3"/>
      <c r="B56" s="31"/>
      <c r="C56" s="18">
        <v>5000</v>
      </c>
      <c r="D56" s="19"/>
      <c r="E56" s="19"/>
      <c r="F56" s="17">
        <f>E56/C56*100</f>
        <v>0</v>
      </c>
      <c r="G56" s="17" t="e">
        <f>E56/D56*100</f>
        <v>#DIV/0!</v>
      </c>
    </row>
    <row r="57" spans="1:7" ht="12.75" hidden="1">
      <c r="A57" s="3"/>
      <c r="B57" s="33"/>
      <c r="C57" s="22">
        <v>5000</v>
      </c>
      <c r="D57" s="19"/>
      <c r="E57" s="19"/>
      <c r="F57" s="17">
        <f>E57/C57*100</f>
        <v>0</v>
      </c>
      <c r="G57" s="17" t="e">
        <f>E57/D57*100</f>
        <v>#DIV/0!</v>
      </c>
    </row>
    <row r="58" spans="1:7" ht="12.75" customHeight="1">
      <c r="A58" s="3" t="s">
        <v>42</v>
      </c>
      <c r="B58" s="31" t="s">
        <v>8</v>
      </c>
      <c r="C58" s="18"/>
      <c r="D58" s="18">
        <f>D59</f>
        <v>0</v>
      </c>
      <c r="E58" s="18">
        <v>2.6</v>
      </c>
      <c r="F58" s="17"/>
      <c r="G58" s="17"/>
    </row>
    <row r="59" spans="1:7" ht="15" customHeight="1">
      <c r="A59" s="3" t="s">
        <v>100</v>
      </c>
      <c r="B59" s="32" t="s">
        <v>26</v>
      </c>
      <c r="C59" s="26"/>
      <c r="D59" s="19"/>
      <c r="E59" s="19">
        <v>2.6</v>
      </c>
      <c r="F59" s="27"/>
      <c r="G59" s="27"/>
    </row>
    <row r="60" spans="1:7" ht="15" customHeight="1">
      <c r="A60" s="48" t="s">
        <v>142</v>
      </c>
      <c r="B60" s="32" t="s">
        <v>143</v>
      </c>
      <c r="C60" s="26"/>
      <c r="D60" s="19"/>
      <c r="E60" s="19">
        <v>1.2</v>
      </c>
      <c r="F60" s="27"/>
      <c r="G60" s="27"/>
    </row>
    <row r="61" spans="1:7" s="16" customFormat="1" ht="13.5">
      <c r="A61" s="47">
        <v>1.12E+17</v>
      </c>
      <c r="B61" s="41" t="s">
        <v>72</v>
      </c>
      <c r="C61" s="29">
        <f>C62</f>
        <v>0</v>
      </c>
      <c r="D61" s="29">
        <f>D62</f>
        <v>0</v>
      </c>
      <c r="E61" s="29"/>
      <c r="F61" s="29"/>
      <c r="G61" s="29"/>
    </row>
    <row r="62" spans="1:7" ht="24">
      <c r="A62" s="3" t="s">
        <v>73</v>
      </c>
      <c r="B62" s="33" t="s">
        <v>74</v>
      </c>
      <c r="C62" s="17"/>
      <c r="D62" s="19"/>
      <c r="E62" s="19"/>
      <c r="F62" s="17"/>
      <c r="G62" s="17"/>
    </row>
    <row r="63" spans="1:7" s="16" customFormat="1" ht="12" customHeight="1">
      <c r="A63" s="15" t="s">
        <v>75</v>
      </c>
      <c r="B63" s="41" t="s">
        <v>76</v>
      </c>
      <c r="C63" s="29">
        <v>7</v>
      </c>
      <c r="D63" s="29">
        <v>3</v>
      </c>
      <c r="E63" s="29">
        <v>2.8</v>
      </c>
      <c r="F63" s="16">
        <v>42.8</v>
      </c>
      <c r="G63" s="29">
        <v>93.3</v>
      </c>
    </row>
    <row r="64" spans="1:7" ht="16.5" customHeight="1">
      <c r="A64" s="3" t="s">
        <v>101</v>
      </c>
      <c r="B64" s="31" t="s">
        <v>77</v>
      </c>
      <c r="C64" s="18">
        <v>7</v>
      </c>
      <c r="D64" s="18">
        <v>3</v>
      </c>
      <c r="E64" s="18">
        <v>2.8</v>
      </c>
      <c r="F64" s="18">
        <v>42.8</v>
      </c>
      <c r="G64" s="18">
        <v>93.3</v>
      </c>
    </row>
    <row r="65" spans="1:7" ht="9.75" customHeight="1">
      <c r="A65" s="3" t="s">
        <v>102</v>
      </c>
      <c r="B65" s="33" t="s">
        <v>78</v>
      </c>
      <c r="C65" s="17"/>
      <c r="D65" s="19"/>
      <c r="E65" s="19"/>
      <c r="F65" s="17"/>
      <c r="G65" s="17"/>
    </row>
    <row r="66" spans="1:7" ht="12.75" hidden="1">
      <c r="A66" s="3"/>
      <c r="B66" s="32"/>
      <c r="C66" s="26"/>
      <c r="D66" s="19"/>
      <c r="E66" s="19"/>
      <c r="F66" s="17"/>
      <c r="G66" s="17"/>
    </row>
    <row r="67" spans="1:7" ht="12.75" hidden="1">
      <c r="A67" s="3"/>
      <c r="B67" s="33"/>
      <c r="C67" s="18"/>
      <c r="D67" s="19"/>
      <c r="E67" s="19"/>
      <c r="F67" s="17"/>
      <c r="G67" s="17"/>
    </row>
    <row r="68" spans="1:7" ht="12.75" hidden="1">
      <c r="A68" s="3"/>
      <c r="B68" s="31"/>
      <c r="C68" s="21"/>
      <c r="D68" s="19"/>
      <c r="E68" s="19"/>
      <c r="F68" s="17"/>
      <c r="G68" s="17"/>
    </row>
    <row r="69" spans="1:7" ht="12.75" hidden="1">
      <c r="A69" s="3"/>
      <c r="B69" s="33"/>
      <c r="C69" s="18"/>
      <c r="D69" s="19"/>
      <c r="E69" s="19"/>
      <c r="F69" s="17"/>
      <c r="G69" s="17"/>
    </row>
    <row r="70" spans="1:7" ht="12.75" hidden="1">
      <c r="A70" s="3"/>
      <c r="B70" s="31"/>
      <c r="C70" s="18"/>
      <c r="D70" s="19"/>
      <c r="E70" s="19"/>
      <c r="F70" s="17"/>
      <c r="G70" s="17"/>
    </row>
    <row r="71" spans="1:7" ht="12.75" hidden="1">
      <c r="A71" s="3"/>
      <c r="B71" s="33"/>
      <c r="C71" s="27"/>
      <c r="D71" s="19"/>
      <c r="E71" s="19"/>
      <c r="F71" s="17"/>
      <c r="G71" s="17"/>
    </row>
    <row r="72" spans="1:7" ht="12.75" hidden="1">
      <c r="A72" s="3"/>
      <c r="B72" s="32"/>
      <c r="C72" s="26"/>
      <c r="D72" s="19"/>
      <c r="E72" s="19"/>
      <c r="F72" s="17"/>
      <c r="G72" s="17"/>
    </row>
    <row r="73" spans="1:7" ht="21" customHeight="1" hidden="1">
      <c r="A73" s="3"/>
      <c r="B73" s="33"/>
      <c r="C73" s="28"/>
      <c r="D73" s="19"/>
      <c r="E73" s="19"/>
      <c r="F73" s="17"/>
      <c r="G73" s="17"/>
    </row>
    <row r="74" spans="1:7" ht="12.75" hidden="1">
      <c r="A74" s="3"/>
      <c r="B74" s="32"/>
      <c r="C74" s="26"/>
      <c r="D74" s="19"/>
      <c r="E74" s="19"/>
      <c r="F74" s="17"/>
      <c r="G74" s="17"/>
    </row>
    <row r="75" spans="1:7" ht="12.75" hidden="1">
      <c r="A75" s="3"/>
      <c r="B75" s="33"/>
      <c r="C75" s="18"/>
      <c r="D75" s="19"/>
      <c r="E75" s="19"/>
      <c r="F75" s="17"/>
      <c r="G75" s="17"/>
    </row>
    <row r="76" spans="1:7" ht="12.75" hidden="1">
      <c r="A76" s="3"/>
      <c r="B76" s="31"/>
      <c r="C76" s="18"/>
      <c r="D76" s="19"/>
      <c r="E76" s="19"/>
      <c r="F76" s="17"/>
      <c r="G76" s="17"/>
    </row>
    <row r="77" spans="1:7" ht="12.75" hidden="1">
      <c r="A77" s="3"/>
      <c r="B77" s="33"/>
      <c r="C77" s="21"/>
      <c r="D77" s="19"/>
      <c r="E77" s="19"/>
      <c r="F77" s="17"/>
      <c r="G77" s="17"/>
    </row>
    <row r="78" spans="1:7" s="16" customFormat="1" ht="24" hidden="1">
      <c r="A78" s="15" t="s">
        <v>32</v>
      </c>
      <c r="B78" s="31" t="s">
        <v>9</v>
      </c>
      <c r="C78" s="17">
        <f>C79</f>
        <v>0</v>
      </c>
      <c r="D78" s="17">
        <f>D79</f>
        <v>0</v>
      </c>
      <c r="E78" s="17"/>
      <c r="F78" s="17" t="e">
        <f>E78/C78*100</f>
        <v>#DIV/0!</v>
      </c>
      <c r="G78" s="17" t="e">
        <f aca="true" t="shared" si="2" ref="G78:G83">E78/D78*100</f>
        <v>#DIV/0!</v>
      </c>
    </row>
    <row r="79" spans="1:7" ht="3.75" customHeight="1" hidden="1">
      <c r="A79" s="3" t="s">
        <v>127</v>
      </c>
      <c r="B79" s="31" t="s">
        <v>10</v>
      </c>
      <c r="C79" s="17"/>
      <c r="D79" s="17"/>
      <c r="E79" s="17"/>
      <c r="F79" s="17" t="e">
        <f>E79/C79*100</f>
        <v>#DIV/0!</v>
      </c>
      <c r="G79" s="17" t="e">
        <f t="shared" si="2"/>
        <v>#DIV/0!</v>
      </c>
    </row>
    <row r="80" spans="1:7" ht="16.5" customHeight="1" hidden="1">
      <c r="A80" s="3" t="s">
        <v>128</v>
      </c>
      <c r="B80" s="33" t="s">
        <v>33</v>
      </c>
      <c r="C80" s="22"/>
      <c r="D80" s="19"/>
      <c r="E80" s="19"/>
      <c r="F80" s="27" t="e">
        <f>E80/C80*100</f>
        <v>#DIV/0!</v>
      </c>
      <c r="G80" s="27" t="e">
        <f t="shared" si="2"/>
        <v>#DIV/0!</v>
      </c>
    </row>
    <row r="81" spans="1:7" s="16" customFormat="1" ht="13.5" customHeight="1" hidden="1">
      <c r="A81" s="15" t="s">
        <v>34</v>
      </c>
      <c r="B81" s="31" t="s">
        <v>35</v>
      </c>
      <c r="C81" s="24"/>
      <c r="D81" s="24">
        <f>D82+D84+D85+D87+D88+D89+D93</f>
        <v>0</v>
      </c>
      <c r="E81" s="24"/>
      <c r="F81" s="24" t="e">
        <f>F82+F84+F85+F87+F88+F89+F93</f>
        <v>#DIV/0!</v>
      </c>
      <c r="G81" s="27" t="e">
        <f t="shared" si="2"/>
        <v>#DIV/0!</v>
      </c>
    </row>
    <row r="82" spans="1:7" s="16" customFormat="1" ht="14.25" customHeight="1" hidden="1">
      <c r="A82" s="15" t="s">
        <v>79</v>
      </c>
      <c r="B82" s="31" t="s">
        <v>80</v>
      </c>
      <c r="C82" s="24"/>
      <c r="D82" s="24"/>
      <c r="E82" s="24"/>
      <c r="F82" s="24" t="e">
        <f>F83</f>
        <v>#DIV/0!</v>
      </c>
      <c r="G82" s="27" t="e">
        <f t="shared" si="2"/>
        <v>#DIV/0!</v>
      </c>
    </row>
    <row r="83" spans="1:7" s="16" customFormat="1" ht="26.25" customHeight="1" hidden="1">
      <c r="A83" s="3" t="s">
        <v>90</v>
      </c>
      <c r="B83" s="33" t="s">
        <v>81</v>
      </c>
      <c r="C83" s="22"/>
      <c r="D83" s="19"/>
      <c r="E83" s="19"/>
      <c r="F83" s="27" t="e">
        <f>E83/C83*100</f>
        <v>#DIV/0!</v>
      </c>
      <c r="G83" s="27" t="e">
        <f t="shared" si="2"/>
        <v>#DIV/0!</v>
      </c>
    </row>
    <row r="84" spans="1:7" s="16" customFormat="1" ht="26.25" customHeight="1" hidden="1">
      <c r="A84" s="15" t="s">
        <v>91</v>
      </c>
      <c r="B84" s="31" t="s">
        <v>92</v>
      </c>
      <c r="C84" s="24"/>
      <c r="D84" s="25"/>
      <c r="E84" s="25"/>
      <c r="F84" s="17"/>
      <c r="G84" s="27"/>
    </row>
    <row r="85" spans="1:7" s="16" customFormat="1" ht="26.25" customHeight="1" hidden="1">
      <c r="A85" s="15" t="s">
        <v>82</v>
      </c>
      <c r="B85" s="31" t="s">
        <v>83</v>
      </c>
      <c r="C85" s="24">
        <f>C86</f>
        <v>0</v>
      </c>
      <c r="D85" s="24">
        <f>D86</f>
        <v>0</v>
      </c>
      <c r="E85" s="24"/>
      <c r="F85" s="24">
        <f>F86</f>
        <v>0</v>
      </c>
      <c r="G85" s="27"/>
    </row>
    <row r="86" spans="1:7" s="16" customFormat="1" ht="26.25" customHeight="1" hidden="1">
      <c r="A86" s="15" t="s">
        <v>84</v>
      </c>
      <c r="B86" s="31" t="s">
        <v>85</v>
      </c>
      <c r="C86" s="24"/>
      <c r="D86" s="24"/>
      <c r="E86" s="24"/>
      <c r="F86" s="17"/>
      <c r="G86" s="17"/>
    </row>
    <row r="87" spans="1:7" s="16" customFormat="1" ht="16.5" customHeight="1" hidden="1">
      <c r="A87" s="15" t="s">
        <v>88</v>
      </c>
      <c r="B87" s="31" t="s">
        <v>89</v>
      </c>
      <c r="C87" s="24"/>
      <c r="D87" s="24"/>
      <c r="E87" s="24"/>
      <c r="F87" s="17"/>
      <c r="G87" s="17"/>
    </row>
    <row r="88" spans="1:7" s="16" customFormat="1" ht="27.75" customHeight="1" hidden="1">
      <c r="A88" s="15" t="s">
        <v>86</v>
      </c>
      <c r="B88" s="31" t="s">
        <v>87</v>
      </c>
      <c r="C88" s="24"/>
      <c r="D88" s="24"/>
      <c r="E88" s="24"/>
      <c r="F88" s="17"/>
      <c r="G88" s="17"/>
    </row>
    <row r="89" spans="1:7" s="16" customFormat="1" ht="15.75" customHeight="1" hidden="1">
      <c r="A89" s="15" t="s">
        <v>93</v>
      </c>
      <c r="B89" s="31" t="s">
        <v>94</v>
      </c>
      <c r="C89" s="24"/>
      <c r="D89" s="24"/>
      <c r="E89" s="24"/>
      <c r="F89" s="17"/>
      <c r="G89" s="17"/>
    </row>
    <row r="90" s="16" customFormat="1" ht="0.75" customHeight="1" hidden="1">
      <c r="C90" s="16" t="s">
        <v>99</v>
      </c>
    </row>
    <row r="91" ht="44.25" customHeight="1" hidden="1">
      <c r="A91" s="2"/>
    </row>
    <row r="92" spans="1:7" ht="12.75" hidden="1">
      <c r="A92" s="3"/>
      <c r="B92" s="35"/>
      <c r="C92" s="28"/>
      <c r="D92" s="19"/>
      <c r="E92" s="19"/>
      <c r="F92" s="17" t="e">
        <f>E92/C92*100</f>
        <v>#DIV/0!</v>
      </c>
      <c r="G92" s="17" t="e">
        <f>E92/D92*100</f>
        <v>#DIV/0!</v>
      </c>
    </row>
    <row r="93" spans="1:7" ht="12.75" customHeight="1" hidden="1">
      <c r="A93" s="3" t="s">
        <v>95</v>
      </c>
      <c r="B93" s="43" t="s">
        <v>96</v>
      </c>
      <c r="C93" s="28">
        <f>C94+C95</f>
        <v>0</v>
      </c>
      <c r="D93" s="28">
        <f>D94+D95</f>
        <v>0</v>
      </c>
      <c r="E93" s="28"/>
      <c r="F93" s="28">
        <f>F94+F95</f>
        <v>0</v>
      </c>
      <c r="G93" s="28">
        <f>G94+G95</f>
        <v>0</v>
      </c>
    </row>
    <row r="94" spans="1:7" ht="12.75" customHeight="1" hidden="1">
      <c r="A94" s="3" t="s">
        <v>97</v>
      </c>
      <c r="B94" s="44" t="s">
        <v>96</v>
      </c>
      <c r="C94" s="28"/>
      <c r="D94" s="19"/>
      <c r="E94" s="19"/>
      <c r="F94" s="17"/>
      <c r="G94" s="17"/>
    </row>
    <row r="95" spans="1:7" ht="11.25" customHeight="1" hidden="1">
      <c r="A95" s="3" t="s">
        <v>98</v>
      </c>
      <c r="B95" s="44" t="s">
        <v>96</v>
      </c>
      <c r="C95" s="28"/>
      <c r="D95" s="19"/>
      <c r="E95" s="19"/>
      <c r="F95" s="17"/>
      <c r="G95" s="17"/>
    </row>
    <row r="96" spans="1:7" ht="24" hidden="1">
      <c r="A96" s="3" t="s">
        <v>103</v>
      </c>
      <c r="B96" s="44" t="s">
        <v>104</v>
      </c>
      <c r="C96" s="28">
        <f>C97+C99</f>
        <v>0</v>
      </c>
      <c r="D96" s="28">
        <f>D97+D99</f>
        <v>0</v>
      </c>
      <c r="E96" s="28"/>
      <c r="F96" s="28">
        <f>F97+F99</f>
        <v>0</v>
      </c>
      <c r="G96" s="28">
        <f>G97+G99</f>
        <v>0</v>
      </c>
    </row>
    <row r="97" spans="1:7" ht="24" hidden="1">
      <c r="A97" s="3" t="s">
        <v>105</v>
      </c>
      <c r="B97" s="44" t="s">
        <v>45</v>
      </c>
      <c r="C97" s="28">
        <f>C98</f>
        <v>0</v>
      </c>
      <c r="D97" s="28">
        <f>D98</f>
        <v>0</v>
      </c>
      <c r="E97" s="28"/>
      <c r="F97" s="28">
        <f>F98</f>
        <v>0</v>
      </c>
      <c r="G97" s="28">
        <f>G98</f>
        <v>0</v>
      </c>
    </row>
    <row r="98" spans="1:7" ht="24" hidden="1">
      <c r="A98" s="3" t="s">
        <v>106</v>
      </c>
      <c r="B98" s="44" t="s">
        <v>107</v>
      </c>
      <c r="C98" s="28"/>
      <c r="D98" s="19"/>
      <c r="E98" s="19"/>
      <c r="F98" s="17"/>
      <c r="G98" s="17"/>
    </row>
    <row r="99" spans="1:7" ht="12" customHeight="1" hidden="1">
      <c r="A99" s="3" t="s">
        <v>109</v>
      </c>
      <c r="B99" s="44" t="s">
        <v>108</v>
      </c>
      <c r="C99" s="28"/>
      <c r="D99" s="19"/>
      <c r="E99" s="19"/>
      <c r="F99" s="17"/>
      <c r="G99" s="17"/>
    </row>
    <row r="100" spans="1:7" ht="12.75">
      <c r="A100" s="3" t="s">
        <v>11</v>
      </c>
      <c r="B100" s="31" t="s">
        <v>12</v>
      </c>
      <c r="C100" s="17">
        <v>1056.3</v>
      </c>
      <c r="D100" s="17">
        <f>D101</f>
        <v>519.4</v>
      </c>
      <c r="E100" s="17">
        <v>492.6</v>
      </c>
      <c r="F100" s="17">
        <f>E100/C100*100</f>
        <v>46.634478841238284</v>
      </c>
      <c r="G100" s="17">
        <f>E100/D100*100</f>
        <v>94.84020023103582</v>
      </c>
    </row>
    <row r="101" spans="1:7" s="16" customFormat="1" ht="24.75" customHeight="1">
      <c r="A101" s="15" t="s">
        <v>13</v>
      </c>
      <c r="B101" s="31" t="s">
        <v>14</v>
      </c>
      <c r="C101" s="17">
        <v>1056.3</v>
      </c>
      <c r="D101" s="17">
        <v>519.4</v>
      </c>
      <c r="E101" s="17">
        <v>492.6</v>
      </c>
      <c r="F101" s="17">
        <v>46.6</v>
      </c>
      <c r="G101" s="17">
        <v>98.4</v>
      </c>
    </row>
    <row r="102" spans="1:7" ht="24">
      <c r="A102" s="15" t="s">
        <v>110</v>
      </c>
      <c r="B102" s="31" t="s">
        <v>111</v>
      </c>
      <c r="C102" s="17">
        <v>987.6</v>
      </c>
      <c r="D102" s="17">
        <f aca="true" t="shared" si="3" ref="D102:G103">D103</f>
        <v>493.8</v>
      </c>
      <c r="E102" s="17">
        <v>467</v>
      </c>
      <c r="F102" s="17">
        <f t="shared" si="3"/>
        <v>47.28635074929121</v>
      </c>
      <c r="G102" s="17">
        <f t="shared" si="3"/>
        <v>94.6</v>
      </c>
    </row>
    <row r="103" spans="1:7" ht="24">
      <c r="A103" s="3" t="s">
        <v>112</v>
      </c>
      <c r="B103" s="31" t="s">
        <v>113</v>
      </c>
      <c r="C103" s="17">
        <v>987.6</v>
      </c>
      <c r="D103" s="17">
        <v>493.8</v>
      </c>
      <c r="E103" s="17">
        <v>467</v>
      </c>
      <c r="F103" s="17">
        <f t="shared" si="3"/>
        <v>47.28635074929121</v>
      </c>
      <c r="G103" s="17">
        <v>94.6</v>
      </c>
    </row>
    <row r="104" spans="1:7" ht="13.5" customHeight="1">
      <c r="A104" s="3" t="s">
        <v>115</v>
      </c>
      <c r="B104" s="33" t="s">
        <v>114</v>
      </c>
      <c r="C104" s="21">
        <v>987.6</v>
      </c>
      <c r="D104" s="19">
        <v>493.8</v>
      </c>
      <c r="E104" s="19">
        <v>467</v>
      </c>
      <c r="F104" s="17">
        <f>E104/C104*100</f>
        <v>47.28635074929121</v>
      </c>
      <c r="G104" s="17">
        <f>E104/D104*100</f>
        <v>94.57270149858242</v>
      </c>
    </row>
    <row r="105" spans="1:7" ht="25.5" hidden="1" outlineLevel="1">
      <c r="A105" s="9" t="s">
        <v>15</v>
      </c>
      <c r="B105" s="36" t="s">
        <v>16</v>
      </c>
      <c r="C105" s="28"/>
      <c r="D105" s="19"/>
      <c r="E105" s="19"/>
      <c r="F105" s="17" t="e">
        <f>E105/C105*100</f>
        <v>#DIV/0!</v>
      </c>
      <c r="G105" s="17" t="e">
        <f>E105/D105*100</f>
        <v>#DIV/0!</v>
      </c>
    </row>
    <row r="106" spans="1:7" ht="12.75" hidden="1" collapsed="1">
      <c r="A106" s="3"/>
      <c r="B106" s="33"/>
      <c r="C106" s="21"/>
      <c r="D106" s="19"/>
      <c r="E106" s="19"/>
      <c r="F106" s="17" t="e">
        <f>E106/C106*100</f>
        <v>#DIV/0!</v>
      </c>
      <c r="G106" s="17" t="e">
        <f>E106/D106*100</f>
        <v>#DIV/0!</v>
      </c>
    </row>
    <row r="107" spans="1:7" ht="12.75">
      <c r="A107" s="3"/>
      <c r="B107" s="33" t="s">
        <v>147</v>
      </c>
      <c r="C107" s="21">
        <v>2.5</v>
      </c>
      <c r="D107" s="19">
        <v>2.5</v>
      </c>
      <c r="E107" s="19">
        <v>2.5</v>
      </c>
      <c r="F107" s="17"/>
      <c r="G107" s="17"/>
    </row>
    <row r="108" spans="1:12" ht="24">
      <c r="A108" s="3" t="s">
        <v>116</v>
      </c>
      <c r="B108" s="31" t="s">
        <v>117</v>
      </c>
      <c r="C108" s="17"/>
      <c r="D108" s="17"/>
      <c r="E108" s="17"/>
      <c r="F108" s="17"/>
      <c r="G108" s="17"/>
      <c r="H108" s="46"/>
      <c r="I108" s="46"/>
      <c r="J108" s="46"/>
      <c r="K108" s="46"/>
      <c r="L108" s="46"/>
    </row>
    <row r="109" spans="1:7" ht="15" customHeight="1">
      <c r="A109" s="3" t="s">
        <v>118</v>
      </c>
      <c r="B109" s="31" t="s">
        <v>119</v>
      </c>
      <c r="C109" s="17"/>
      <c r="D109" s="17"/>
      <c r="E109" s="17"/>
      <c r="F109" s="17"/>
      <c r="G109" s="17"/>
    </row>
    <row r="110" spans="1:7" ht="26.25" customHeight="1">
      <c r="A110" s="3" t="s">
        <v>120</v>
      </c>
      <c r="B110" s="33" t="s">
        <v>121</v>
      </c>
      <c r="C110" s="21"/>
      <c r="D110" s="19"/>
      <c r="E110" s="19"/>
      <c r="F110" s="17"/>
      <c r="G110" s="17"/>
    </row>
    <row r="111" spans="1:7" ht="12.75" hidden="1">
      <c r="A111" s="3"/>
      <c r="B111" s="31"/>
      <c r="C111" s="17"/>
      <c r="D111" s="19"/>
      <c r="E111" s="19"/>
      <c r="F111" s="17" t="e">
        <f>E111/C111*100</f>
        <v>#DIV/0!</v>
      </c>
      <c r="G111" s="17" t="e">
        <f>E111/D111*100</f>
        <v>#DIV/0!</v>
      </c>
    </row>
    <row r="112" spans="1:7" ht="12.75" hidden="1">
      <c r="A112" s="3"/>
      <c r="B112" s="33"/>
      <c r="C112" s="21"/>
      <c r="D112" s="19"/>
      <c r="E112" s="19"/>
      <c r="F112" s="17" t="e">
        <f>E112/C112*100</f>
        <v>#DIV/0!</v>
      </c>
      <c r="G112" s="17" t="e">
        <f>E112/D112*100</f>
        <v>#DIV/0!</v>
      </c>
    </row>
    <row r="113" spans="1:7" ht="25.5" hidden="1" outlineLevel="1">
      <c r="A113" s="9" t="s">
        <v>17</v>
      </c>
      <c r="B113" s="36" t="s">
        <v>18</v>
      </c>
      <c r="C113" s="28"/>
      <c r="D113" s="19"/>
      <c r="E113" s="19"/>
      <c r="F113" s="17" t="e">
        <f>E113/C113*100</f>
        <v>#DIV/0!</v>
      </c>
      <c r="G113" s="17" t="e">
        <f>E113/D113*100</f>
        <v>#DIV/0!</v>
      </c>
    </row>
    <row r="114" spans="1:7" ht="13.5" customHeight="1" collapsed="1">
      <c r="A114" s="3" t="s">
        <v>47</v>
      </c>
      <c r="B114" s="37" t="s">
        <v>46</v>
      </c>
      <c r="C114" s="17"/>
      <c r="D114" s="17"/>
      <c r="E114" s="17"/>
      <c r="F114" s="17"/>
      <c r="G114" s="17"/>
    </row>
    <row r="115" spans="1:7" ht="13.5" customHeight="1">
      <c r="A115" s="3" t="s">
        <v>136</v>
      </c>
      <c r="B115" s="37" t="s">
        <v>137</v>
      </c>
      <c r="C115" s="17">
        <v>46.2</v>
      </c>
      <c r="D115" s="17">
        <v>23.1</v>
      </c>
      <c r="E115" s="17">
        <v>23.1</v>
      </c>
      <c r="F115" s="17">
        <v>50</v>
      </c>
      <c r="G115" s="17">
        <v>100</v>
      </c>
    </row>
    <row r="116" spans="1:7" ht="13.5" customHeight="1">
      <c r="A116" s="3" t="s">
        <v>136</v>
      </c>
      <c r="B116" s="37" t="s">
        <v>137</v>
      </c>
      <c r="C116" s="37">
        <v>46.2</v>
      </c>
      <c r="D116" s="17">
        <v>23.1</v>
      </c>
      <c r="E116" s="17">
        <v>23.1</v>
      </c>
      <c r="F116" s="17">
        <v>50</v>
      </c>
      <c r="G116" s="17">
        <v>100</v>
      </c>
    </row>
    <row r="117" spans="1:7" ht="12.75">
      <c r="A117" s="3"/>
      <c r="B117" s="33" t="s">
        <v>138</v>
      </c>
      <c r="C117" s="28">
        <v>20</v>
      </c>
      <c r="D117" s="19"/>
      <c r="E117" s="19"/>
      <c r="F117" s="17"/>
      <c r="G117" s="17"/>
    </row>
    <row r="118" spans="1:7" ht="12.75" hidden="1">
      <c r="A118" s="3"/>
      <c r="B118" s="33"/>
      <c r="C118" s="28"/>
      <c r="D118" s="19"/>
      <c r="E118" s="19"/>
      <c r="F118" s="17" t="e">
        <f>E118/C118*100</f>
        <v>#DIV/0!</v>
      </c>
      <c r="G118" s="17" t="e">
        <f>E118/D118*100</f>
        <v>#DIV/0!</v>
      </c>
    </row>
    <row r="119" spans="1:7" ht="15.75" customHeight="1">
      <c r="A119" s="3" t="s">
        <v>36</v>
      </c>
      <c r="B119" s="31" t="s">
        <v>19</v>
      </c>
      <c r="C119" s="18"/>
      <c r="D119" s="18"/>
      <c r="E119" s="18"/>
      <c r="F119" s="17"/>
      <c r="G119" s="17"/>
    </row>
    <row r="120" spans="1:7" ht="14.25" customHeight="1">
      <c r="A120" s="3" t="s">
        <v>37</v>
      </c>
      <c r="B120" s="33" t="s">
        <v>20</v>
      </c>
      <c r="C120" s="18"/>
      <c r="D120" s="18"/>
      <c r="E120" s="18"/>
      <c r="F120" s="17"/>
      <c r="G120" s="17"/>
    </row>
    <row r="121" spans="1:7" ht="12.75" customHeight="1">
      <c r="A121" s="3" t="s">
        <v>38</v>
      </c>
      <c r="B121" s="31" t="s">
        <v>134</v>
      </c>
      <c r="C121" s="17"/>
      <c r="D121" s="17"/>
      <c r="E121" s="17"/>
      <c r="F121" s="17"/>
      <c r="G121" s="17"/>
    </row>
    <row r="122" spans="1:7" ht="24">
      <c r="A122" s="3" t="s">
        <v>48</v>
      </c>
      <c r="B122" s="33" t="s">
        <v>39</v>
      </c>
      <c r="C122" s="22"/>
      <c r="D122" s="19"/>
      <c r="E122" s="19"/>
      <c r="F122" s="17"/>
      <c r="G122" s="17"/>
    </row>
    <row r="123" spans="1:7" ht="12.75">
      <c r="A123" s="10"/>
      <c r="B123" s="35" t="s">
        <v>21</v>
      </c>
      <c r="C123" s="17">
        <v>1426.7</v>
      </c>
      <c r="D123" s="17">
        <v>701.2</v>
      </c>
      <c r="E123" s="17">
        <v>645.9</v>
      </c>
      <c r="F123" s="17">
        <f>E123/C123*100</f>
        <v>45.27230672180556</v>
      </c>
      <c r="G123" s="17">
        <f>E123/D123*100</f>
        <v>92.11351968054763</v>
      </c>
    </row>
    <row r="124" spans="1:7" ht="12.75">
      <c r="A124" s="11"/>
      <c r="B124" s="33" t="s">
        <v>22</v>
      </c>
      <c r="C124" s="25"/>
      <c r="D124" s="19"/>
      <c r="E124" s="19"/>
      <c r="F124" s="19"/>
      <c r="G124" s="19"/>
    </row>
    <row r="125" spans="1:4" ht="12.75" hidden="1">
      <c r="A125" s="52"/>
      <c r="B125" s="53"/>
      <c r="C125" s="38"/>
      <c r="D125" s="14"/>
    </row>
    <row r="126" spans="1:4" ht="12.75" hidden="1">
      <c r="A126" s="3"/>
      <c r="B126" s="5"/>
      <c r="C126" s="7"/>
      <c r="D126" s="14"/>
    </row>
    <row r="127" spans="1:4" ht="12.75" hidden="1">
      <c r="A127" s="3"/>
      <c r="B127" s="4"/>
      <c r="C127" s="8"/>
      <c r="D127" s="14"/>
    </row>
    <row r="128" spans="1:4" ht="12.75" hidden="1">
      <c r="A128" s="3"/>
      <c r="B128" s="6"/>
      <c r="C128" s="12"/>
      <c r="D128" s="14"/>
    </row>
    <row r="129" spans="1:4" ht="12.75" hidden="1">
      <c r="A129" s="3"/>
      <c r="B129" s="4"/>
      <c r="C129" s="12"/>
      <c r="D129" s="14"/>
    </row>
    <row r="130" spans="1:4" ht="12.75" hidden="1">
      <c r="A130" s="3"/>
      <c r="B130" s="6"/>
      <c r="C130" s="12"/>
      <c r="D130" s="14"/>
    </row>
    <row r="131" spans="1:4" ht="12.75" hidden="1">
      <c r="A131" s="3"/>
      <c r="B131" s="5"/>
      <c r="C131" s="12"/>
      <c r="D131" s="14"/>
    </row>
    <row r="132" spans="1:4" ht="12.75" hidden="1">
      <c r="A132" s="3"/>
      <c r="B132" s="4"/>
      <c r="C132" s="12"/>
      <c r="D132" s="14"/>
    </row>
    <row r="133" spans="1:4" ht="12.75" hidden="1">
      <c r="A133" s="3"/>
      <c r="B133" s="6"/>
      <c r="C133" s="12"/>
      <c r="D133" s="14"/>
    </row>
    <row r="134" spans="1:4" ht="12.75" hidden="1">
      <c r="A134" s="3"/>
      <c r="B134" s="4"/>
      <c r="C134" s="12"/>
      <c r="D134" s="14"/>
    </row>
    <row r="135" spans="1:4" ht="12.75" hidden="1">
      <c r="A135" s="3"/>
      <c r="B135" s="6"/>
      <c r="C135" s="13"/>
      <c r="D135" s="14"/>
    </row>
    <row r="136" ht="12.75">
      <c r="D136" s="14"/>
    </row>
    <row r="137" ht="12.75">
      <c r="D137" s="14"/>
    </row>
    <row r="138" ht="12.75">
      <c r="D138" s="14"/>
    </row>
    <row r="139" ht="12.75">
      <c r="D139" s="14"/>
    </row>
    <row r="140" ht="12.75">
      <c r="D140" s="14"/>
    </row>
    <row r="141" ht="12.75">
      <c r="D141" s="14"/>
    </row>
    <row r="142" ht="12.75">
      <c r="D142" s="14"/>
    </row>
    <row r="143" ht="12.75">
      <c r="D143" s="14"/>
    </row>
    <row r="144" ht="12.75">
      <c r="D144" s="14"/>
    </row>
    <row r="145" ht="12.75">
      <c r="D145" s="14"/>
    </row>
    <row r="146" ht="12.75">
      <c r="D146" s="14"/>
    </row>
    <row r="147" ht="12.75">
      <c r="D147" s="14"/>
    </row>
    <row r="148" ht="12.75">
      <c r="D148" s="14"/>
    </row>
    <row r="149" ht="12.75">
      <c r="D149" s="14"/>
    </row>
    <row r="150" ht="12.75">
      <c r="D150" s="14"/>
    </row>
    <row r="151" ht="12.75">
      <c r="D151" s="14"/>
    </row>
    <row r="152" ht="12.75">
      <c r="D152" s="14"/>
    </row>
    <row r="153" ht="12.75">
      <c r="D153" s="14"/>
    </row>
    <row r="154" ht="12.75">
      <c r="D154" s="14"/>
    </row>
    <row r="155" ht="12.75">
      <c r="D155" s="14"/>
    </row>
    <row r="156" ht="12.75">
      <c r="D156" s="14"/>
    </row>
    <row r="157" ht="12.75">
      <c r="D157" s="14"/>
    </row>
    <row r="158" ht="12.75">
      <c r="D158" s="14"/>
    </row>
    <row r="159" ht="12.75">
      <c r="D159" s="14"/>
    </row>
    <row r="160" ht="12.75">
      <c r="D160" s="14"/>
    </row>
    <row r="161" ht="12.75">
      <c r="D161" s="14"/>
    </row>
    <row r="162" ht="12.75">
      <c r="D162" s="14"/>
    </row>
    <row r="163" ht="12.75">
      <c r="D163" s="14"/>
    </row>
    <row r="164" ht="12.75">
      <c r="D164" s="14"/>
    </row>
    <row r="165" ht="12.75">
      <c r="D165" s="14"/>
    </row>
    <row r="166" ht="12.75">
      <c r="D166" s="14"/>
    </row>
    <row r="167" ht="12.75">
      <c r="D167" s="14"/>
    </row>
    <row r="168" ht="12.75">
      <c r="D168" s="14"/>
    </row>
    <row r="169" ht="12.75">
      <c r="D169" s="14"/>
    </row>
    <row r="170" ht="12.75">
      <c r="D170" s="14"/>
    </row>
    <row r="171" ht="12.75">
      <c r="D171" s="14"/>
    </row>
    <row r="172" ht="12.75">
      <c r="D172" s="14"/>
    </row>
    <row r="173" ht="12.75">
      <c r="D173" s="14"/>
    </row>
    <row r="174" ht="12.75">
      <c r="D174" s="14"/>
    </row>
    <row r="175" ht="12.75">
      <c r="D175" s="14"/>
    </row>
    <row r="176" ht="12.75">
      <c r="D176" s="14"/>
    </row>
    <row r="177" ht="12.75">
      <c r="D177" s="14"/>
    </row>
    <row r="178" ht="12.75">
      <c r="D178" s="14"/>
    </row>
    <row r="179" ht="12.75">
      <c r="D179" s="14"/>
    </row>
    <row r="180" ht="12.75">
      <c r="D180" s="14"/>
    </row>
    <row r="181" ht="12.75">
      <c r="D181" s="14"/>
    </row>
    <row r="182" ht="12.75">
      <c r="D182" s="14"/>
    </row>
    <row r="183" ht="12.75">
      <c r="D183" s="14"/>
    </row>
    <row r="184" ht="12.75">
      <c r="D184" s="14"/>
    </row>
    <row r="185" ht="12.75">
      <c r="D185" s="14"/>
    </row>
    <row r="186" ht="12.75">
      <c r="D186" s="14"/>
    </row>
    <row r="187" ht="12.75">
      <c r="D187" s="14"/>
    </row>
    <row r="188" ht="12.75">
      <c r="D188" s="14"/>
    </row>
    <row r="189" ht="12.75">
      <c r="D189" s="14"/>
    </row>
    <row r="190" ht="12.75">
      <c r="D190" s="14"/>
    </row>
    <row r="191" ht="12.75">
      <c r="D191" s="14"/>
    </row>
    <row r="192" ht="12.75">
      <c r="D192" s="14"/>
    </row>
    <row r="193" ht="12.75">
      <c r="D193" s="14"/>
    </row>
    <row r="194" ht="12.75">
      <c r="D194" s="14"/>
    </row>
    <row r="195" ht="12.75">
      <c r="D195" s="14"/>
    </row>
    <row r="196" ht="12.75">
      <c r="D196" s="14"/>
    </row>
    <row r="197" ht="12.75">
      <c r="D197" s="14"/>
    </row>
    <row r="198" ht="12.75">
      <c r="D198" s="14"/>
    </row>
    <row r="199" ht="12.75">
      <c r="D199" s="14"/>
    </row>
    <row r="200" ht="12.75">
      <c r="D200" s="14"/>
    </row>
    <row r="201" ht="12.75">
      <c r="D201" s="14"/>
    </row>
    <row r="202" ht="12.75">
      <c r="D202" s="14"/>
    </row>
    <row r="203" ht="12.75">
      <c r="D203" s="14"/>
    </row>
    <row r="204" ht="12.75">
      <c r="D204" s="14"/>
    </row>
    <row r="205" ht="12.75">
      <c r="D205" s="14"/>
    </row>
    <row r="206" ht="12.75">
      <c r="D206" s="14"/>
    </row>
    <row r="207" ht="12.75">
      <c r="D207" s="14"/>
    </row>
    <row r="208" ht="12.75">
      <c r="D208" s="14"/>
    </row>
    <row r="209" ht="12.75">
      <c r="D209" s="14"/>
    </row>
    <row r="210" ht="12.75">
      <c r="D210" s="14"/>
    </row>
    <row r="211" ht="12.75">
      <c r="D211" s="14"/>
    </row>
    <row r="212" ht="12.75">
      <c r="D212" s="14"/>
    </row>
    <row r="213" ht="12.75">
      <c r="D213" s="14"/>
    </row>
    <row r="214" ht="12.75">
      <c r="D214" s="14"/>
    </row>
    <row r="215" ht="12.75">
      <c r="D215" s="14"/>
    </row>
    <row r="216" ht="12.75">
      <c r="D216" s="14"/>
    </row>
    <row r="217" ht="12.75">
      <c r="D217" s="14"/>
    </row>
    <row r="218" ht="12.75">
      <c r="D218" s="14"/>
    </row>
    <row r="219" ht="12.75">
      <c r="D219" s="14"/>
    </row>
    <row r="220" ht="12.75">
      <c r="D220" s="14"/>
    </row>
    <row r="221" ht="12.75">
      <c r="D221" s="14"/>
    </row>
    <row r="222" ht="12.75">
      <c r="D222" s="14"/>
    </row>
    <row r="223" ht="12.75">
      <c r="D223" s="14"/>
    </row>
    <row r="224" ht="12.75">
      <c r="D224" s="14"/>
    </row>
    <row r="225" ht="12.75">
      <c r="D225" s="14"/>
    </row>
    <row r="226" ht="12.75">
      <c r="D226" s="14"/>
    </row>
  </sheetData>
  <mergeCells count="13">
    <mergeCell ref="B1:G1"/>
    <mergeCell ref="B2:G2"/>
    <mergeCell ref="B4:G4"/>
    <mergeCell ref="C8:G8"/>
    <mergeCell ref="E9:E10"/>
    <mergeCell ref="F9:G9"/>
    <mergeCell ref="B3:G3"/>
    <mergeCell ref="A125:B125"/>
    <mergeCell ref="A6:C6"/>
    <mergeCell ref="B9:B10"/>
    <mergeCell ref="A7:C7"/>
    <mergeCell ref="A9:A10"/>
    <mergeCell ref="C9:D9"/>
  </mergeCells>
  <printOptions horizontalCentered="1"/>
  <pageMargins left="0.11811023622047245" right="0.11811023622047245" top="0.3937007874015748" bottom="0.1968503937007874" header="0.2755905511811024" footer="0.5118110236220472"/>
  <pageSetup blackAndWhite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USER</cp:lastModifiedBy>
  <cp:lastPrinted>2010-04-19T08:13:46Z</cp:lastPrinted>
  <dcterms:created xsi:type="dcterms:W3CDTF">2004-10-22T12:39:38Z</dcterms:created>
  <dcterms:modified xsi:type="dcterms:W3CDTF">2011-08-04T08:34:25Z</dcterms:modified>
  <cp:category/>
  <cp:version/>
  <cp:contentType/>
  <cp:contentStatus/>
</cp:coreProperties>
</file>