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4-2015 " sheetId="1" r:id="rId1"/>
    <sheet name="Ник 2013 " sheetId="2" r:id="rId2"/>
  </sheets>
  <definedNames>
    <definedName name="_xlnm._FilterDatabase" localSheetId="1" hidden="1">'Ник 2013 '!$A$12:$F$263</definedName>
    <definedName name="_xlnm._FilterDatabase" localSheetId="0" hidden="1">'Ник 2014-2015 '!$A$13:$F$266</definedName>
    <definedName name="_xlnm.Print_Titles" localSheetId="1">'Ник 2013 '!$9:$11</definedName>
    <definedName name="_xlnm.Print_Titles" localSheetId="0">'Ник 2014-2015 '!$10:$12</definedName>
  </definedNames>
  <calcPr fullCalcOnLoad="1"/>
</workbook>
</file>

<file path=xl/sharedStrings.xml><?xml version="1.0" encoding="utf-8"?>
<sst xmlns="http://schemas.openxmlformats.org/spreadsheetml/2006/main" count="2062" uniqueCount="280">
  <si>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</si>
  <si>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</si>
  <si>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</si>
  <si>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</si>
  <si>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</si>
  <si>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</si>
  <si>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</si>
  <si>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</si>
  <si>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</si>
  <si>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</si>
  <si>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</si>
  <si>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</si>
  <si>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</si>
  <si>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</si>
  <si>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</si>
  <si>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</si>
  <si>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</si>
  <si>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</si>
  <si>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</si>
  <si>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</si>
  <si>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</si>
  <si>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</si>
  <si>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</si>
  <si>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</si>
  <si>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</si>
  <si>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</si>
  <si>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</si>
  <si>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</si>
  <si>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</si>
  <si>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</si>
  <si>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</si>
  <si>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</si>
  <si>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</si>
  <si>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</si>
  <si>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</si>
  <si>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</si>
  <si>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</si>
  <si>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</si>
  <si>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</si>
  <si>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</si>
  <si>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</si>
  <si>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</si>
  <si>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</si>
  <si>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</si>
  <si>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</si>
  <si>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</si>
  <si>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</si>
  <si>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</si>
  <si>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</si>
  <si>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</si>
  <si>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</si>
  <si>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</si>
  <si>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</si>
  <si>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</si>
  <si>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</si>
  <si>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</si>
  <si>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</si>
  <si>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</si>
  <si>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</si>
  <si>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</si>
  <si>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</si>
  <si>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</si>
  <si>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</si>
  <si>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</si>
  <si>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</si>
  <si>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</si>
  <si>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</si>
  <si>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</si>
  <si>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</si>
  <si>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</si>
  <si>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</si>
  <si>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</si>
  <si>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</si>
  <si>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</si>
  <si>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</si>
  <si>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</si>
  <si>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</si>
  <si>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</si>
  <si>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</si>
  <si>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</si>
  <si>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</si>
  <si>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</si>
  <si>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</si>
  <si>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</si>
  <si>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</si>
  <si>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</si>
  <si>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</si>
  <si>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</si>
  <si>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</si>
  <si>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</si>
  <si>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</si>
  <si>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</si>
  <si>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</si>
  <si>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</si>
  <si>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</si>
  <si>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</si>
  <si>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</si>
  <si>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</si>
  <si>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</si>
  <si>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</si>
  <si>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</si>
  <si>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</si>
  <si>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</si>
  <si>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</si>
  <si>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</si>
  <si>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</si>
  <si>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</si>
  <si>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</si>
  <si>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</si>
  <si>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</si>
  <si>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</si>
  <si>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</si>
  <si>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</si>
  <si>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</si>
  <si>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</si>
  <si>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</si>
  <si>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</si>
  <si>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</si>
  <si>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</si>
  <si>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</si>
  <si>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</si>
  <si>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</si>
  <si>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</si>
  <si>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</si>
  <si>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</si>
  <si>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</si>
  <si>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</si>
  <si>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</si>
  <si>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</si>
  <si>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</si>
  <si>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</si>
  <si>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</si>
  <si>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</si>
  <si>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</si>
  <si>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</si>
  <si>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</si>
  <si>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</si>
  <si>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</si>
  <si>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</si>
  <si>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</si>
  <si>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</si>
  <si>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</si>
  <si>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</si>
  <si>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</si>
  <si>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</si>
  <si>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</si>
  <si>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</si>
  <si>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</si>
  <si>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</si>
  <si>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</si>
  <si>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</si>
  <si>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</si>
  <si>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</si>
  <si>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</si>
  <si>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</si>
  <si>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</si>
  <si>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</si>
  <si>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</si>
  <si>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</si>
  <si>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</si>
  <si>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</si>
  <si>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</si>
  <si>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</si>
  <si>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</si>
  <si>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</si>
  <si>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</si>
  <si>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</si>
  <si>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</si>
  <si>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</si>
  <si>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</si>
  <si>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</si>
  <si>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</si>
  <si>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</si>
  <si>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</si>
  <si>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</si>
  <si>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</si>
  <si>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</si>
  <si>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</si>
  <si>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</si>
  <si>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</si>
  <si>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</si>
  <si>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</si>
  <si>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</si>
  <si>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</si>
  <si>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</si>
  <si>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</si>
  <si>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</si>
  <si>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</si>
  <si>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</si>
  <si>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</si>
  <si>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</si>
  <si>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</si>
  <si>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</si>
  <si>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</si>
  <si>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</si>
  <si>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</si>
  <si>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</si>
  <si>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</si>
  <si>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</si>
  <si>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</si>
  <si>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</si>
  <si>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</si>
  <si>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</si>
  <si>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</si>
  <si>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</si>
  <si>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</si>
  <si>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</si>
  <si>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</si>
  <si>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</si>
  <si>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</si>
  <si>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</si>
  <si>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</si>
  <si>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</si>
  <si>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</si>
  <si>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</si>
  <si>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</si>
  <si>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</si>
  <si>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</si>
  <si>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</si>
  <si>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</si>
  <si>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</si>
  <si>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</si>
  <si>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</si>
  <si>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</si>
  <si>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</si>
  <si>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</si>
  <si>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</si>
  <si>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</si>
  <si>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</si>
  <si>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</si>
  <si>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</si>
  <si>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</si>
  <si>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</si>
  <si>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</si>
  <si>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</si>
  <si>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</si>
  <si>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</si>
  <si>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</si>
  <si>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</si>
  <si>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</si>
  <si>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</si>
  <si>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</si>
  <si>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</si>
  <si>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</si>
  <si>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</si>
  <si>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</si>
  <si>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</si>
  <si>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Приложение № 7</t>
  </si>
  <si>
    <t>Приложение № 8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</si>
  <si>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</si>
  <si>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Мобилизационная и вневойсковая подготовка</t>
  </si>
  <si>
    <t xml:space="preserve">                              Совета народных депутатов </t>
  </si>
  <si>
    <t xml:space="preserve">002 00 00 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</si>
  <si>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</si>
  <si>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</si>
  <si>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351 00 00</t>
  </si>
  <si>
    <t>600 00 00</t>
  </si>
  <si>
    <t>600 02 00</t>
  </si>
  <si>
    <t>600 04 00</t>
  </si>
  <si>
    <t>600 05 00</t>
  </si>
  <si>
    <t>Сумма</t>
  </si>
  <si>
    <t xml:space="preserve">              Совета народных депутатов </t>
  </si>
  <si>
    <t>340 00 00</t>
  </si>
  <si>
    <t>340 03 00</t>
  </si>
  <si>
    <t>13</t>
  </si>
  <si>
    <t>351 05 00</t>
  </si>
  <si>
    <t>2014 год</t>
  </si>
  <si>
    <t xml:space="preserve">к решению Никольского сельского </t>
  </si>
  <si>
    <t xml:space="preserve">                              к Решению Никольского сельского </t>
  </si>
  <si>
    <t>Распределение ассигнований из  бюджета Никольского сельского поселения на 2013 год по разделам и подразделам, целевым статьям и видам расходов функциональной классификации расходов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</si>
  <si>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</si>
  <si>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</si>
  <si>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Распределение ассигнований из  бюджета Никольского сельского поселения  на   плановый период 2014- 2015 годы по разделам и подразделам, целевым статьям и видам расходов функциональной классификации расходов</t>
  </si>
  <si>
    <t>2015 год</t>
  </si>
  <si>
    <t>012</t>
  </si>
  <si>
    <t>Дорожное хозяйство</t>
  </si>
  <si>
    <t>Поддержка дорожного хозяйства</t>
  </si>
  <si>
    <t>315 02 00</t>
  </si>
  <si>
    <t xml:space="preserve">                                         №68 от 28 ноября  2012 года</t>
  </si>
  <si>
    <t xml:space="preserve">                          №68 от 28 ноября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</si>
</sst>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22" fillId="0" borderId="1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left"/>
    </xf>
    <xf numFmtId="49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0" fontId="15" fillId="0" borderId="1" xfId="15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6" fillId="0" borderId="1" xfId="15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Border="1" applyAlignment="1">
      <alignment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49" fontId="1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9" fillId="0" borderId="2" xfId="15" applyNumberFormat="1" applyFont="1" applyFill="1" applyBorder="1" applyAlignment="1" applyProtection="1">
      <alignment horizontal="center" wrapText="1"/>
      <protection hidden="1"/>
    </xf>
    <xf numFmtId="4" fontId="9" fillId="0" borderId="3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168" fontId="20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19" fillId="0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3" fillId="0" borderId="4" xfId="15" applyNumberFormat="1" applyFont="1" applyFill="1" applyBorder="1" applyAlignment="1" applyProtection="1">
      <alignment horizontal="center" wrapText="1"/>
      <protection hidden="1"/>
    </xf>
    <xf numFmtId="168" fontId="7" fillId="0" borderId="5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168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/>
    </xf>
    <xf numFmtId="168" fontId="19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2" xfId="15" applyNumberFormat="1" applyFont="1" applyFill="1" applyBorder="1" applyAlignment="1" applyProtection="1">
      <alignment horizontal="center" wrapText="1"/>
      <protection hidden="1"/>
    </xf>
    <xf numFmtId="4" fontId="3" fillId="0" borderId="3" xfId="15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9" fillId="0" borderId="6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center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8"/>
  <sheetViews>
    <sheetView showZeros="0" tabSelected="1" workbookViewId="0" topLeftCell="A98">
      <selection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28125" style="0" bestFit="1" customWidth="1"/>
    <col min="13" max="17" width="0" style="0" hidden="1" customWidth="1"/>
  </cols>
  <sheetData>
    <row r="1" spans="3:11" ht="12.75">
      <c r="C1" s="14" t="s">
        <v>92</v>
      </c>
      <c r="D1" s="14"/>
      <c r="E1" s="146" t="s">
        <v>248</v>
      </c>
      <c r="F1" s="146"/>
      <c r="G1" s="146"/>
      <c r="H1" s="146"/>
      <c r="I1" s="146"/>
      <c r="J1" s="146"/>
      <c r="K1" s="146"/>
    </row>
    <row r="2" spans="3:11" ht="12.75">
      <c r="C2" s="14" t="s">
        <v>268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87" t="s">
        <v>251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278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47" t="s">
        <v>272</v>
      </c>
      <c r="B6" s="147"/>
      <c r="C6" s="147"/>
      <c r="D6" s="147"/>
      <c r="E6" s="147"/>
      <c r="F6" s="147"/>
      <c r="G6" s="15"/>
      <c r="H6" s="15"/>
      <c r="I6" s="15"/>
      <c r="J6" s="15"/>
      <c r="K6" s="15"/>
    </row>
    <row r="7" spans="1:11" ht="16.5" customHeight="1">
      <c r="A7" s="147"/>
      <c r="B7" s="147"/>
      <c r="C7" s="147"/>
      <c r="D7" s="147"/>
      <c r="E7" s="147"/>
      <c r="F7" s="14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64"/>
      <c r="B9" s="64"/>
      <c r="C9" s="64"/>
      <c r="D9" s="64"/>
      <c r="E9" s="64"/>
      <c r="F9" s="145" t="s">
        <v>266</v>
      </c>
      <c r="G9" s="145"/>
      <c r="H9" s="145"/>
      <c r="I9" s="145"/>
      <c r="J9" s="145"/>
      <c r="K9" s="145"/>
      <c r="L9" s="145" t="s">
        <v>273</v>
      </c>
      <c r="M9" s="145"/>
      <c r="N9" s="145"/>
      <c r="O9" s="145"/>
      <c r="P9" s="145"/>
      <c r="Q9" s="145"/>
    </row>
    <row r="10" spans="1:17" ht="13.5" customHeight="1">
      <c r="A10" s="144" t="s">
        <v>1</v>
      </c>
      <c r="B10" s="144" t="s">
        <v>2</v>
      </c>
      <c r="C10" s="144" t="s">
        <v>3</v>
      </c>
      <c r="D10" s="144" t="s">
        <v>4</v>
      </c>
      <c r="E10" s="144" t="s">
        <v>5</v>
      </c>
      <c r="F10" s="144" t="s">
        <v>260</v>
      </c>
      <c r="G10" s="144" t="s">
        <v>97</v>
      </c>
      <c r="H10" s="144" t="s">
        <v>98</v>
      </c>
      <c r="I10" s="144" t="s">
        <v>233</v>
      </c>
      <c r="J10" s="144" t="s">
        <v>118</v>
      </c>
      <c r="K10" s="144" t="s">
        <v>119</v>
      </c>
      <c r="L10" s="144" t="s">
        <v>260</v>
      </c>
      <c r="M10" s="144" t="s">
        <v>97</v>
      </c>
      <c r="N10" s="144" t="s">
        <v>98</v>
      </c>
      <c r="O10" s="144" t="s">
        <v>233</v>
      </c>
      <c r="P10" s="144" t="s">
        <v>118</v>
      </c>
      <c r="Q10" s="144" t="s">
        <v>119</v>
      </c>
    </row>
    <row r="11" spans="1:17" ht="15" customHeight="1">
      <c r="A11" s="144"/>
      <c r="B11" s="144" t="s">
        <v>6</v>
      </c>
      <c r="C11" s="144" t="s">
        <v>7</v>
      </c>
      <c r="D11" s="144" t="s">
        <v>8</v>
      </c>
      <c r="E11" s="144" t="s">
        <v>9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ht="73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2" customFormat="1" ht="15" customHeight="1">
      <c r="A13" s="18" t="s">
        <v>10</v>
      </c>
      <c r="B13" s="19" t="s">
        <v>11</v>
      </c>
      <c r="C13" s="44" t="s">
        <v>53</v>
      </c>
      <c r="D13" s="130" t="s">
        <v>121</v>
      </c>
      <c r="E13" s="130" t="s">
        <v>76</v>
      </c>
      <c r="F13" s="104">
        <f>F24+F28+F40+F44</f>
        <v>578.7</v>
      </c>
      <c r="G13" s="65" t="e">
        <f aca="true" t="shared" si="0" ref="G13:Q13">G28+G40+G44</f>
        <v>#REF!</v>
      </c>
      <c r="H13" s="65" t="e">
        <f t="shared" si="0"/>
        <v>#REF!</v>
      </c>
      <c r="I13" s="65" t="e">
        <f t="shared" si="0"/>
        <v>#REF!</v>
      </c>
      <c r="J13" s="65" t="e">
        <f t="shared" si="0"/>
        <v>#REF!</v>
      </c>
      <c r="K13" s="65" t="e">
        <f t="shared" si="0"/>
        <v>#REF!</v>
      </c>
      <c r="L13" s="104">
        <f>L24+L28+L40+L44</f>
        <v>595.3</v>
      </c>
      <c r="M13" s="65" t="e">
        <f t="shared" si="0"/>
        <v>#REF!</v>
      </c>
      <c r="N13" s="65" t="e">
        <f t="shared" si="0"/>
        <v>#REF!</v>
      </c>
      <c r="O13" s="65" t="e">
        <f t="shared" si="0"/>
        <v>#REF!</v>
      </c>
      <c r="P13" s="65" t="e">
        <f t="shared" si="0"/>
        <v>#REF!</v>
      </c>
      <c r="Q13" s="65" t="e">
        <f t="shared" si="0"/>
        <v>#REF!</v>
      </c>
    </row>
    <row r="14" spans="1:17" s="22" customFormat="1" ht="48.75" customHeight="1" hidden="1">
      <c r="A14" s="25" t="s">
        <v>120</v>
      </c>
      <c r="B14" s="26" t="s">
        <v>11</v>
      </c>
      <c r="C14" s="45" t="s">
        <v>21</v>
      </c>
      <c r="D14" s="131" t="s">
        <v>121</v>
      </c>
      <c r="E14" s="131" t="s">
        <v>76</v>
      </c>
      <c r="F14" s="105">
        <f aca="true" t="shared" si="1" ref="F14:Q15">F15</f>
        <v>0</v>
      </c>
      <c r="G14" s="66">
        <f t="shared" si="1"/>
        <v>0</v>
      </c>
      <c r="H14" s="66">
        <f t="shared" si="1"/>
        <v>0</v>
      </c>
      <c r="I14" s="66">
        <f t="shared" si="1"/>
        <v>0</v>
      </c>
      <c r="J14" s="66">
        <f t="shared" si="1"/>
        <v>0</v>
      </c>
      <c r="K14" s="66">
        <f t="shared" si="1"/>
        <v>0</v>
      </c>
      <c r="L14" s="105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66">
        <f t="shared" si="1"/>
        <v>0</v>
      </c>
      <c r="Q14" s="66">
        <f t="shared" si="1"/>
        <v>0</v>
      </c>
    </row>
    <row r="15" spans="1:17" s="2" customFormat="1" ht="61.5" customHeight="1" hidden="1">
      <c r="A15" s="16" t="s">
        <v>122</v>
      </c>
      <c r="B15" s="19" t="s">
        <v>11</v>
      </c>
      <c r="C15" s="27" t="s">
        <v>21</v>
      </c>
      <c r="D15" s="47" t="s">
        <v>123</v>
      </c>
      <c r="E15" s="47" t="s">
        <v>76</v>
      </c>
      <c r="F15" s="104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104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5">
        <f t="shared" si="1"/>
        <v>0</v>
      </c>
      <c r="Q15" s="65">
        <f t="shared" si="1"/>
        <v>0</v>
      </c>
    </row>
    <row r="16" spans="1:17" s="2" customFormat="1" ht="17.25" customHeight="1" hidden="1">
      <c r="A16" s="16" t="s">
        <v>115</v>
      </c>
      <c r="B16" s="19" t="s">
        <v>11</v>
      </c>
      <c r="C16" s="27" t="s">
        <v>21</v>
      </c>
      <c r="D16" s="47" t="s">
        <v>124</v>
      </c>
      <c r="E16" s="47" t="s">
        <v>129</v>
      </c>
      <c r="F16" s="104"/>
      <c r="G16" s="65"/>
      <c r="H16" s="65"/>
      <c r="I16" s="65"/>
      <c r="J16" s="65"/>
      <c r="K16" s="65">
        <f>F16+I16+J16</f>
        <v>0</v>
      </c>
      <c r="L16" s="104"/>
      <c r="M16" s="65"/>
      <c r="N16" s="65"/>
      <c r="O16" s="65"/>
      <c r="P16" s="65"/>
      <c r="Q16" s="65">
        <f>L16+O16+P16</f>
        <v>0</v>
      </c>
    </row>
    <row r="17" spans="1:17" s="9" customFormat="1" ht="57" customHeight="1" hidden="1">
      <c r="A17" s="28" t="s">
        <v>125</v>
      </c>
      <c r="B17" s="5" t="s">
        <v>11</v>
      </c>
      <c r="C17" s="29" t="s">
        <v>66</v>
      </c>
      <c r="D17" s="132" t="s">
        <v>121</v>
      </c>
      <c r="E17" s="132">
        <v>0</v>
      </c>
      <c r="F17" s="106">
        <f aca="true" t="shared" si="2" ref="F17:Q18">F18</f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  <c r="L17" s="106">
        <f t="shared" si="2"/>
        <v>0</v>
      </c>
      <c r="M17" s="67">
        <f t="shared" si="2"/>
        <v>0</v>
      </c>
      <c r="N17" s="67">
        <f t="shared" si="2"/>
        <v>0</v>
      </c>
      <c r="O17" s="67">
        <f t="shared" si="2"/>
        <v>0</v>
      </c>
      <c r="P17" s="67">
        <f t="shared" si="2"/>
        <v>0</v>
      </c>
      <c r="Q17" s="67">
        <f t="shared" si="2"/>
        <v>0</v>
      </c>
    </row>
    <row r="18" spans="1:17" s="2" customFormat="1" ht="60" customHeight="1" hidden="1">
      <c r="A18" s="30" t="s">
        <v>122</v>
      </c>
      <c r="B18" s="20" t="s">
        <v>11</v>
      </c>
      <c r="C18" s="31" t="s">
        <v>66</v>
      </c>
      <c r="D18" s="38" t="s">
        <v>123</v>
      </c>
      <c r="E18" s="135"/>
      <c r="F18" s="107">
        <f t="shared" si="2"/>
        <v>0</v>
      </c>
      <c r="G18" s="68">
        <f t="shared" si="2"/>
        <v>0</v>
      </c>
      <c r="H18" s="68">
        <f t="shared" si="2"/>
        <v>0</v>
      </c>
      <c r="I18" s="68">
        <f t="shared" si="2"/>
        <v>0</v>
      </c>
      <c r="J18" s="68">
        <f t="shared" si="2"/>
        <v>0</v>
      </c>
      <c r="K18" s="68">
        <f t="shared" si="2"/>
        <v>0</v>
      </c>
      <c r="L18" s="107">
        <f t="shared" si="2"/>
        <v>0</v>
      </c>
      <c r="M18" s="68">
        <f t="shared" si="2"/>
        <v>0</v>
      </c>
      <c r="N18" s="68">
        <f t="shared" si="2"/>
        <v>0</v>
      </c>
      <c r="O18" s="68">
        <f t="shared" si="2"/>
        <v>0</v>
      </c>
      <c r="P18" s="68">
        <f t="shared" si="2"/>
        <v>0</v>
      </c>
      <c r="Q18" s="68">
        <f t="shared" si="2"/>
        <v>0</v>
      </c>
    </row>
    <row r="19" spans="1:17" s="2" customFormat="1" ht="15.75" customHeight="1" hidden="1">
      <c r="A19" s="30" t="s">
        <v>14</v>
      </c>
      <c r="B19" s="20" t="s">
        <v>11</v>
      </c>
      <c r="C19" s="31" t="s">
        <v>66</v>
      </c>
      <c r="D19" s="38" t="s">
        <v>126</v>
      </c>
      <c r="E19" s="38" t="s">
        <v>76</v>
      </c>
      <c r="F19" s="107">
        <f aca="true" t="shared" si="3" ref="F19:Q19">F23</f>
        <v>0</v>
      </c>
      <c r="G19" s="68">
        <f t="shared" si="3"/>
        <v>0</v>
      </c>
      <c r="H19" s="68">
        <f t="shared" si="3"/>
        <v>0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107">
        <f t="shared" si="3"/>
        <v>0</v>
      </c>
      <c r="M19" s="68">
        <f t="shared" si="3"/>
        <v>0</v>
      </c>
      <c r="N19" s="68">
        <f t="shared" si="3"/>
        <v>0</v>
      </c>
      <c r="O19" s="68">
        <f t="shared" si="3"/>
        <v>0</v>
      </c>
      <c r="P19" s="68">
        <f t="shared" si="3"/>
        <v>0</v>
      </c>
      <c r="Q19" s="68">
        <f t="shared" si="3"/>
        <v>0</v>
      </c>
    </row>
    <row r="20" spans="1:17" s="2" customFormat="1" ht="33" customHeight="1" hidden="1" thickBot="1">
      <c r="A20" s="30" t="s">
        <v>86</v>
      </c>
      <c r="B20" s="20" t="s">
        <v>11</v>
      </c>
      <c r="C20" s="31" t="s">
        <v>66</v>
      </c>
      <c r="D20" s="38" t="s">
        <v>13</v>
      </c>
      <c r="E20" s="38" t="s">
        <v>103</v>
      </c>
      <c r="F20" s="107"/>
      <c r="G20" s="68"/>
      <c r="H20" s="65">
        <f>F20+G20</f>
        <v>0</v>
      </c>
      <c r="I20" s="65"/>
      <c r="J20" s="65"/>
      <c r="K20" s="65">
        <f>F20+I20+J20</f>
        <v>0</v>
      </c>
      <c r="L20" s="107"/>
      <c r="M20" s="68"/>
      <c r="N20" s="65">
        <f>L20+M20</f>
        <v>0</v>
      </c>
      <c r="O20" s="65"/>
      <c r="P20" s="65"/>
      <c r="Q20" s="65">
        <f>L20+O20+P20</f>
        <v>0</v>
      </c>
    </row>
    <row r="21" spans="1:17" s="2" customFormat="1" ht="15" customHeight="1" hidden="1">
      <c r="A21" s="18"/>
      <c r="B21" s="19"/>
      <c r="C21" s="27"/>
      <c r="D21" s="133"/>
      <c r="E21" s="133"/>
      <c r="F21" s="104"/>
      <c r="G21" s="65"/>
      <c r="H21" s="65">
        <f>F21+G21</f>
        <v>0</v>
      </c>
      <c r="I21" s="65"/>
      <c r="J21" s="65"/>
      <c r="K21" s="65">
        <f>F21+I21+J21</f>
        <v>0</v>
      </c>
      <c r="L21" s="104"/>
      <c r="M21" s="65"/>
      <c r="N21" s="65">
        <f>L21+M21</f>
        <v>0</v>
      </c>
      <c r="O21" s="65"/>
      <c r="P21" s="65"/>
      <c r="Q21" s="65">
        <f>L21+O21+P21</f>
        <v>0</v>
      </c>
    </row>
    <row r="22" spans="1:17" s="2" customFormat="1" ht="15" customHeight="1" hidden="1">
      <c r="A22" s="18"/>
      <c r="B22" s="19"/>
      <c r="C22" s="27"/>
      <c r="D22" s="133"/>
      <c r="E22" s="133"/>
      <c r="F22" s="104"/>
      <c r="G22" s="65"/>
      <c r="H22" s="65">
        <f>F22+G22</f>
        <v>0</v>
      </c>
      <c r="I22" s="65"/>
      <c r="J22" s="65"/>
      <c r="K22" s="65">
        <f>F22+I22+J22</f>
        <v>0</v>
      </c>
      <c r="L22" s="104"/>
      <c r="M22" s="65"/>
      <c r="N22" s="65">
        <f>L22+M22</f>
        <v>0</v>
      </c>
      <c r="O22" s="65"/>
      <c r="P22" s="65"/>
      <c r="Q22" s="65">
        <f>L22+O22+P22</f>
        <v>0</v>
      </c>
    </row>
    <row r="23" spans="1:17" s="2" customFormat="1" ht="33" customHeight="1" hidden="1">
      <c r="A23" s="16" t="s">
        <v>127</v>
      </c>
      <c r="B23" s="19" t="s">
        <v>11</v>
      </c>
      <c r="C23" s="27" t="s">
        <v>66</v>
      </c>
      <c r="D23" s="133" t="s">
        <v>126</v>
      </c>
      <c r="E23" s="133">
        <v>500</v>
      </c>
      <c r="F23" s="104"/>
      <c r="G23" s="65"/>
      <c r="H23" s="65"/>
      <c r="I23" s="65"/>
      <c r="J23" s="65"/>
      <c r="K23" s="65">
        <f>F23+I23+J23</f>
        <v>0</v>
      </c>
      <c r="L23" s="104"/>
      <c r="M23" s="65"/>
      <c r="N23" s="65"/>
      <c r="O23" s="65"/>
      <c r="P23" s="65"/>
      <c r="Q23" s="65">
        <f>L23+O23+P23</f>
        <v>0</v>
      </c>
    </row>
    <row r="24" spans="1:17" s="2" customFormat="1" ht="38.25" customHeight="1">
      <c r="A24" s="40" t="s">
        <v>253</v>
      </c>
      <c r="B24" s="10" t="s">
        <v>11</v>
      </c>
      <c r="C24" s="88" t="s">
        <v>21</v>
      </c>
      <c r="D24" s="134" t="s">
        <v>121</v>
      </c>
      <c r="E24" s="99" t="s">
        <v>76</v>
      </c>
      <c r="F24" s="122">
        <f>F25</f>
        <v>214</v>
      </c>
      <c r="G24" s="89"/>
      <c r="H24" s="89"/>
      <c r="I24" s="89"/>
      <c r="J24" s="89"/>
      <c r="K24" s="89"/>
      <c r="L24" s="122">
        <f>L25</f>
        <v>214</v>
      </c>
      <c r="M24" s="65"/>
      <c r="N24" s="65"/>
      <c r="O24" s="65"/>
      <c r="P24" s="65"/>
      <c r="Q24" s="65"/>
    </row>
    <row r="25" spans="1:17" s="2" customFormat="1" ht="37.5" customHeight="1">
      <c r="A25" s="33" t="s">
        <v>237</v>
      </c>
      <c r="B25" s="10" t="s">
        <v>11</v>
      </c>
      <c r="C25" s="88" t="s">
        <v>21</v>
      </c>
      <c r="D25" s="134" t="s">
        <v>123</v>
      </c>
      <c r="E25" s="99" t="s">
        <v>76</v>
      </c>
      <c r="F25" s="122">
        <f>F26</f>
        <v>214</v>
      </c>
      <c r="G25" s="89"/>
      <c r="H25" s="89"/>
      <c r="I25" s="89"/>
      <c r="J25" s="89"/>
      <c r="K25" s="89"/>
      <c r="L25" s="122">
        <f>L26</f>
        <v>214</v>
      </c>
      <c r="M25" s="65"/>
      <c r="N25" s="65"/>
      <c r="O25" s="65"/>
      <c r="P25" s="65"/>
      <c r="Q25" s="65"/>
    </row>
    <row r="26" spans="1:17" s="2" customFormat="1" ht="15.75" customHeight="1">
      <c r="A26" s="16" t="s">
        <v>115</v>
      </c>
      <c r="B26" s="10" t="s">
        <v>11</v>
      </c>
      <c r="C26" s="88" t="s">
        <v>21</v>
      </c>
      <c r="D26" s="134" t="s">
        <v>124</v>
      </c>
      <c r="E26" s="99" t="s">
        <v>76</v>
      </c>
      <c r="F26" s="122">
        <f>F27</f>
        <v>214</v>
      </c>
      <c r="G26" s="89"/>
      <c r="H26" s="89"/>
      <c r="I26" s="89"/>
      <c r="J26" s="89"/>
      <c r="K26" s="89"/>
      <c r="L26" s="122">
        <f>L27</f>
        <v>214</v>
      </c>
      <c r="M26" s="65"/>
      <c r="N26" s="65"/>
      <c r="O26" s="65"/>
      <c r="P26" s="65"/>
      <c r="Q26" s="65"/>
    </row>
    <row r="27" spans="1:17" s="2" customFormat="1" ht="24" customHeight="1">
      <c r="A27" s="33" t="s">
        <v>127</v>
      </c>
      <c r="B27" s="10" t="s">
        <v>11</v>
      </c>
      <c r="C27" s="88" t="s">
        <v>21</v>
      </c>
      <c r="D27" s="134" t="s">
        <v>124</v>
      </c>
      <c r="E27" s="99" t="s">
        <v>274</v>
      </c>
      <c r="F27" s="122">
        <v>214</v>
      </c>
      <c r="G27" s="89"/>
      <c r="H27" s="89"/>
      <c r="I27" s="89"/>
      <c r="J27" s="89"/>
      <c r="K27" s="89"/>
      <c r="L27" s="122">
        <v>214</v>
      </c>
      <c r="M27" s="65"/>
      <c r="N27" s="65"/>
      <c r="O27" s="65"/>
      <c r="P27" s="65"/>
      <c r="Q27" s="65"/>
    </row>
    <row r="28" spans="1:17" s="9" customFormat="1" ht="51" customHeight="1">
      <c r="A28" s="40" t="s">
        <v>128</v>
      </c>
      <c r="B28" s="24" t="s">
        <v>11</v>
      </c>
      <c r="C28" s="23" t="s">
        <v>16</v>
      </c>
      <c r="D28" s="24" t="s">
        <v>252</v>
      </c>
      <c r="E28" s="24" t="s">
        <v>76</v>
      </c>
      <c r="F28" s="106">
        <f aca="true" t="shared" si="4" ref="F28:Q28">F29</f>
        <v>360.7</v>
      </c>
      <c r="G28" s="67" t="e">
        <f t="shared" si="4"/>
        <v>#REF!</v>
      </c>
      <c r="H28" s="67" t="e">
        <f t="shared" si="4"/>
        <v>#REF!</v>
      </c>
      <c r="I28" s="67" t="e">
        <f t="shared" si="4"/>
        <v>#REF!</v>
      </c>
      <c r="J28" s="67" t="e">
        <f t="shared" si="4"/>
        <v>#REF!</v>
      </c>
      <c r="K28" s="67" t="e">
        <f t="shared" si="4"/>
        <v>#REF!</v>
      </c>
      <c r="L28" s="106">
        <f t="shared" si="4"/>
        <v>377.3</v>
      </c>
      <c r="M28" s="67" t="e">
        <f t="shared" si="4"/>
        <v>#REF!</v>
      </c>
      <c r="N28" s="67" t="e">
        <f t="shared" si="4"/>
        <v>#REF!</v>
      </c>
      <c r="O28" s="67" t="e">
        <f t="shared" si="4"/>
        <v>#REF!</v>
      </c>
      <c r="P28" s="67" t="e">
        <f t="shared" si="4"/>
        <v>#REF!</v>
      </c>
      <c r="Q28" s="67" t="e">
        <f t="shared" si="4"/>
        <v>#REF!</v>
      </c>
    </row>
    <row r="29" spans="1:17" ht="38.25" customHeight="1">
      <c r="A29" s="33" t="s">
        <v>249</v>
      </c>
      <c r="B29" s="4" t="s">
        <v>11</v>
      </c>
      <c r="C29" s="4" t="s">
        <v>16</v>
      </c>
      <c r="D29" s="4" t="s">
        <v>123</v>
      </c>
      <c r="E29" s="4" t="s">
        <v>76</v>
      </c>
      <c r="F29" s="108">
        <f>F30</f>
        <v>360.7</v>
      </c>
      <c r="G29" s="69" t="e">
        <f>G30+#REF!</f>
        <v>#REF!</v>
      </c>
      <c r="H29" s="69" t="e">
        <f>H30+#REF!</f>
        <v>#REF!</v>
      </c>
      <c r="I29" s="69" t="e">
        <f>I30+#REF!</f>
        <v>#REF!</v>
      </c>
      <c r="J29" s="69" t="e">
        <f>J30+#REF!</f>
        <v>#REF!</v>
      </c>
      <c r="K29" s="69" t="e">
        <f>K30+#REF!</f>
        <v>#REF!</v>
      </c>
      <c r="L29" s="108">
        <f>L30</f>
        <v>377.3</v>
      </c>
      <c r="M29" s="69" t="e">
        <f>M30+#REF!</f>
        <v>#REF!</v>
      </c>
      <c r="N29" s="69" t="e">
        <f>N30+#REF!</f>
        <v>#REF!</v>
      </c>
      <c r="O29" s="69" t="e">
        <f>O30+#REF!</f>
        <v>#REF!</v>
      </c>
      <c r="P29" s="69" t="e">
        <f>P30+#REF!</f>
        <v>#REF!</v>
      </c>
      <c r="Q29" s="69" t="e">
        <f>Q30+#REF!</f>
        <v>#REF!</v>
      </c>
    </row>
    <row r="30" spans="1:17" s="13" customFormat="1" ht="12.75">
      <c r="A30" s="34" t="s">
        <v>14</v>
      </c>
      <c r="B30" s="20" t="s">
        <v>11</v>
      </c>
      <c r="C30" s="20" t="s">
        <v>16</v>
      </c>
      <c r="D30" s="20" t="s">
        <v>126</v>
      </c>
      <c r="E30" s="20" t="s">
        <v>76</v>
      </c>
      <c r="F30" s="108">
        <f aca="true" t="shared" si="5" ref="F30:Q30">F31</f>
        <v>360.7</v>
      </c>
      <c r="G30" s="69">
        <f t="shared" si="5"/>
        <v>0</v>
      </c>
      <c r="H30" s="69">
        <f t="shared" si="5"/>
        <v>0</v>
      </c>
      <c r="I30" s="69">
        <f t="shared" si="5"/>
        <v>0</v>
      </c>
      <c r="J30" s="69">
        <f t="shared" si="5"/>
        <v>0</v>
      </c>
      <c r="K30" s="69">
        <f t="shared" si="5"/>
        <v>360.7</v>
      </c>
      <c r="L30" s="108">
        <f t="shared" si="5"/>
        <v>377.3</v>
      </c>
      <c r="M30" s="69">
        <f t="shared" si="5"/>
        <v>0</v>
      </c>
      <c r="N30" s="69">
        <f t="shared" si="5"/>
        <v>0</v>
      </c>
      <c r="O30" s="69">
        <f t="shared" si="5"/>
        <v>0</v>
      </c>
      <c r="P30" s="69">
        <f t="shared" si="5"/>
        <v>0</v>
      </c>
      <c r="Q30" s="69">
        <f t="shared" si="5"/>
        <v>377.3</v>
      </c>
    </row>
    <row r="31" spans="1:17" ht="22.5" customHeight="1">
      <c r="A31" s="33" t="s">
        <v>127</v>
      </c>
      <c r="B31" s="5" t="s">
        <v>11</v>
      </c>
      <c r="C31" s="5" t="s">
        <v>16</v>
      </c>
      <c r="D31" s="5" t="s">
        <v>126</v>
      </c>
      <c r="E31" s="5" t="s">
        <v>274</v>
      </c>
      <c r="F31" s="108">
        <v>360.7</v>
      </c>
      <c r="G31" s="69"/>
      <c r="H31" s="65"/>
      <c r="I31" s="65"/>
      <c r="J31" s="65"/>
      <c r="K31" s="65">
        <f aca="true" t="shared" si="6" ref="K31:K36">F31+I31+J31</f>
        <v>360.7</v>
      </c>
      <c r="L31" s="108">
        <v>377.3</v>
      </c>
      <c r="M31" s="69"/>
      <c r="N31" s="65"/>
      <c r="O31" s="65"/>
      <c r="P31" s="65"/>
      <c r="Q31" s="65">
        <f aca="true" t="shared" si="7" ref="Q31:Q36">L31+O31+P31</f>
        <v>377.3</v>
      </c>
    </row>
    <row r="32" spans="1:17" ht="12.75" hidden="1">
      <c r="A32" s="32" t="s">
        <v>99</v>
      </c>
      <c r="B32" s="5" t="s">
        <v>11</v>
      </c>
      <c r="C32" s="5" t="s">
        <v>17</v>
      </c>
      <c r="D32" s="5"/>
      <c r="E32" s="5"/>
      <c r="F32" s="108">
        <f>F33</f>
        <v>0</v>
      </c>
      <c r="G32" s="69">
        <f>G33</f>
        <v>0</v>
      </c>
      <c r="H32" s="65">
        <f>F32+G32</f>
        <v>0</v>
      </c>
      <c r="I32" s="65"/>
      <c r="J32" s="65"/>
      <c r="K32" s="65">
        <f t="shared" si="6"/>
        <v>0</v>
      </c>
      <c r="L32" s="108">
        <f>L33</f>
        <v>0</v>
      </c>
      <c r="M32" s="69">
        <f>M33</f>
        <v>0</v>
      </c>
      <c r="N32" s="65">
        <f>L32+M32</f>
        <v>0</v>
      </c>
      <c r="O32" s="65"/>
      <c r="P32" s="65"/>
      <c r="Q32" s="65">
        <f t="shared" si="7"/>
        <v>0</v>
      </c>
    </row>
    <row r="33" spans="1:17" ht="12.75" hidden="1">
      <c r="A33" s="33" t="s">
        <v>100</v>
      </c>
      <c r="B33" s="5" t="s">
        <v>11</v>
      </c>
      <c r="C33" s="5" t="s">
        <v>17</v>
      </c>
      <c r="D33" s="5" t="s">
        <v>51</v>
      </c>
      <c r="E33" s="5"/>
      <c r="F33" s="108">
        <f>F34</f>
        <v>0</v>
      </c>
      <c r="G33" s="69">
        <f>G34</f>
        <v>0</v>
      </c>
      <c r="H33" s="65">
        <f>F33+G33</f>
        <v>0</v>
      </c>
      <c r="I33" s="65"/>
      <c r="J33" s="65"/>
      <c r="K33" s="65">
        <f t="shared" si="6"/>
        <v>0</v>
      </c>
      <c r="L33" s="108">
        <f>L34</f>
        <v>0</v>
      </c>
      <c r="M33" s="69">
        <f>M34</f>
        <v>0</v>
      </c>
      <c r="N33" s="65">
        <f>L33+M33</f>
        <v>0</v>
      </c>
      <c r="O33" s="65"/>
      <c r="P33" s="65"/>
      <c r="Q33" s="65">
        <f t="shared" si="7"/>
        <v>0</v>
      </c>
    </row>
    <row r="34" spans="1:17" ht="37.5" customHeight="1" hidden="1">
      <c r="A34" s="17" t="s">
        <v>101</v>
      </c>
      <c r="B34" s="5" t="s">
        <v>11</v>
      </c>
      <c r="C34" s="5" t="s">
        <v>17</v>
      </c>
      <c r="D34" s="5" t="s">
        <v>51</v>
      </c>
      <c r="E34" s="5" t="s">
        <v>102</v>
      </c>
      <c r="F34" s="108"/>
      <c r="G34" s="69"/>
      <c r="H34" s="65">
        <f>F34+G34</f>
        <v>0</v>
      </c>
      <c r="I34" s="65"/>
      <c r="J34" s="65"/>
      <c r="K34" s="65">
        <f t="shared" si="6"/>
        <v>0</v>
      </c>
      <c r="L34" s="108"/>
      <c r="M34" s="69"/>
      <c r="N34" s="65">
        <f>L34+M34</f>
        <v>0</v>
      </c>
      <c r="O34" s="65"/>
      <c r="P34" s="65"/>
      <c r="Q34" s="65">
        <f t="shared" si="7"/>
        <v>0</v>
      </c>
    </row>
    <row r="35" spans="1:17" ht="45.75" customHeight="1" hidden="1">
      <c r="A35" s="30"/>
      <c r="B35" s="5" t="s">
        <v>11</v>
      </c>
      <c r="C35" s="5" t="s">
        <v>64</v>
      </c>
      <c r="D35" s="5" t="s">
        <v>121</v>
      </c>
      <c r="E35" s="5" t="s">
        <v>76</v>
      </c>
      <c r="F35" s="108" t="e">
        <f>F36</f>
        <v>#REF!</v>
      </c>
      <c r="G35" s="69" t="e">
        <f>G36</f>
        <v>#REF!</v>
      </c>
      <c r="H35" s="69" t="e">
        <f>H36</f>
        <v>#REF!</v>
      </c>
      <c r="I35" s="69">
        <f>I36</f>
        <v>0</v>
      </c>
      <c r="J35" s="69" t="e">
        <f>J36</f>
        <v>#REF!</v>
      </c>
      <c r="K35" s="65" t="e">
        <f t="shared" si="6"/>
        <v>#REF!</v>
      </c>
      <c r="L35" s="108" t="e">
        <f>L36</f>
        <v>#REF!</v>
      </c>
      <c r="M35" s="69" t="e">
        <f>M36</f>
        <v>#REF!</v>
      </c>
      <c r="N35" s="69" t="e">
        <f>N36</f>
        <v>#REF!</v>
      </c>
      <c r="O35" s="69">
        <f>O36</f>
        <v>0</v>
      </c>
      <c r="P35" s="69" t="e">
        <f>P36</f>
        <v>#REF!</v>
      </c>
      <c r="Q35" s="65" t="e">
        <f t="shared" si="7"/>
        <v>#REF!</v>
      </c>
    </row>
    <row r="36" spans="1:17" ht="51" hidden="1">
      <c r="A36" s="34" t="s">
        <v>122</v>
      </c>
      <c r="B36" s="5" t="s">
        <v>11</v>
      </c>
      <c r="C36" s="5" t="s">
        <v>16</v>
      </c>
      <c r="D36" s="5" t="s">
        <v>123</v>
      </c>
      <c r="E36" s="5" t="s">
        <v>76</v>
      </c>
      <c r="F36" s="108" t="e">
        <f>#REF!</f>
        <v>#REF!</v>
      </c>
      <c r="G36" s="69" t="e">
        <f>#REF!</f>
        <v>#REF!</v>
      </c>
      <c r="H36" s="69" t="e">
        <f>#REF!</f>
        <v>#REF!</v>
      </c>
      <c r="I36" s="69"/>
      <c r="J36" s="69" t="e">
        <f>#REF!</f>
        <v>#REF!</v>
      </c>
      <c r="K36" s="65" t="e">
        <f t="shared" si="6"/>
        <v>#REF!</v>
      </c>
      <c r="L36" s="108" t="e">
        <f>#REF!</f>
        <v>#REF!</v>
      </c>
      <c r="M36" s="69" t="e">
        <f>#REF!</f>
        <v>#REF!</v>
      </c>
      <c r="N36" s="69" t="e">
        <f>#REF!</f>
        <v>#REF!</v>
      </c>
      <c r="O36" s="69"/>
      <c r="P36" s="69" t="e">
        <f>#REF!</f>
        <v>#REF!</v>
      </c>
      <c r="Q36" s="65" t="e">
        <f t="shared" si="7"/>
        <v>#REF!</v>
      </c>
    </row>
    <row r="37" spans="1:17" s="11" customFormat="1" ht="27" customHeight="1" hidden="1">
      <c r="A37" s="16" t="s">
        <v>87</v>
      </c>
      <c r="B37" s="35" t="s">
        <v>11</v>
      </c>
      <c r="C37" s="35" t="s">
        <v>18</v>
      </c>
      <c r="D37" s="35"/>
      <c r="E37" s="35"/>
      <c r="F37" s="109">
        <f>F38</f>
        <v>0</v>
      </c>
      <c r="G37" s="70">
        <f>G38</f>
        <v>0</v>
      </c>
      <c r="H37" s="65">
        <f>F37+G37</f>
        <v>0</v>
      </c>
      <c r="I37" s="65"/>
      <c r="J37" s="65"/>
      <c r="K37" s="65">
        <f aca="true" t="shared" si="8" ref="K37:K61">F37+I37+J37</f>
        <v>0</v>
      </c>
      <c r="L37" s="109">
        <f>L38</f>
        <v>0</v>
      </c>
      <c r="M37" s="70">
        <f>M38</f>
        <v>0</v>
      </c>
      <c r="N37" s="65">
        <f>L37+M37</f>
        <v>0</v>
      </c>
      <c r="O37" s="65"/>
      <c r="P37" s="65"/>
      <c r="Q37" s="65">
        <f aca="true" t="shared" si="9" ref="Q37:Q61">L37+O37+P37</f>
        <v>0</v>
      </c>
    </row>
    <row r="38" spans="1:17" ht="38.25" hidden="1">
      <c r="A38" s="17" t="s">
        <v>88</v>
      </c>
      <c r="B38" s="5" t="s">
        <v>11</v>
      </c>
      <c r="C38" s="5" t="s">
        <v>18</v>
      </c>
      <c r="D38" s="5" t="s">
        <v>89</v>
      </c>
      <c r="E38" s="5" t="s">
        <v>90</v>
      </c>
      <c r="F38" s="108"/>
      <c r="G38" s="69"/>
      <c r="H38" s="65">
        <f>F38+G38</f>
        <v>0</v>
      </c>
      <c r="I38" s="65"/>
      <c r="J38" s="65"/>
      <c r="K38" s="65">
        <f t="shared" si="8"/>
        <v>0</v>
      </c>
      <c r="L38" s="108"/>
      <c r="M38" s="69"/>
      <c r="N38" s="65">
        <f>L38+M38</f>
        <v>0</v>
      </c>
      <c r="O38" s="65"/>
      <c r="P38" s="65"/>
      <c r="Q38" s="65">
        <f t="shared" si="9"/>
        <v>0</v>
      </c>
    </row>
    <row r="39" spans="1:17" ht="12.75" hidden="1">
      <c r="A39" s="17"/>
      <c r="B39" s="5"/>
      <c r="C39" s="5"/>
      <c r="D39" s="5"/>
      <c r="E39" s="5"/>
      <c r="F39" s="108"/>
      <c r="G39" s="69"/>
      <c r="H39" s="65">
        <f>F39+G39</f>
        <v>0</v>
      </c>
      <c r="I39" s="65"/>
      <c r="J39" s="65"/>
      <c r="K39" s="65">
        <f t="shared" si="8"/>
        <v>0</v>
      </c>
      <c r="L39" s="108"/>
      <c r="M39" s="69"/>
      <c r="N39" s="65">
        <f>L39+M39</f>
        <v>0</v>
      </c>
      <c r="O39" s="65"/>
      <c r="P39" s="65"/>
      <c r="Q39" s="65">
        <f t="shared" si="9"/>
        <v>0</v>
      </c>
    </row>
    <row r="40" spans="1:17" s="52" customFormat="1" ht="14.25">
      <c r="A40" s="28" t="s">
        <v>60</v>
      </c>
      <c r="B40" s="35" t="s">
        <v>11</v>
      </c>
      <c r="C40" s="35" t="s">
        <v>27</v>
      </c>
      <c r="D40" s="35" t="s">
        <v>121</v>
      </c>
      <c r="E40" s="35" t="s">
        <v>76</v>
      </c>
      <c r="F40" s="123">
        <f aca="true" t="shared" si="10" ref="F40:G42">F41</f>
        <v>2</v>
      </c>
      <c r="G40" s="95">
        <f t="shared" si="10"/>
        <v>0</v>
      </c>
      <c r="H40" s="66">
        <f>F40+G40</f>
        <v>2</v>
      </c>
      <c r="I40" s="66"/>
      <c r="J40" s="66"/>
      <c r="K40" s="66">
        <f t="shared" si="8"/>
        <v>2</v>
      </c>
      <c r="L40" s="123">
        <f aca="true" t="shared" si="11" ref="L40:M42">L41</f>
        <v>2</v>
      </c>
      <c r="M40" s="95">
        <f t="shared" si="11"/>
        <v>0</v>
      </c>
      <c r="N40" s="66"/>
      <c r="O40" s="66"/>
      <c r="P40" s="66"/>
      <c r="Q40" s="66">
        <f t="shared" si="9"/>
        <v>2</v>
      </c>
    </row>
    <row r="41" spans="1:17" s="13" customFormat="1" ht="12.75">
      <c r="A41" s="34" t="s">
        <v>60</v>
      </c>
      <c r="B41" s="20" t="s">
        <v>11</v>
      </c>
      <c r="C41" s="20" t="s">
        <v>27</v>
      </c>
      <c r="D41" s="20" t="s">
        <v>131</v>
      </c>
      <c r="E41" s="20" t="s">
        <v>76</v>
      </c>
      <c r="F41" s="108">
        <f t="shared" si="10"/>
        <v>2</v>
      </c>
      <c r="G41" s="69">
        <f t="shared" si="10"/>
        <v>0</v>
      </c>
      <c r="H41" s="65">
        <f>F41+G41</f>
        <v>2</v>
      </c>
      <c r="I41" s="65"/>
      <c r="J41" s="65"/>
      <c r="K41" s="65">
        <f t="shared" si="8"/>
        <v>2</v>
      </c>
      <c r="L41" s="108">
        <f t="shared" si="11"/>
        <v>2</v>
      </c>
      <c r="M41" s="69">
        <f t="shared" si="11"/>
        <v>0</v>
      </c>
      <c r="N41" s="65"/>
      <c r="O41" s="65"/>
      <c r="P41" s="65"/>
      <c r="Q41" s="65">
        <f t="shared" si="9"/>
        <v>2</v>
      </c>
    </row>
    <row r="42" spans="1:17" s="13" customFormat="1" ht="12" customHeight="1">
      <c r="A42" s="16" t="s">
        <v>132</v>
      </c>
      <c r="B42" s="20" t="s">
        <v>11</v>
      </c>
      <c r="C42" s="20" t="s">
        <v>27</v>
      </c>
      <c r="D42" s="20" t="s">
        <v>133</v>
      </c>
      <c r="E42" s="20" t="s">
        <v>76</v>
      </c>
      <c r="F42" s="108">
        <f t="shared" si="10"/>
        <v>2</v>
      </c>
      <c r="G42" s="69">
        <f t="shared" si="10"/>
        <v>0</v>
      </c>
      <c r="H42" s="69">
        <f>H43</f>
        <v>0</v>
      </c>
      <c r="I42" s="69"/>
      <c r="J42" s="69">
        <f>J43</f>
        <v>0</v>
      </c>
      <c r="K42" s="65">
        <f t="shared" si="8"/>
        <v>2</v>
      </c>
      <c r="L42" s="108">
        <f t="shared" si="11"/>
        <v>2</v>
      </c>
      <c r="M42" s="69">
        <f t="shared" si="11"/>
        <v>0</v>
      </c>
      <c r="N42" s="69">
        <f>N43</f>
        <v>0</v>
      </c>
      <c r="O42" s="69"/>
      <c r="P42" s="69">
        <f>P43</f>
        <v>0</v>
      </c>
      <c r="Q42" s="65">
        <f t="shared" si="9"/>
        <v>2</v>
      </c>
    </row>
    <row r="43" spans="1:17" s="13" customFormat="1" ht="14.25" customHeight="1">
      <c r="A43" s="16" t="s">
        <v>134</v>
      </c>
      <c r="B43" s="20" t="s">
        <v>11</v>
      </c>
      <c r="C43" s="20" t="s">
        <v>27</v>
      </c>
      <c r="D43" s="20" t="s">
        <v>135</v>
      </c>
      <c r="E43" s="20" t="s">
        <v>136</v>
      </c>
      <c r="F43" s="108">
        <v>2</v>
      </c>
      <c r="G43" s="69"/>
      <c r="H43" s="65"/>
      <c r="I43" s="65"/>
      <c r="J43" s="65"/>
      <c r="K43" s="65">
        <f t="shared" si="8"/>
        <v>2</v>
      </c>
      <c r="L43" s="108">
        <v>2</v>
      </c>
      <c r="M43" s="69"/>
      <c r="N43" s="65"/>
      <c r="O43" s="65"/>
      <c r="P43" s="65"/>
      <c r="Q43" s="65">
        <f t="shared" si="9"/>
        <v>2</v>
      </c>
    </row>
    <row r="44" spans="1:17" s="52" customFormat="1" ht="13.5" customHeight="1">
      <c r="A44" s="28" t="s">
        <v>93</v>
      </c>
      <c r="B44" s="35" t="s">
        <v>11</v>
      </c>
      <c r="C44" s="35" t="s">
        <v>264</v>
      </c>
      <c r="D44" s="35" t="s">
        <v>121</v>
      </c>
      <c r="E44" s="35" t="s">
        <v>76</v>
      </c>
      <c r="F44" s="123">
        <f>F45+F48</f>
        <v>2</v>
      </c>
      <c r="G44" s="95" t="e">
        <f>#REF!+G45+G48</f>
        <v>#REF!</v>
      </c>
      <c r="H44" s="95" t="e">
        <f>#REF!+H45+H48</f>
        <v>#REF!</v>
      </c>
      <c r="I44" s="95"/>
      <c r="J44" s="95" t="e">
        <f>#REF!+J45+J48</f>
        <v>#REF!</v>
      </c>
      <c r="K44" s="82" t="e">
        <f t="shared" si="8"/>
        <v>#REF!</v>
      </c>
      <c r="L44" s="123">
        <f>L45+L48</f>
        <v>2</v>
      </c>
      <c r="M44" s="95" t="e">
        <f>#REF!+M45+M48</f>
        <v>#REF!</v>
      </c>
      <c r="N44" s="95" t="e">
        <f>#REF!+N45+N48</f>
        <v>#REF!</v>
      </c>
      <c r="O44" s="95"/>
      <c r="P44" s="95" t="e">
        <f>#REF!+P45+P48</f>
        <v>#REF!</v>
      </c>
      <c r="Q44" s="82" t="e">
        <f t="shared" si="9"/>
        <v>#REF!</v>
      </c>
    </row>
    <row r="45" spans="1:17" s="50" customFormat="1" ht="75" customHeight="1" hidden="1">
      <c r="A45" s="48" t="s">
        <v>122</v>
      </c>
      <c r="B45" s="49" t="s">
        <v>11</v>
      </c>
      <c r="C45" s="49" t="s">
        <v>137</v>
      </c>
      <c r="D45" s="49" t="s">
        <v>123</v>
      </c>
      <c r="E45" s="49" t="s">
        <v>76</v>
      </c>
      <c r="F45" s="110">
        <f aca="true" t="shared" si="12" ref="F45:H46">F46</f>
        <v>0</v>
      </c>
      <c r="G45" s="71">
        <f t="shared" si="12"/>
        <v>0</v>
      </c>
      <c r="H45" s="71">
        <f t="shared" si="12"/>
        <v>0</v>
      </c>
      <c r="I45" s="71"/>
      <c r="J45" s="71">
        <f>J46</f>
        <v>0</v>
      </c>
      <c r="K45" s="65">
        <f t="shared" si="8"/>
        <v>0</v>
      </c>
      <c r="L45" s="110">
        <f aca="true" t="shared" si="13" ref="L45:N46">L46</f>
        <v>0</v>
      </c>
      <c r="M45" s="71">
        <f t="shared" si="13"/>
        <v>0</v>
      </c>
      <c r="N45" s="71">
        <f t="shared" si="13"/>
        <v>0</v>
      </c>
      <c r="O45" s="71"/>
      <c r="P45" s="71">
        <f>P46</f>
        <v>0</v>
      </c>
      <c r="Q45" s="65">
        <f t="shared" si="9"/>
        <v>0</v>
      </c>
    </row>
    <row r="46" spans="1:17" ht="14.25" customHeight="1" hidden="1">
      <c r="A46" s="30" t="s">
        <v>14</v>
      </c>
      <c r="B46" s="5" t="s">
        <v>11</v>
      </c>
      <c r="C46" s="5" t="s">
        <v>137</v>
      </c>
      <c r="D46" s="5" t="s">
        <v>138</v>
      </c>
      <c r="E46" s="5" t="s">
        <v>76</v>
      </c>
      <c r="F46" s="108">
        <f t="shared" si="12"/>
        <v>0</v>
      </c>
      <c r="G46" s="69">
        <f t="shared" si="12"/>
        <v>0</v>
      </c>
      <c r="H46" s="69">
        <f t="shared" si="12"/>
        <v>0</v>
      </c>
      <c r="I46" s="69"/>
      <c r="J46" s="69">
        <f>J47</f>
        <v>0</v>
      </c>
      <c r="K46" s="65">
        <f t="shared" si="8"/>
        <v>0</v>
      </c>
      <c r="L46" s="108">
        <f t="shared" si="13"/>
        <v>0</v>
      </c>
      <c r="M46" s="69">
        <f t="shared" si="13"/>
        <v>0</v>
      </c>
      <c r="N46" s="69">
        <f t="shared" si="13"/>
        <v>0</v>
      </c>
      <c r="O46" s="69"/>
      <c r="P46" s="69">
        <f>P47</f>
        <v>0</v>
      </c>
      <c r="Q46" s="65">
        <f t="shared" si="9"/>
        <v>0</v>
      </c>
    </row>
    <row r="47" spans="1:17" s="9" customFormat="1" ht="28.5" customHeight="1" hidden="1">
      <c r="A47" s="28" t="s">
        <v>127</v>
      </c>
      <c r="B47" s="5" t="s">
        <v>11</v>
      </c>
      <c r="C47" s="5" t="s">
        <v>137</v>
      </c>
      <c r="D47" s="5" t="s">
        <v>126</v>
      </c>
      <c r="E47" s="5" t="s">
        <v>129</v>
      </c>
      <c r="F47" s="111"/>
      <c r="G47" s="73"/>
      <c r="H47" s="73"/>
      <c r="I47" s="73"/>
      <c r="J47" s="73"/>
      <c r="K47" s="65">
        <f t="shared" si="8"/>
        <v>0</v>
      </c>
      <c r="L47" s="111"/>
      <c r="M47" s="73"/>
      <c r="N47" s="73"/>
      <c r="O47" s="73"/>
      <c r="P47" s="73"/>
      <c r="Q47" s="65">
        <f t="shared" si="9"/>
        <v>0</v>
      </c>
    </row>
    <row r="48" spans="1:17" ht="28.5" customHeight="1">
      <c r="A48" s="30" t="s">
        <v>61</v>
      </c>
      <c r="B48" s="5" t="s">
        <v>11</v>
      </c>
      <c r="C48" s="5" t="s">
        <v>264</v>
      </c>
      <c r="D48" s="5" t="s">
        <v>211</v>
      </c>
      <c r="E48" s="5" t="s">
        <v>76</v>
      </c>
      <c r="F48" s="108">
        <f>F49</f>
        <v>2</v>
      </c>
      <c r="G48" s="69" t="e">
        <f>G49</f>
        <v>#REF!</v>
      </c>
      <c r="H48" s="69" t="e">
        <f>H49</f>
        <v>#REF!</v>
      </c>
      <c r="I48" s="69"/>
      <c r="J48" s="69" t="e">
        <f>J49</f>
        <v>#REF!</v>
      </c>
      <c r="K48" s="65" t="e">
        <f t="shared" si="8"/>
        <v>#REF!</v>
      </c>
      <c r="L48" s="108">
        <f>L49</f>
        <v>2</v>
      </c>
      <c r="M48" s="69" t="e">
        <f>M49</f>
        <v>#REF!</v>
      </c>
      <c r="N48" s="69" t="e">
        <f>N49</f>
        <v>#REF!</v>
      </c>
      <c r="O48" s="69"/>
      <c r="P48" s="69" t="e">
        <f>P49</f>
        <v>#REF!</v>
      </c>
      <c r="Q48" s="65" t="e">
        <f t="shared" si="9"/>
        <v>#REF!</v>
      </c>
    </row>
    <row r="49" spans="1:17" ht="12.75">
      <c r="A49" s="34" t="s">
        <v>62</v>
      </c>
      <c r="B49" s="5" t="s">
        <v>11</v>
      </c>
      <c r="C49" s="5" t="s">
        <v>264</v>
      </c>
      <c r="D49" s="5" t="s">
        <v>212</v>
      </c>
      <c r="E49" s="5" t="s">
        <v>76</v>
      </c>
      <c r="F49" s="108">
        <f>F54</f>
        <v>2</v>
      </c>
      <c r="G49" s="69" t="e">
        <f>G54</f>
        <v>#REF!</v>
      </c>
      <c r="H49" s="69" t="e">
        <f>H54</f>
        <v>#REF!</v>
      </c>
      <c r="I49" s="69"/>
      <c r="J49" s="69" t="e">
        <f>J54</f>
        <v>#REF!</v>
      </c>
      <c r="K49" s="65" t="e">
        <f t="shared" si="8"/>
        <v>#REF!</v>
      </c>
      <c r="L49" s="108">
        <f>L54</f>
        <v>2</v>
      </c>
      <c r="M49" s="69" t="e">
        <f>M54</f>
        <v>#REF!</v>
      </c>
      <c r="N49" s="69" t="e">
        <f>N54</f>
        <v>#REF!</v>
      </c>
      <c r="O49" s="69"/>
      <c r="P49" s="69" t="e">
        <f>P54</f>
        <v>#REF!</v>
      </c>
      <c r="Q49" s="65" t="e">
        <f t="shared" si="9"/>
        <v>#REF!</v>
      </c>
    </row>
    <row r="50" spans="1:17" s="2" customFormat="1" ht="30" hidden="1">
      <c r="A50" s="18" t="s">
        <v>65</v>
      </c>
      <c r="B50" s="36" t="s">
        <v>66</v>
      </c>
      <c r="C50" s="36"/>
      <c r="D50" s="36"/>
      <c r="E50" s="36"/>
      <c r="F50" s="112">
        <f>F51</f>
        <v>0</v>
      </c>
      <c r="G50" s="72"/>
      <c r="H50" s="65">
        <f>F50+G50</f>
        <v>0</v>
      </c>
      <c r="I50" s="65"/>
      <c r="J50" s="65"/>
      <c r="K50" s="65">
        <f t="shared" si="8"/>
        <v>0</v>
      </c>
      <c r="L50" s="72">
        <f>L51</f>
        <v>0</v>
      </c>
      <c r="M50" s="72"/>
      <c r="N50" s="65">
        <f>L50+M50</f>
        <v>0</v>
      </c>
      <c r="O50" s="65"/>
      <c r="P50" s="65"/>
      <c r="Q50" s="65">
        <f t="shared" si="9"/>
        <v>0</v>
      </c>
    </row>
    <row r="51" spans="1:17" ht="12.75" hidden="1">
      <c r="A51" s="34" t="s">
        <v>69</v>
      </c>
      <c r="B51" s="5" t="s">
        <v>66</v>
      </c>
      <c r="C51" s="5" t="s">
        <v>21</v>
      </c>
      <c r="D51" s="5"/>
      <c r="E51" s="5"/>
      <c r="F51" s="108">
        <f>F52</f>
        <v>0</v>
      </c>
      <c r="G51" s="69"/>
      <c r="H51" s="65">
        <f>F51+G51</f>
        <v>0</v>
      </c>
      <c r="I51" s="65"/>
      <c r="J51" s="65"/>
      <c r="K51" s="65">
        <f t="shared" si="8"/>
        <v>0</v>
      </c>
      <c r="L51" s="69">
        <f>L52</f>
        <v>0</v>
      </c>
      <c r="M51" s="69"/>
      <c r="N51" s="65">
        <f>L51+M51</f>
        <v>0</v>
      </c>
      <c r="O51" s="65"/>
      <c r="P51" s="65"/>
      <c r="Q51" s="65">
        <f t="shared" si="9"/>
        <v>0</v>
      </c>
    </row>
    <row r="52" spans="1:17" ht="12.75" hidden="1">
      <c r="A52" s="17" t="s">
        <v>68</v>
      </c>
      <c r="B52" s="5" t="s">
        <v>66</v>
      </c>
      <c r="C52" s="5" t="s">
        <v>21</v>
      </c>
      <c r="D52" s="5" t="s">
        <v>70</v>
      </c>
      <c r="E52" s="5"/>
      <c r="F52" s="108">
        <f>F53</f>
        <v>0</v>
      </c>
      <c r="G52" s="69"/>
      <c r="H52" s="65">
        <f>F52+G52</f>
        <v>0</v>
      </c>
      <c r="I52" s="65"/>
      <c r="J52" s="65"/>
      <c r="K52" s="65">
        <f t="shared" si="8"/>
        <v>0</v>
      </c>
      <c r="L52" s="69">
        <f>L53</f>
        <v>0</v>
      </c>
      <c r="M52" s="69"/>
      <c r="N52" s="65">
        <f>L52+M52</f>
        <v>0</v>
      </c>
      <c r="O52" s="65"/>
      <c r="P52" s="65"/>
      <c r="Q52" s="65">
        <f t="shared" si="9"/>
        <v>0</v>
      </c>
    </row>
    <row r="53" spans="1:17" ht="38.25" hidden="1">
      <c r="A53" s="17" t="s">
        <v>67</v>
      </c>
      <c r="B53" s="5" t="s">
        <v>66</v>
      </c>
      <c r="C53" s="5" t="s">
        <v>21</v>
      </c>
      <c r="D53" s="5" t="s">
        <v>70</v>
      </c>
      <c r="E53" s="5" t="s">
        <v>71</v>
      </c>
      <c r="F53" s="108"/>
      <c r="G53" s="69"/>
      <c r="H53" s="65">
        <f>F53+G53</f>
        <v>0</v>
      </c>
      <c r="I53" s="65"/>
      <c r="J53" s="65"/>
      <c r="K53" s="65">
        <f t="shared" si="8"/>
        <v>0</v>
      </c>
      <c r="L53" s="69"/>
      <c r="M53" s="69"/>
      <c r="N53" s="65">
        <f>L53+M53</f>
        <v>0</v>
      </c>
      <c r="O53" s="65"/>
      <c r="P53" s="65"/>
      <c r="Q53" s="65">
        <f t="shared" si="9"/>
        <v>0</v>
      </c>
    </row>
    <row r="54" spans="1:17" ht="25.5">
      <c r="A54" s="17" t="s">
        <v>127</v>
      </c>
      <c r="B54" s="5" t="s">
        <v>11</v>
      </c>
      <c r="C54" s="5" t="s">
        <v>264</v>
      </c>
      <c r="D54" s="5" t="s">
        <v>212</v>
      </c>
      <c r="E54" s="5" t="s">
        <v>274</v>
      </c>
      <c r="F54" s="108">
        <v>2</v>
      </c>
      <c r="G54" s="69" t="e">
        <f>#REF!</f>
        <v>#REF!</v>
      </c>
      <c r="H54" s="69" t="e">
        <f>#REF!</f>
        <v>#REF!</v>
      </c>
      <c r="I54" s="69"/>
      <c r="J54" s="69" t="e">
        <f>#REF!</f>
        <v>#REF!</v>
      </c>
      <c r="K54" s="65" t="e">
        <f t="shared" si="8"/>
        <v>#REF!</v>
      </c>
      <c r="L54" s="108">
        <v>2</v>
      </c>
      <c r="M54" s="69" t="e">
        <f>#REF!</f>
        <v>#REF!</v>
      </c>
      <c r="N54" s="69" t="e">
        <f>#REF!</f>
        <v>#REF!</v>
      </c>
      <c r="O54" s="69"/>
      <c r="P54" s="69" t="e">
        <f>#REF!</f>
        <v>#REF!</v>
      </c>
      <c r="Q54" s="65" t="e">
        <f t="shared" si="9"/>
        <v>#REF!</v>
      </c>
    </row>
    <row r="55" spans="1:17" ht="30" hidden="1">
      <c r="A55" s="37" t="s">
        <v>65</v>
      </c>
      <c r="B55" s="5" t="s">
        <v>66</v>
      </c>
      <c r="C55" s="5" t="s">
        <v>53</v>
      </c>
      <c r="D55" s="5" t="s">
        <v>121</v>
      </c>
      <c r="E55" s="5" t="s">
        <v>76</v>
      </c>
      <c r="F55" s="108">
        <f>F56+F59</f>
        <v>0</v>
      </c>
      <c r="G55" s="69">
        <f>G56+G59</f>
        <v>0</v>
      </c>
      <c r="H55" s="69">
        <f>H56+H59</f>
        <v>0</v>
      </c>
      <c r="I55" s="69"/>
      <c r="J55" s="69">
        <f>J56+J59</f>
        <v>0</v>
      </c>
      <c r="K55" s="65">
        <f t="shared" si="8"/>
        <v>0</v>
      </c>
      <c r="L55" s="69">
        <f>L56+L59</f>
        <v>0</v>
      </c>
      <c r="M55" s="69">
        <f>M56+M59</f>
        <v>0</v>
      </c>
      <c r="N55" s="69">
        <f>N56+N59</f>
        <v>0</v>
      </c>
      <c r="O55" s="69"/>
      <c r="P55" s="69">
        <f>P56+P59</f>
        <v>0</v>
      </c>
      <c r="Q55" s="65">
        <f t="shared" si="9"/>
        <v>0</v>
      </c>
    </row>
    <row r="56" spans="1:17" ht="12.75" hidden="1">
      <c r="A56" s="33" t="s">
        <v>69</v>
      </c>
      <c r="B56" s="5" t="s">
        <v>66</v>
      </c>
      <c r="C56" s="5" t="s">
        <v>21</v>
      </c>
      <c r="D56" s="5" t="s">
        <v>121</v>
      </c>
      <c r="E56" s="5" t="s">
        <v>76</v>
      </c>
      <c r="F56" s="108">
        <f aca="true" t="shared" si="14" ref="F56:H57">F57</f>
        <v>0</v>
      </c>
      <c r="G56" s="69">
        <f t="shared" si="14"/>
        <v>0</v>
      </c>
      <c r="H56" s="69">
        <f t="shared" si="14"/>
        <v>0</v>
      </c>
      <c r="I56" s="69"/>
      <c r="J56" s="69">
        <f>J57</f>
        <v>0</v>
      </c>
      <c r="K56" s="65">
        <f t="shared" si="8"/>
        <v>0</v>
      </c>
      <c r="L56" s="69">
        <f aca="true" t="shared" si="15" ref="L56:N57">L57</f>
        <v>0</v>
      </c>
      <c r="M56" s="69">
        <f t="shared" si="15"/>
        <v>0</v>
      </c>
      <c r="N56" s="69">
        <f t="shared" si="15"/>
        <v>0</v>
      </c>
      <c r="O56" s="69"/>
      <c r="P56" s="69">
        <f>P57</f>
        <v>0</v>
      </c>
      <c r="Q56" s="65">
        <f t="shared" si="9"/>
        <v>0</v>
      </c>
    </row>
    <row r="57" spans="1:17" ht="25.5" hidden="1">
      <c r="A57" s="33" t="s">
        <v>139</v>
      </c>
      <c r="B57" s="5" t="s">
        <v>66</v>
      </c>
      <c r="C57" s="5" t="s">
        <v>21</v>
      </c>
      <c r="D57" s="5" t="s">
        <v>140</v>
      </c>
      <c r="E57" s="5" t="s">
        <v>76</v>
      </c>
      <c r="F57" s="108">
        <f t="shared" si="14"/>
        <v>0</v>
      </c>
      <c r="G57" s="69">
        <f t="shared" si="14"/>
        <v>0</v>
      </c>
      <c r="H57" s="69">
        <f t="shared" si="14"/>
        <v>0</v>
      </c>
      <c r="I57" s="69"/>
      <c r="J57" s="69">
        <f>J58</f>
        <v>0</v>
      </c>
      <c r="K57" s="65">
        <f t="shared" si="8"/>
        <v>0</v>
      </c>
      <c r="L57" s="69">
        <f t="shared" si="15"/>
        <v>0</v>
      </c>
      <c r="M57" s="69">
        <f t="shared" si="15"/>
        <v>0</v>
      </c>
      <c r="N57" s="69">
        <f t="shared" si="15"/>
        <v>0</v>
      </c>
      <c r="O57" s="69"/>
      <c r="P57" s="69">
        <f>P58</f>
        <v>0</v>
      </c>
      <c r="Q57" s="65">
        <f t="shared" si="9"/>
        <v>0</v>
      </c>
    </row>
    <row r="58" spans="1:17" ht="38.25" hidden="1">
      <c r="A58" s="17" t="s">
        <v>141</v>
      </c>
      <c r="B58" s="5" t="s">
        <v>66</v>
      </c>
      <c r="C58" s="5" t="s">
        <v>21</v>
      </c>
      <c r="D58" s="5" t="s">
        <v>142</v>
      </c>
      <c r="E58" s="5" t="s">
        <v>143</v>
      </c>
      <c r="F58" s="108"/>
      <c r="G58" s="69"/>
      <c r="H58" s="65">
        <f>F58+G58</f>
        <v>0</v>
      </c>
      <c r="I58" s="65"/>
      <c r="J58" s="65"/>
      <c r="K58" s="65">
        <f t="shared" si="8"/>
        <v>0</v>
      </c>
      <c r="L58" s="69"/>
      <c r="M58" s="69"/>
      <c r="N58" s="65">
        <f>L58+M58</f>
        <v>0</v>
      </c>
      <c r="O58" s="65"/>
      <c r="P58" s="65"/>
      <c r="Q58" s="65">
        <f t="shared" si="9"/>
        <v>0</v>
      </c>
    </row>
    <row r="59" spans="1:17" ht="12.75" hidden="1">
      <c r="A59" s="32" t="s">
        <v>106</v>
      </c>
      <c r="B59" s="5" t="s">
        <v>66</v>
      </c>
      <c r="C59" s="5" t="s">
        <v>16</v>
      </c>
      <c r="D59" s="5"/>
      <c r="E59" s="5"/>
      <c r="F59" s="108">
        <f aca="true" t="shared" si="16" ref="F59:H60">F60</f>
        <v>0</v>
      </c>
      <c r="G59" s="69">
        <f t="shared" si="16"/>
        <v>0</v>
      </c>
      <c r="H59" s="69">
        <f t="shared" si="16"/>
        <v>0</v>
      </c>
      <c r="I59" s="69"/>
      <c r="J59" s="69"/>
      <c r="K59" s="65">
        <f t="shared" si="8"/>
        <v>0</v>
      </c>
      <c r="L59" s="69">
        <f aca="true" t="shared" si="17" ref="L59:N60">L60</f>
        <v>0</v>
      </c>
      <c r="M59" s="69">
        <f t="shared" si="17"/>
        <v>0</v>
      </c>
      <c r="N59" s="69">
        <f t="shared" si="17"/>
        <v>0</v>
      </c>
      <c r="O59" s="69"/>
      <c r="P59" s="69"/>
      <c r="Q59" s="65">
        <f t="shared" si="9"/>
        <v>0</v>
      </c>
    </row>
    <row r="60" spans="1:17" ht="12.75" hidden="1">
      <c r="A60" s="33" t="s">
        <v>100</v>
      </c>
      <c r="B60" s="5" t="s">
        <v>66</v>
      </c>
      <c r="C60" s="5" t="s">
        <v>16</v>
      </c>
      <c r="D60" s="5" t="s">
        <v>51</v>
      </c>
      <c r="E60" s="5"/>
      <c r="F60" s="108">
        <f t="shared" si="16"/>
        <v>0</v>
      </c>
      <c r="G60" s="69">
        <f t="shared" si="16"/>
        <v>0</v>
      </c>
      <c r="H60" s="69">
        <f t="shared" si="16"/>
        <v>0</v>
      </c>
      <c r="I60" s="69"/>
      <c r="J60" s="69"/>
      <c r="K60" s="65">
        <f t="shared" si="8"/>
        <v>0</v>
      </c>
      <c r="L60" s="69">
        <f t="shared" si="17"/>
        <v>0</v>
      </c>
      <c r="M60" s="69">
        <f t="shared" si="17"/>
        <v>0</v>
      </c>
      <c r="N60" s="69">
        <f t="shared" si="17"/>
        <v>0</v>
      </c>
      <c r="O60" s="69"/>
      <c r="P60" s="69"/>
      <c r="Q60" s="65">
        <f t="shared" si="9"/>
        <v>0</v>
      </c>
    </row>
    <row r="61" spans="1:17" ht="25.5" hidden="1">
      <c r="A61" s="17" t="s">
        <v>107</v>
      </c>
      <c r="B61" s="5" t="s">
        <v>66</v>
      </c>
      <c r="C61" s="5" t="s">
        <v>16</v>
      </c>
      <c r="D61" s="5" t="s">
        <v>51</v>
      </c>
      <c r="E61" s="5" t="s">
        <v>108</v>
      </c>
      <c r="F61" s="108"/>
      <c r="G61" s="69"/>
      <c r="H61" s="65">
        <f>F61+G61</f>
        <v>0</v>
      </c>
      <c r="I61" s="65"/>
      <c r="J61" s="65"/>
      <c r="K61" s="65">
        <f t="shared" si="8"/>
        <v>0</v>
      </c>
      <c r="L61" s="69"/>
      <c r="M61" s="69"/>
      <c r="N61" s="65">
        <f>L61+M61</f>
        <v>0</v>
      </c>
      <c r="O61" s="65"/>
      <c r="P61" s="65"/>
      <c r="Q61" s="65">
        <f t="shared" si="9"/>
        <v>0</v>
      </c>
    </row>
    <row r="62" spans="1:17" s="6" customFormat="1" ht="13.5" customHeight="1">
      <c r="A62" s="18" t="s">
        <v>238</v>
      </c>
      <c r="B62" s="19" t="s">
        <v>21</v>
      </c>
      <c r="C62" s="47" t="s">
        <v>66</v>
      </c>
      <c r="D62" s="47" t="s">
        <v>121</v>
      </c>
      <c r="E62" s="47" t="s">
        <v>76</v>
      </c>
      <c r="F62" s="104">
        <f aca="true" t="shared" si="18" ref="F62:Q62">F65</f>
        <v>73.7</v>
      </c>
      <c r="G62" s="65">
        <f t="shared" si="18"/>
        <v>0</v>
      </c>
      <c r="H62" s="65">
        <f t="shared" si="18"/>
        <v>73.7</v>
      </c>
      <c r="I62" s="65">
        <f t="shared" si="18"/>
        <v>0</v>
      </c>
      <c r="J62" s="65">
        <f t="shared" si="18"/>
        <v>0</v>
      </c>
      <c r="K62" s="65">
        <f t="shared" si="18"/>
        <v>73.7</v>
      </c>
      <c r="L62" s="104">
        <f t="shared" si="18"/>
        <v>73.8</v>
      </c>
      <c r="M62" s="65">
        <f t="shared" si="18"/>
        <v>0</v>
      </c>
      <c r="N62" s="65">
        <f t="shared" si="18"/>
        <v>73.8</v>
      </c>
      <c r="O62" s="65">
        <f t="shared" si="18"/>
        <v>0</v>
      </c>
      <c r="P62" s="65">
        <f t="shared" si="18"/>
        <v>0</v>
      </c>
      <c r="Q62" s="65">
        <f t="shared" si="18"/>
        <v>73.8</v>
      </c>
    </row>
    <row r="63" spans="1:17" s="7" customFormat="1" ht="15.75" customHeight="1" hidden="1">
      <c r="A63" s="16"/>
      <c r="B63" s="3" t="s">
        <v>16</v>
      </c>
      <c r="C63" s="3" t="s">
        <v>17</v>
      </c>
      <c r="D63" s="3" t="s">
        <v>121</v>
      </c>
      <c r="E63" s="3" t="s">
        <v>76</v>
      </c>
      <c r="F63" s="114">
        <f>F65+F68</f>
        <v>73.7</v>
      </c>
      <c r="G63" s="74">
        <f>G65+G68</f>
        <v>0</v>
      </c>
      <c r="H63" s="74">
        <f>H65+H68</f>
        <v>73.7</v>
      </c>
      <c r="I63" s="74"/>
      <c r="J63" s="74">
        <f>J65+J68</f>
        <v>0</v>
      </c>
      <c r="K63" s="65">
        <f aca="true" t="shared" si="19" ref="K63:K88">F63+I63+J63</f>
        <v>73.7</v>
      </c>
      <c r="L63" s="114">
        <f>L65+L68</f>
        <v>73.8</v>
      </c>
      <c r="M63" s="74">
        <f>M65+M68</f>
        <v>0</v>
      </c>
      <c r="N63" s="74">
        <f>N65+N68</f>
        <v>73.8</v>
      </c>
      <c r="O63" s="74"/>
      <c r="P63" s="74">
        <f>P65+P68</f>
        <v>0</v>
      </c>
      <c r="Q63" s="65">
        <f aca="true" t="shared" si="20" ref="Q63:Q88">L63+O63+P63</f>
        <v>73.8</v>
      </c>
    </row>
    <row r="64" spans="1:17" s="6" customFormat="1" ht="14.25" customHeight="1">
      <c r="A64" s="32" t="s">
        <v>250</v>
      </c>
      <c r="B64" s="90" t="s">
        <v>21</v>
      </c>
      <c r="C64" s="90" t="s">
        <v>66</v>
      </c>
      <c r="D64" s="90" t="s">
        <v>121</v>
      </c>
      <c r="E64" s="90" t="s">
        <v>76</v>
      </c>
      <c r="F64" s="104">
        <f>F65</f>
        <v>73.7</v>
      </c>
      <c r="G64" s="65"/>
      <c r="H64" s="65"/>
      <c r="I64" s="65"/>
      <c r="J64" s="65"/>
      <c r="K64" s="65"/>
      <c r="L64" s="104">
        <f>L65</f>
        <v>73.8</v>
      </c>
      <c r="M64" s="65"/>
      <c r="N64" s="65"/>
      <c r="O64" s="65"/>
      <c r="P64" s="65"/>
      <c r="Q64" s="65"/>
    </row>
    <row r="65" spans="1:17" s="7" customFormat="1" ht="27" customHeight="1">
      <c r="A65" s="16" t="s">
        <v>12</v>
      </c>
      <c r="B65" s="3" t="s">
        <v>21</v>
      </c>
      <c r="C65" s="3" t="s">
        <v>66</v>
      </c>
      <c r="D65" s="3" t="s">
        <v>222</v>
      </c>
      <c r="E65" s="3" t="s">
        <v>76</v>
      </c>
      <c r="F65" s="114">
        <f>F66</f>
        <v>73.7</v>
      </c>
      <c r="G65" s="74">
        <f>G66</f>
        <v>0</v>
      </c>
      <c r="H65" s="74">
        <f>H66</f>
        <v>73.7</v>
      </c>
      <c r="I65" s="74"/>
      <c r="J65" s="74">
        <f>J66</f>
        <v>0</v>
      </c>
      <c r="K65" s="65">
        <f t="shared" si="19"/>
        <v>73.7</v>
      </c>
      <c r="L65" s="114">
        <f>L66</f>
        <v>73.8</v>
      </c>
      <c r="M65" s="74">
        <f>M66</f>
        <v>0</v>
      </c>
      <c r="N65" s="74">
        <f>N66</f>
        <v>73.8</v>
      </c>
      <c r="O65" s="74"/>
      <c r="P65" s="74">
        <f>P66</f>
        <v>0</v>
      </c>
      <c r="Q65" s="65">
        <f t="shared" si="20"/>
        <v>73.8</v>
      </c>
    </row>
    <row r="66" spans="1:17" s="63" customFormat="1" ht="24" customHeight="1">
      <c r="A66" s="34" t="s">
        <v>239</v>
      </c>
      <c r="B66" s="3" t="s">
        <v>21</v>
      </c>
      <c r="C66" s="3" t="s">
        <v>66</v>
      </c>
      <c r="D66" s="3" t="s">
        <v>224</v>
      </c>
      <c r="E66" s="3" t="s">
        <v>76</v>
      </c>
      <c r="F66" s="107">
        <f>F80</f>
        <v>73.7</v>
      </c>
      <c r="G66" s="68"/>
      <c r="H66" s="65">
        <f aca="true" t="shared" si="21" ref="H66:H75">F66+G66</f>
        <v>73.7</v>
      </c>
      <c r="I66" s="65"/>
      <c r="J66" s="65"/>
      <c r="K66" s="65">
        <f t="shared" si="19"/>
        <v>73.7</v>
      </c>
      <c r="L66" s="107">
        <f>L80</f>
        <v>73.8</v>
      </c>
      <c r="M66" s="68"/>
      <c r="N66" s="65">
        <f aca="true" t="shared" si="22" ref="N66:N75">L66+M66</f>
        <v>73.8</v>
      </c>
      <c r="O66" s="65"/>
      <c r="P66" s="65"/>
      <c r="Q66" s="65">
        <f t="shared" si="20"/>
        <v>73.8</v>
      </c>
    </row>
    <row r="67" spans="1:17" s="7" customFormat="1" ht="25.5" customHeight="1" hidden="1">
      <c r="A67" s="28" t="s">
        <v>73</v>
      </c>
      <c r="B67" s="3" t="s">
        <v>16</v>
      </c>
      <c r="C67" s="3" t="s">
        <v>17</v>
      </c>
      <c r="D67" s="3" t="s">
        <v>75</v>
      </c>
      <c r="E67" s="3" t="s">
        <v>72</v>
      </c>
      <c r="F67" s="114"/>
      <c r="G67" s="74"/>
      <c r="H67" s="65">
        <f t="shared" si="21"/>
        <v>0</v>
      </c>
      <c r="I67" s="65"/>
      <c r="J67" s="65"/>
      <c r="K67" s="65">
        <f t="shared" si="19"/>
        <v>0</v>
      </c>
      <c r="L67" s="114"/>
      <c r="M67" s="74"/>
      <c r="N67" s="65">
        <f t="shared" si="22"/>
        <v>0</v>
      </c>
      <c r="O67" s="65"/>
      <c r="P67" s="65"/>
      <c r="Q67" s="65">
        <f t="shared" si="20"/>
        <v>0</v>
      </c>
    </row>
    <row r="68" spans="1:17" s="7" customFormat="1" ht="16.5" customHeight="1" hidden="1">
      <c r="A68" s="30" t="s">
        <v>24</v>
      </c>
      <c r="B68" s="3" t="s">
        <v>16</v>
      </c>
      <c r="C68" s="3" t="s">
        <v>17</v>
      </c>
      <c r="D68" s="3" t="s">
        <v>28</v>
      </c>
      <c r="E68" s="3" t="s">
        <v>76</v>
      </c>
      <c r="F68" s="114">
        <f>F69</f>
        <v>0</v>
      </c>
      <c r="G68" s="74"/>
      <c r="H68" s="65">
        <f t="shared" si="21"/>
        <v>0</v>
      </c>
      <c r="I68" s="65"/>
      <c r="J68" s="65"/>
      <c r="K68" s="65">
        <f t="shared" si="19"/>
        <v>0</v>
      </c>
      <c r="L68" s="114">
        <f>L69</f>
        <v>0</v>
      </c>
      <c r="M68" s="74"/>
      <c r="N68" s="65">
        <f t="shared" si="22"/>
        <v>0</v>
      </c>
      <c r="O68" s="65"/>
      <c r="P68" s="65"/>
      <c r="Q68" s="65">
        <f t="shared" si="20"/>
        <v>0</v>
      </c>
    </row>
    <row r="69" spans="1:17" s="7" customFormat="1" ht="26.25" customHeight="1" hidden="1">
      <c r="A69" s="17" t="s">
        <v>73</v>
      </c>
      <c r="B69" s="4" t="s">
        <v>16</v>
      </c>
      <c r="C69" s="4" t="s">
        <v>17</v>
      </c>
      <c r="D69" s="4">
        <v>2600000</v>
      </c>
      <c r="E69" s="4" t="s">
        <v>72</v>
      </c>
      <c r="F69" s="108"/>
      <c r="G69" s="69"/>
      <c r="H69" s="65">
        <f t="shared" si="21"/>
        <v>0</v>
      </c>
      <c r="I69" s="65"/>
      <c r="J69" s="65"/>
      <c r="K69" s="65">
        <f t="shared" si="19"/>
        <v>0</v>
      </c>
      <c r="L69" s="108"/>
      <c r="M69" s="69"/>
      <c r="N69" s="65">
        <f t="shared" si="22"/>
        <v>0</v>
      </c>
      <c r="O69" s="65"/>
      <c r="P69" s="65"/>
      <c r="Q69" s="65">
        <f t="shared" si="20"/>
        <v>0</v>
      </c>
    </row>
    <row r="70" spans="1:17" s="7" customFormat="1" ht="26.25" customHeight="1" hidden="1">
      <c r="A70" s="30" t="s">
        <v>26</v>
      </c>
      <c r="B70" s="4" t="s">
        <v>16</v>
      </c>
      <c r="C70" s="4" t="s">
        <v>27</v>
      </c>
      <c r="D70" s="4"/>
      <c r="E70" s="4"/>
      <c r="F70" s="108">
        <f>F71+F73</f>
        <v>0</v>
      </c>
      <c r="G70" s="69"/>
      <c r="H70" s="65">
        <f t="shared" si="21"/>
        <v>0</v>
      </c>
      <c r="I70" s="65"/>
      <c r="J70" s="65"/>
      <c r="K70" s="65">
        <f t="shared" si="19"/>
        <v>0</v>
      </c>
      <c r="L70" s="108">
        <f>L71+L73</f>
        <v>0</v>
      </c>
      <c r="M70" s="69"/>
      <c r="N70" s="65">
        <f t="shared" si="22"/>
        <v>0</v>
      </c>
      <c r="O70" s="65"/>
      <c r="P70" s="65"/>
      <c r="Q70" s="65">
        <f t="shared" si="20"/>
        <v>0</v>
      </c>
    </row>
    <row r="71" spans="1:17" s="7" customFormat="1" ht="15.75" customHeight="1" hidden="1">
      <c r="A71" s="16" t="s">
        <v>74</v>
      </c>
      <c r="B71" s="4" t="s">
        <v>16</v>
      </c>
      <c r="C71" s="4" t="s">
        <v>27</v>
      </c>
      <c r="D71" s="4" t="s">
        <v>75</v>
      </c>
      <c r="E71" s="4">
        <v>0</v>
      </c>
      <c r="F71" s="108">
        <f>F72</f>
        <v>0</v>
      </c>
      <c r="G71" s="69"/>
      <c r="H71" s="65">
        <f t="shared" si="21"/>
        <v>0</v>
      </c>
      <c r="I71" s="65"/>
      <c r="J71" s="65"/>
      <c r="K71" s="65">
        <f t="shared" si="19"/>
        <v>0</v>
      </c>
      <c r="L71" s="108">
        <f>L72</f>
        <v>0</v>
      </c>
      <c r="M71" s="69"/>
      <c r="N71" s="65">
        <f t="shared" si="22"/>
        <v>0</v>
      </c>
      <c r="O71" s="65"/>
      <c r="P71" s="65"/>
      <c r="Q71" s="65">
        <f t="shared" si="20"/>
        <v>0</v>
      </c>
    </row>
    <row r="72" spans="1:17" s="7" customFormat="1" ht="12.75" hidden="1">
      <c r="A72" s="17" t="s">
        <v>78</v>
      </c>
      <c r="B72" s="5" t="s">
        <v>16</v>
      </c>
      <c r="C72" s="5" t="s">
        <v>27</v>
      </c>
      <c r="D72" s="5" t="s">
        <v>75</v>
      </c>
      <c r="E72" s="5" t="s">
        <v>77</v>
      </c>
      <c r="F72" s="108"/>
      <c r="G72" s="69"/>
      <c r="H72" s="65">
        <f t="shared" si="21"/>
        <v>0</v>
      </c>
      <c r="I72" s="65"/>
      <c r="J72" s="65"/>
      <c r="K72" s="65">
        <f t="shared" si="19"/>
        <v>0</v>
      </c>
      <c r="L72" s="108"/>
      <c r="M72" s="69"/>
      <c r="N72" s="65">
        <f t="shared" si="22"/>
        <v>0</v>
      </c>
      <c r="O72" s="65"/>
      <c r="P72" s="65"/>
      <c r="Q72" s="65">
        <f t="shared" si="20"/>
        <v>0</v>
      </c>
    </row>
    <row r="73" spans="1:17" s="7" customFormat="1" ht="28.5" hidden="1">
      <c r="A73" s="30" t="s">
        <v>79</v>
      </c>
      <c r="B73" s="5" t="s">
        <v>16</v>
      </c>
      <c r="C73" s="5" t="s">
        <v>27</v>
      </c>
      <c r="D73" s="5" t="s">
        <v>80</v>
      </c>
      <c r="E73" s="5" t="s">
        <v>76</v>
      </c>
      <c r="F73" s="108">
        <f>F74+F75</f>
        <v>0</v>
      </c>
      <c r="G73" s="69"/>
      <c r="H73" s="65">
        <f t="shared" si="21"/>
        <v>0</v>
      </c>
      <c r="I73" s="65"/>
      <c r="J73" s="65"/>
      <c r="K73" s="65">
        <f t="shared" si="19"/>
        <v>0</v>
      </c>
      <c r="L73" s="108">
        <f>L74+L75</f>
        <v>0</v>
      </c>
      <c r="M73" s="69"/>
      <c r="N73" s="65">
        <f t="shared" si="22"/>
        <v>0</v>
      </c>
      <c r="O73" s="65"/>
      <c r="P73" s="65"/>
      <c r="Q73" s="65">
        <f t="shared" si="20"/>
        <v>0</v>
      </c>
    </row>
    <row r="74" spans="1:17" s="7" customFormat="1" ht="12.75" hidden="1">
      <c r="A74" s="17" t="s">
        <v>62</v>
      </c>
      <c r="B74" s="5" t="s">
        <v>16</v>
      </c>
      <c r="C74" s="5" t="s">
        <v>27</v>
      </c>
      <c r="D74" s="5" t="s">
        <v>80</v>
      </c>
      <c r="E74" s="5" t="s">
        <v>63</v>
      </c>
      <c r="F74" s="108"/>
      <c r="G74" s="69"/>
      <c r="H74" s="65">
        <f t="shared" si="21"/>
        <v>0</v>
      </c>
      <c r="I74" s="65"/>
      <c r="J74" s="65"/>
      <c r="K74" s="65">
        <f t="shared" si="19"/>
        <v>0</v>
      </c>
      <c r="L74" s="108"/>
      <c r="M74" s="69"/>
      <c r="N74" s="65">
        <f t="shared" si="22"/>
        <v>0</v>
      </c>
      <c r="O74" s="65"/>
      <c r="P74" s="65"/>
      <c r="Q74" s="65">
        <f t="shared" si="20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80</v>
      </c>
      <c r="E75" s="5" t="s">
        <v>30</v>
      </c>
      <c r="F75" s="108"/>
      <c r="G75" s="69"/>
      <c r="H75" s="65">
        <f t="shared" si="21"/>
        <v>0</v>
      </c>
      <c r="I75" s="65"/>
      <c r="J75" s="65"/>
      <c r="K75" s="65">
        <f t="shared" si="19"/>
        <v>0</v>
      </c>
      <c r="L75" s="108"/>
      <c r="M75" s="69"/>
      <c r="N75" s="65">
        <f t="shared" si="22"/>
        <v>0</v>
      </c>
      <c r="O75" s="65"/>
      <c r="P75" s="65"/>
      <c r="Q75" s="65">
        <f t="shared" si="20"/>
        <v>0</v>
      </c>
    </row>
    <row r="76" spans="1:17" s="7" customFormat="1" ht="26.25" customHeight="1" hidden="1" thickBot="1">
      <c r="A76" s="32" t="s">
        <v>26</v>
      </c>
      <c r="B76" s="5" t="s">
        <v>16</v>
      </c>
      <c r="C76" s="5" t="s">
        <v>27</v>
      </c>
      <c r="D76" s="5"/>
      <c r="E76" s="5"/>
      <c r="F76" s="108">
        <f>F77</f>
        <v>0</v>
      </c>
      <c r="G76" s="69">
        <f>G77</f>
        <v>0</v>
      </c>
      <c r="H76" s="69">
        <f>H77</f>
        <v>0</v>
      </c>
      <c r="I76" s="69"/>
      <c r="J76" s="69"/>
      <c r="K76" s="65">
        <f t="shared" si="19"/>
        <v>0</v>
      </c>
      <c r="L76" s="108">
        <f>L77</f>
        <v>0</v>
      </c>
      <c r="M76" s="69">
        <f>M77</f>
        <v>0</v>
      </c>
      <c r="N76" s="69">
        <f>N77</f>
        <v>0</v>
      </c>
      <c r="O76" s="69"/>
      <c r="P76" s="69"/>
      <c r="Q76" s="65">
        <f t="shared" si="20"/>
        <v>0</v>
      </c>
    </row>
    <row r="77" spans="1:17" s="7" customFormat="1" ht="25.5" hidden="1">
      <c r="A77" s="33" t="s">
        <v>79</v>
      </c>
      <c r="B77" s="5" t="s">
        <v>16</v>
      </c>
      <c r="C77" s="5" t="s">
        <v>27</v>
      </c>
      <c r="D77" s="5" t="s">
        <v>80</v>
      </c>
      <c r="E77" s="5"/>
      <c r="F77" s="108">
        <f>F78</f>
        <v>0</v>
      </c>
      <c r="G77" s="69">
        <f>G78</f>
        <v>0</v>
      </c>
      <c r="H77" s="65">
        <f>F77+G77</f>
        <v>0</v>
      </c>
      <c r="I77" s="65"/>
      <c r="J77" s="65"/>
      <c r="K77" s="65">
        <f t="shared" si="19"/>
        <v>0</v>
      </c>
      <c r="L77" s="108">
        <f>L78</f>
        <v>0</v>
      </c>
      <c r="M77" s="69">
        <f>M78</f>
        <v>0</v>
      </c>
      <c r="N77" s="65">
        <f>L77+M77</f>
        <v>0</v>
      </c>
      <c r="O77" s="65"/>
      <c r="P77" s="65"/>
      <c r="Q77" s="65">
        <f t="shared" si="20"/>
        <v>0</v>
      </c>
    </row>
    <row r="78" spans="1:17" s="7" customFormat="1" ht="12.75" hidden="1">
      <c r="A78" s="17" t="s">
        <v>62</v>
      </c>
      <c r="B78" s="5" t="s">
        <v>16</v>
      </c>
      <c r="C78" s="5" t="s">
        <v>27</v>
      </c>
      <c r="D78" s="5" t="s">
        <v>80</v>
      </c>
      <c r="E78" s="5" t="s">
        <v>63</v>
      </c>
      <c r="F78" s="108"/>
      <c r="G78" s="69"/>
      <c r="H78" s="65">
        <f>F78+G78</f>
        <v>0</v>
      </c>
      <c r="I78" s="65"/>
      <c r="J78" s="65"/>
      <c r="K78" s="65">
        <f t="shared" si="19"/>
        <v>0</v>
      </c>
      <c r="L78" s="108"/>
      <c r="M78" s="69"/>
      <c r="N78" s="65">
        <f>L78+M78</f>
        <v>0</v>
      </c>
      <c r="O78" s="65"/>
      <c r="P78" s="65"/>
      <c r="Q78" s="65">
        <f t="shared" si="20"/>
        <v>0</v>
      </c>
    </row>
    <row r="79" spans="1:17" s="7" customFormat="1" ht="12.75" hidden="1">
      <c r="A79" s="17"/>
      <c r="B79" s="5"/>
      <c r="C79" s="5"/>
      <c r="D79" s="5"/>
      <c r="E79" s="5"/>
      <c r="F79" s="108"/>
      <c r="G79" s="69"/>
      <c r="H79" s="65"/>
      <c r="I79" s="65"/>
      <c r="J79" s="65"/>
      <c r="K79" s="65">
        <f t="shared" si="19"/>
        <v>0</v>
      </c>
      <c r="L79" s="108"/>
      <c r="M79" s="69"/>
      <c r="N79" s="65"/>
      <c r="O79" s="65"/>
      <c r="P79" s="65"/>
      <c r="Q79" s="65">
        <f t="shared" si="20"/>
        <v>0</v>
      </c>
    </row>
    <row r="80" spans="1:17" s="7" customFormat="1" ht="25.5">
      <c r="A80" s="17" t="s">
        <v>127</v>
      </c>
      <c r="B80" s="5" t="s">
        <v>21</v>
      </c>
      <c r="C80" s="5" t="s">
        <v>66</v>
      </c>
      <c r="D80" s="5" t="s">
        <v>224</v>
      </c>
      <c r="E80" s="5" t="s">
        <v>274</v>
      </c>
      <c r="F80" s="108">
        <v>73.7</v>
      </c>
      <c r="G80" s="69"/>
      <c r="H80" s="65"/>
      <c r="I80" s="65"/>
      <c r="J80" s="65"/>
      <c r="K80" s="65">
        <f t="shared" si="19"/>
        <v>73.7</v>
      </c>
      <c r="L80" s="108">
        <v>73.8</v>
      </c>
      <c r="M80" s="69"/>
      <c r="N80" s="65"/>
      <c r="O80" s="65"/>
      <c r="P80" s="65"/>
      <c r="Q80" s="65">
        <f t="shared" si="20"/>
        <v>73.8</v>
      </c>
    </row>
    <row r="81" spans="1:17" s="46" customFormat="1" ht="15" hidden="1">
      <c r="A81" s="30" t="s">
        <v>145</v>
      </c>
      <c r="B81" s="10" t="s">
        <v>16</v>
      </c>
      <c r="C81" s="10" t="s">
        <v>25</v>
      </c>
      <c r="D81" s="10" t="s">
        <v>121</v>
      </c>
      <c r="E81" s="10" t="s">
        <v>76</v>
      </c>
      <c r="F81" s="109"/>
      <c r="G81" s="70"/>
      <c r="H81" s="75"/>
      <c r="I81" s="75"/>
      <c r="J81" s="75"/>
      <c r="K81" s="65">
        <f t="shared" si="19"/>
        <v>0</v>
      </c>
      <c r="L81" s="109"/>
      <c r="M81" s="70"/>
      <c r="N81" s="75"/>
      <c r="O81" s="75"/>
      <c r="P81" s="75"/>
      <c r="Q81" s="65">
        <f t="shared" si="20"/>
        <v>0</v>
      </c>
    </row>
    <row r="82" spans="1:17" s="7" customFormat="1" ht="12.75" hidden="1">
      <c r="A82" s="17" t="s">
        <v>146</v>
      </c>
      <c r="B82" s="5" t="s">
        <v>16</v>
      </c>
      <c r="C82" s="5" t="s">
        <v>25</v>
      </c>
      <c r="D82" s="5" t="s">
        <v>147</v>
      </c>
      <c r="E82" s="5" t="s">
        <v>76</v>
      </c>
      <c r="F82" s="108">
        <f>F83</f>
        <v>0</v>
      </c>
      <c r="G82" s="69"/>
      <c r="H82" s="65"/>
      <c r="I82" s="65"/>
      <c r="J82" s="65"/>
      <c r="K82" s="65">
        <f t="shared" si="19"/>
        <v>0</v>
      </c>
      <c r="L82" s="108">
        <f>L83</f>
        <v>0</v>
      </c>
      <c r="M82" s="69"/>
      <c r="N82" s="65"/>
      <c r="O82" s="65"/>
      <c r="P82" s="65"/>
      <c r="Q82" s="65">
        <f t="shared" si="20"/>
        <v>0</v>
      </c>
    </row>
    <row r="83" spans="1:17" s="7" customFormat="1" ht="25.5" hidden="1">
      <c r="A83" s="17" t="s">
        <v>148</v>
      </c>
      <c r="B83" s="5" t="s">
        <v>16</v>
      </c>
      <c r="C83" s="5" t="s">
        <v>25</v>
      </c>
      <c r="D83" s="5" t="s">
        <v>149</v>
      </c>
      <c r="E83" s="5" t="s">
        <v>76</v>
      </c>
      <c r="F83" s="108">
        <f>F84</f>
        <v>0</v>
      </c>
      <c r="G83" s="69"/>
      <c r="H83" s="65"/>
      <c r="I83" s="65"/>
      <c r="J83" s="65"/>
      <c r="K83" s="65">
        <f t="shared" si="19"/>
        <v>0</v>
      </c>
      <c r="L83" s="108">
        <f>L84</f>
        <v>0</v>
      </c>
      <c r="M83" s="69"/>
      <c r="N83" s="65"/>
      <c r="O83" s="65"/>
      <c r="P83" s="65"/>
      <c r="Q83" s="65">
        <f t="shared" si="20"/>
        <v>0</v>
      </c>
    </row>
    <row r="84" spans="1:17" s="7" customFormat="1" ht="12.75" hidden="1">
      <c r="A84" s="17" t="s">
        <v>150</v>
      </c>
      <c r="B84" s="5" t="s">
        <v>151</v>
      </c>
      <c r="C84" s="5" t="s">
        <v>25</v>
      </c>
      <c r="D84" s="5" t="s">
        <v>149</v>
      </c>
      <c r="E84" s="5" t="s">
        <v>152</v>
      </c>
      <c r="F84" s="108"/>
      <c r="G84" s="69"/>
      <c r="H84" s="65"/>
      <c r="I84" s="65"/>
      <c r="J84" s="65"/>
      <c r="K84" s="65">
        <f t="shared" si="19"/>
        <v>0</v>
      </c>
      <c r="L84" s="108"/>
      <c r="M84" s="69"/>
      <c r="N84" s="65"/>
      <c r="O84" s="65"/>
      <c r="P84" s="65"/>
      <c r="Q84" s="65">
        <f t="shared" si="20"/>
        <v>0</v>
      </c>
    </row>
    <row r="85" spans="1:17" s="46" customFormat="1" ht="25.5" customHeight="1" hidden="1">
      <c r="A85" s="30" t="s">
        <v>26</v>
      </c>
      <c r="B85" s="10" t="s">
        <v>16</v>
      </c>
      <c r="C85" s="10" t="s">
        <v>130</v>
      </c>
      <c r="D85" s="10" t="s">
        <v>121</v>
      </c>
      <c r="E85" s="10" t="s">
        <v>76</v>
      </c>
      <c r="F85" s="109">
        <f>F86</f>
        <v>0</v>
      </c>
      <c r="G85" s="70">
        <f>G86</f>
        <v>0</v>
      </c>
      <c r="H85" s="70">
        <f>H86</f>
        <v>0</v>
      </c>
      <c r="I85" s="70"/>
      <c r="J85" s="70">
        <f>J86</f>
        <v>0</v>
      </c>
      <c r="K85" s="65">
        <f t="shared" si="19"/>
        <v>0</v>
      </c>
      <c r="L85" s="109">
        <f>L86</f>
        <v>0</v>
      </c>
      <c r="M85" s="70">
        <f>M86</f>
        <v>0</v>
      </c>
      <c r="N85" s="70">
        <f>N86</f>
        <v>0</v>
      </c>
      <c r="O85" s="70"/>
      <c r="P85" s="70">
        <f>P86</f>
        <v>0</v>
      </c>
      <c r="Q85" s="65">
        <f t="shared" si="20"/>
        <v>0</v>
      </c>
    </row>
    <row r="86" spans="1:17" s="7" customFormat="1" ht="51" hidden="1">
      <c r="A86" s="17" t="s">
        <v>122</v>
      </c>
      <c r="B86" s="5" t="s">
        <v>16</v>
      </c>
      <c r="C86" s="5" t="s">
        <v>130</v>
      </c>
      <c r="D86" s="5" t="s">
        <v>123</v>
      </c>
      <c r="E86" s="5" t="s">
        <v>76</v>
      </c>
      <c r="F86" s="108">
        <f>F87</f>
        <v>0</v>
      </c>
      <c r="G86" s="69"/>
      <c r="H86" s="65"/>
      <c r="I86" s="65"/>
      <c r="J86" s="65"/>
      <c r="K86" s="65">
        <f t="shared" si="19"/>
        <v>0</v>
      </c>
      <c r="L86" s="108">
        <f>L87</f>
        <v>0</v>
      </c>
      <c r="M86" s="69"/>
      <c r="N86" s="65"/>
      <c r="O86" s="65"/>
      <c r="P86" s="65"/>
      <c r="Q86" s="65">
        <f t="shared" si="20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130</v>
      </c>
      <c r="D87" s="5" t="s">
        <v>126</v>
      </c>
      <c r="E87" s="5" t="s">
        <v>76</v>
      </c>
      <c r="F87" s="108">
        <f>F88</f>
        <v>0</v>
      </c>
      <c r="G87" s="69"/>
      <c r="H87" s="65"/>
      <c r="I87" s="65"/>
      <c r="J87" s="65"/>
      <c r="K87" s="65">
        <f t="shared" si="19"/>
        <v>0</v>
      </c>
      <c r="L87" s="108">
        <f>L88</f>
        <v>0</v>
      </c>
      <c r="M87" s="69"/>
      <c r="N87" s="65"/>
      <c r="O87" s="65"/>
      <c r="P87" s="65"/>
      <c r="Q87" s="65">
        <f t="shared" si="20"/>
        <v>0</v>
      </c>
    </row>
    <row r="88" spans="1:17" s="7" customFormat="1" ht="26.25" customHeight="1" hidden="1">
      <c r="A88" s="17" t="s">
        <v>127</v>
      </c>
      <c r="B88" s="5" t="s">
        <v>16</v>
      </c>
      <c r="C88" s="5" t="s">
        <v>130</v>
      </c>
      <c r="D88" s="5" t="s">
        <v>126</v>
      </c>
      <c r="E88" s="5" t="s">
        <v>129</v>
      </c>
      <c r="F88" s="108"/>
      <c r="G88" s="69"/>
      <c r="H88" s="65"/>
      <c r="I88" s="65"/>
      <c r="J88" s="65"/>
      <c r="K88" s="65">
        <f t="shared" si="19"/>
        <v>0</v>
      </c>
      <c r="L88" s="108"/>
      <c r="M88" s="69"/>
      <c r="N88" s="65"/>
      <c r="O88" s="65"/>
      <c r="P88" s="65"/>
      <c r="Q88" s="65">
        <f t="shared" si="20"/>
        <v>0</v>
      </c>
    </row>
    <row r="89" spans="1:17" s="6" customFormat="1" ht="14.25" customHeight="1">
      <c r="A89" s="91" t="s">
        <v>254</v>
      </c>
      <c r="B89" s="92" t="s">
        <v>16</v>
      </c>
      <c r="C89" s="92" t="s">
        <v>53</v>
      </c>
      <c r="D89" s="92" t="s">
        <v>121</v>
      </c>
      <c r="E89" s="92" t="s">
        <v>76</v>
      </c>
      <c r="F89" s="112">
        <f>F93</f>
        <v>10</v>
      </c>
      <c r="G89" s="72"/>
      <c r="H89" s="65"/>
      <c r="I89" s="65"/>
      <c r="J89" s="65"/>
      <c r="K89" s="65"/>
      <c r="L89" s="112">
        <f>L93+L90</f>
        <v>60</v>
      </c>
      <c r="M89" s="72"/>
      <c r="N89" s="65"/>
      <c r="O89" s="65"/>
      <c r="P89" s="65"/>
      <c r="Q89" s="65"/>
    </row>
    <row r="90" spans="1:17" s="7" customFormat="1" ht="12" customHeight="1">
      <c r="A90" s="17" t="s">
        <v>275</v>
      </c>
      <c r="B90" s="5" t="s">
        <v>16</v>
      </c>
      <c r="C90" s="5" t="s">
        <v>22</v>
      </c>
      <c r="D90" s="5" t="s">
        <v>121</v>
      </c>
      <c r="E90" s="5" t="s">
        <v>76</v>
      </c>
      <c r="F90" s="108">
        <f>F91</f>
        <v>0</v>
      </c>
      <c r="G90" s="69"/>
      <c r="H90" s="65"/>
      <c r="I90" s="65"/>
      <c r="J90" s="65"/>
      <c r="K90" s="65"/>
      <c r="L90" s="108">
        <f>L91</f>
        <v>30</v>
      </c>
      <c r="M90" s="69"/>
      <c r="N90" s="65"/>
      <c r="O90" s="65"/>
      <c r="P90" s="65"/>
      <c r="Q90" s="65"/>
    </row>
    <row r="91" spans="1:17" s="7" customFormat="1" ht="12.75" customHeight="1">
      <c r="A91" s="17" t="s">
        <v>276</v>
      </c>
      <c r="B91" s="5" t="s">
        <v>16</v>
      </c>
      <c r="C91" s="5" t="s">
        <v>22</v>
      </c>
      <c r="D91" s="5" t="s">
        <v>277</v>
      </c>
      <c r="E91" s="5" t="s">
        <v>76</v>
      </c>
      <c r="F91" s="108">
        <f>F92</f>
        <v>0</v>
      </c>
      <c r="G91" s="69"/>
      <c r="H91" s="65"/>
      <c r="I91" s="65"/>
      <c r="J91" s="65"/>
      <c r="K91" s="65"/>
      <c r="L91" s="108">
        <f>L92</f>
        <v>30</v>
      </c>
      <c r="M91" s="69"/>
      <c r="N91" s="65"/>
      <c r="O91" s="65"/>
      <c r="P91" s="65"/>
      <c r="Q91" s="65"/>
    </row>
    <row r="92" spans="1:17" s="7" customFormat="1" ht="23.25" customHeight="1">
      <c r="A92" s="17" t="s">
        <v>127</v>
      </c>
      <c r="B92" s="5" t="s">
        <v>16</v>
      </c>
      <c r="C92" s="5" t="s">
        <v>22</v>
      </c>
      <c r="D92" s="5" t="s">
        <v>277</v>
      </c>
      <c r="E92" s="5" t="s">
        <v>274</v>
      </c>
      <c r="F92" s="108"/>
      <c r="G92" s="69"/>
      <c r="H92" s="65"/>
      <c r="I92" s="65"/>
      <c r="J92" s="65"/>
      <c r="K92" s="65"/>
      <c r="L92" s="108">
        <v>30</v>
      </c>
      <c r="M92" s="69"/>
      <c r="N92" s="65"/>
      <c r="O92" s="65"/>
      <c r="P92" s="65"/>
      <c r="Q92" s="65"/>
    </row>
    <row r="93" spans="1:17" s="7" customFormat="1" ht="12.75" customHeight="1">
      <c r="A93" s="17" t="s">
        <v>26</v>
      </c>
      <c r="B93" s="5" t="s">
        <v>16</v>
      </c>
      <c r="C93" s="5" t="s">
        <v>130</v>
      </c>
      <c r="D93" s="5" t="s">
        <v>121</v>
      </c>
      <c r="E93" s="5" t="s">
        <v>76</v>
      </c>
      <c r="F93" s="108">
        <f>F94</f>
        <v>10</v>
      </c>
      <c r="G93" s="69"/>
      <c r="H93" s="65"/>
      <c r="I93" s="65"/>
      <c r="J93" s="65"/>
      <c r="K93" s="65"/>
      <c r="L93" s="108">
        <f>L94</f>
        <v>30</v>
      </c>
      <c r="M93" s="69"/>
      <c r="N93" s="65"/>
      <c r="O93" s="65"/>
      <c r="P93" s="65"/>
      <c r="Q93" s="65"/>
    </row>
    <row r="94" spans="1:17" s="7" customFormat="1" ht="24.75" customHeight="1">
      <c r="A94" s="17" t="s">
        <v>29</v>
      </c>
      <c r="B94" s="5" t="s">
        <v>16</v>
      </c>
      <c r="C94" s="5" t="s">
        <v>130</v>
      </c>
      <c r="D94" s="5" t="s">
        <v>263</v>
      </c>
      <c r="E94" s="5" t="s">
        <v>76</v>
      </c>
      <c r="F94" s="108">
        <f>F95</f>
        <v>10</v>
      </c>
      <c r="G94" s="69"/>
      <c r="H94" s="65"/>
      <c r="I94" s="65"/>
      <c r="J94" s="65"/>
      <c r="K94" s="65"/>
      <c r="L94" s="108">
        <f>L95</f>
        <v>30</v>
      </c>
      <c r="M94" s="69"/>
      <c r="N94" s="65"/>
      <c r="O94" s="65"/>
      <c r="P94" s="65"/>
      <c r="Q94" s="65"/>
    </row>
    <row r="95" spans="1:17" s="7" customFormat="1" ht="23.25" customHeight="1">
      <c r="A95" s="17" t="s">
        <v>127</v>
      </c>
      <c r="B95" s="5" t="s">
        <v>16</v>
      </c>
      <c r="C95" s="5" t="s">
        <v>130</v>
      </c>
      <c r="D95" s="5" t="s">
        <v>263</v>
      </c>
      <c r="E95" s="5" t="s">
        <v>274</v>
      </c>
      <c r="F95" s="108">
        <v>10</v>
      </c>
      <c r="G95" s="69"/>
      <c r="H95" s="65"/>
      <c r="I95" s="65"/>
      <c r="J95" s="65"/>
      <c r="K95" s="65"/>
      <c r="L95" s="108">
        <v>30</v>
      </c>
      <c r="M95" s="69"/>
      <c r="N95" s="65"/>
      <c r="O95" s="65"/>
      <c r="P95" s="65"/>
      <c r="Q95" s="65"/>
    </row>
    <row r="96" spans="1:17" s="6" customFormat="1" ht="14.25" customHeight="1">
      <c r="A96" s="18" t="s">
        <v>31</v>
      </c>
      <c r="B96" s="19" t="s">
        <v>17</v>
      </c>
      <c r="C96" s="47" t="s">
        <v>144</v>
      </c>
      <c r="D96" s="47" t="s">
        <v>121</v>
      </c>
      <c r="E96" s="47" t="s">
        <v>76</v>
      </c>
      <c r="F96" s="104">
        <f aca="true" t="shared" si="23" ref="F96:Q96">F97+F106</f>
        <v>70</v>
      </c>
      <c r="G96" s="65">
        <f t="shared" si="23"/>
        <v>0</v>
      </c>
      <c r="H96" s="65">
        <f t="shared" si="23"/>
        <v>40</v>
      </c>
      <c r="I96" s="65">
        <f t="shared" si="23"/>
        <v>0</v>
      </c>
      <c r="J96" s="65">
        <f t="shared" si="23"/>
        <v>0</v>
      </c>
      <c r="K96" s="65">
        <f t="shared" si="23"/>
        <v>70</v>
      </c>
      <c r="L96" s="104">
        <f t="shared" si="23"/>
        <v>70</v>
      </c>
      <c r="M96" s="65">
        <f t="shared" si="23"/>
        <v>0</v>
      </c>
      <c r="N96" s="65">
        <f t="shared" si="23"/>
        <v>40</v>
      </c>
      <c r="O96" s="65">
        <f t="shared" si="23"/>
        <v>0</v>
      </c>
      <c r="P96" s="65">
        <f t="shared" si="23"/>
        <v>0</v>
      </c>
      <c r="Q96" s="65">
        <f t="shared" si="23"/>
        <v>70</v>
      </c>
    </row>
    <row r="97" spans="1:17" s="6" customFormat="1" ht="14.25" customHeight="1">
      <c r="A97" s="91" t="s">
        <v>240</v>
      </c>
      <c r="B97" s="92" t="s">
        <v>17</v>
      </c>
      <c r="C97" s="47" t="s">
        <v>21</v>
      </c>
      <c r="D97" s="47" t="s">
        <v>121</v>
      </c>
      <c r="E97" s="47" t="s">
        <v>76</v>
      </c>
      <c r="F97" s="104">
        <f>F98</f>
        <v>40</v>
      </c>
      <c r="G97" s="65">
        <f>G98</f>
        <v>0</v>
      </c>
      <c r="H97" s="65">
        <f>F97+G97</f>
        <v>40</v>
      </c>
      <c r="I97" s="65"/>
      <c r="J97" s="65"/>
      <c r="K97" s="65">
        <f aca="true" t="shared" si="24" ref="K97:K128">F97+I97+J97</f>
        <v>40</v>
      </c>
      <c r="L97" s="104">
        <f>L98</f>
        <v>40</v>
      </c>
      <c r="M97" s="65">
        <f>M98</f>
        <v>0</v>
      </c>
      <c r="N97" s="65">
        <f>L97+M97</f>
        <v>40</v>
      </c>
      <c r="O97" s="65"/>
      <c r="P97" s="65"/>
      <c r="Q97" s="65">
        <f aca="true" t="shared" si="25" ref="Q97:Q128">L97+O97+P97</f>
        <v>40</v>
      </c>
    </row>
    <row r="98" spans="1:17" s="6" customFormat="1" ht="14.25" customHeight="1">
      <c r="A98" s="34" t="s">
        <v>241</v>
      </c>
      <c r="B98" s="10" t="s">
        <v>17</v>
      </c>
      <c r="C98" s="38" t="s">
        <v>21</v>
      </c>
      <c r="D98" s="38" t="s">
        <v>255</v>
      </c>
      <c r="E98" s="38" t="s">
        <v>76</v>
      </c>
      <c r="F98" s="107">
        <f>F99</f>
        <v>40</v>
      </c>
      <c r="G98" s="68">
        <f>G99+G100</f>
        <v>0</v>
      </c>
      <c r="H98" s="68">
        <f>H99+H100</f>
        <v>40</v>
      </c>
      <c r="I98" s="68"/>
      <c r="J98" s="68"/>
      <c r="K98" s="65">
        <f t="shared" si="24"/>
        <v>40</v>
      </c>
      <c r="L98" s="107">
        <f>L99</f>
        <v>40</v>
      </c>
      <c r="M98" s="68">
        <f>M99+M100</f>
        <v>0</v>
      </c>
      <c r="N98" s="68">
        <f>N99+N100</f>
        <v>40</v>
      </c>
      <c r="O98" s="68"/>
      <c r="P98" s="68"/>
      <c r="Q98" s="65">
        <f t="shared" si="25"/>
        <v>40</v>
      </c>
    </row>
    <row r="99" spans="1:17" s="6" customFormat="1" ht="14.25" customHeight="1">
      <c r="A99" s="34" t="s">
        <v>232</v>
      </c>
      <c r="B99" s="10" t="s">
        <v>17</v>
      </c>
      <c r="C99" s="38" t="s">
        <v>21</v>
      </c>
      <c r="D99" s="38" t="s">
        <v>265</v>
      </c>
      <c r="E99" s="38" t="s">
        <v>76</v>
      </c>
      <c r="F99" s="107">
        <f>F100</f>
        <v>40</v>
      </c>
      <c r="G99" s="68"/>
      <c r="H99" s="65">
        <f>F99+G99</f>
        <v>40</v>
      </c>
      <c r="I99" s="65"/>
      <c r="J99" s="65"/>
      <c r="K99" s="65">
        <f t="shared" si="24"/>
        <v>40</v>
      </c>
      <c r="L99" s="107">
        <f>L100</f>
        <v>40</v>
      </c>
      <c r="M99" s="68"/>
      <c r="N99" s="65">
        <f>L99+M99</f>
        <v>40</v>
      </c>
      <c r="O99" s="65"/>
      <c r="P99" s="65"/>
      <c r="Q99" s="65">
        <f t="shared" si="25"/>
        <v>40</v>
      </c>
    </row>
    <row r="100" spans="1:17" s="6" customFormat="1" ht="24" customHeight="1">
      <c r="A100" s="17" t="s">
        <v>127</v>
      </c>
      <c r="B100" s="10" t="s">
        <v>17</v>
      </c>
      <c r="C100" s="38" t="s">
        <v>21</v>
      </c>
      <c r="D100" s="38" t="s">
        <v>265</v>
      </c>
      <c r="E100" s="38" t="s">
        <v>274</v>
      </c>
      <c r="F100" s="107">
        <v>40</v>
      </c>
      <c r="G100" s="68"/>
      <c r="H100" s="65"/>
      <c r="I100" s="65"/>
      <c r="J100" s="65"/>
      <c r="K100" s="65">
        <f t="shared" si="24"/>
        <v>40</v>
      </c>
      <c r="L100" s="107">
        <v>40</v>
      </c>
      <c r="M100" s="68"/>
      <c r="N100" s="65"/>
      <c r="O100" s="65"/>
      <c r="P100" s="65"/>
      <c r="Q100" s="65">
        <f t="shared" si="25"/>
        <v>40</v>
      </c>
    </row>
    <row r="101" spans="1:17" s="6" customFormat="1" ht="14.25" customHeight="1" hidden="1">
      <c r="A101" s="30"/>
      <c r="B101" s="10"/>
      <c r="C101" s="38"/>
      <c r="D101" s="38"/>
      <c r="E101" s="38"/>
      <c r="F101" s="107"/>
      <c r="G101" s="68"/>
      <c r="H101" s="68"/>
      <c r="I101" s="68"/>
      <c r="J101" s="68"/>
      <c r="K101" s="65">
        <f t="shared" si="24"/>
        <v>0</v>
      </c>
      <c r="L101" s="107"/>
      <c r="M101" s="68"/>
      <c r="N101" s="68"/>
      <c r="O101" s="68"/>
      <c r="P101" s="68"/>
      <c r="Q101" s="65">
        <f t="shared" si="25"/>
        <v>0</v>
      </c>
    </row>
    <row r="102" spans="1:17" s="6" customFormat="1" ht="31.5" customHeight="1" hidden="1">
      <c r="A102" s="30"/>
      <c r="B102" s="10"/>
      <c r="C102" s="38"/>
      <c r="D102" s="38"/>
      <c r="E102" s="38"/>
      <c r="F102" s="107"/>
      <c r="G102" s="68"/>
      <c r="H102" s="68"/>
      <c r="I102" s="68"/>
      <c r="J102" s="68"/>
      <c r="K102" s="65">
        <f t="shared" si="24"/>
        <v>0</v>
      </c>
      <c r="L102" s="107"/>
      <c r="M102" s="68"/>
      <c r="N102" s="68"/>
      <c r="O102" s="68"/>
      <c r="P102" s="68"/>
      <c r="Q102" s="65">
        <f t="shared" si="25"/>
        <v>0</v>
      </c>
    </row>
    <row r="103" spans="1:17" s="6" customFormat="1" ht="18" customHeight="1" hidden="1">
      <c r="A103" s="30"/>
      <c r="B103" s="10"/>
      <c r="C103" s="38"/>
      <c r="D103" s="38"/>
      <c r="E103" s="38"/>
      <c r="F103" s="107"/>
      <c r="G103" s="68"/>
      <c r="H103" s="68"/>
      <c r="I103" s="68"/>
      <c r="J103" s="68"/>
      <c r="K103" s="65">
        <f t="shared" si="24"/>
        <v>0</v>
      </c>
      <c r="L103" s="107"/>
      <c r="M103" s="68"/>
      <c r="N103" s="68"/>
      <c r="O103" s="68"/>
      <c r="P103" s="68"/>
      <c r="Q103" s="65">
        <f t="shared" si="25"/>
        <v>0</v>
      </c>
    </row>
    <row r="104" spans="1:17" s="62" customFormat="1" ht="32.25" customHeight="1" hidden="1">
      <c r="A104" s="48"/>
      <c r="B104" s="49"/>
      <c r="C104" s="61"/>
      <c r="D104" s="61"/>
      <c r="E104" s="61"/>
      <c r="F104" s="117"/>
      <c r="G104" s="76"/>
      <c r="H104" s="76"/>
      <c r="I104" s="76"/>
      <c r="J104" s="76"/>
      <c r="K104" s="65">
        <f t="shared" si="24"/>
        <v>0</v>
      </c>
      <c r="L104" s="117"/>
      <c r="M104" s="76"/>
      <c r="N104" s="76"/>
      <c r="O104" s="76"/>
      <c r="P104" s="76"/>
      <c r="Q104" s="65">
        <f t="shared" si="25"/>
        <v>0</v>
      </c>
    </row>
    <row r="105" spans="1:17" s="6" customFormat="1" ht="16.5" customHeight="1" hidden="1">
      <c r="A105" s="17"/>
      <c r="B105" s="10"/>
      <c r="C105" s="38"/>
      <c r="D105" s="38"/>
      <c r="E105" s="38"/>
      <c r="F105" s="107"/>
      <c r="G105" s="68"/>
      <c r="H105" s="65"/>
      <c r="I105" s="65"/>
      <c r="J105" s="65"/>
      <c r="K105" s="65">
        <f t="shared" si="24"/>
        <v>0</v>
      </c>
      <c r="L105" s="107"/>
      <c r="M105" s="68"/>
      <c r="N105" s="65"/>
      <c r="O105" s="65"/>
      <c r="P105" s="65"/>
      <c r="Q105" s="65">
        <f t="shared" si="25"/>
        <v>0</v>
      </c>
    </row>
    <row r="106" spans="1:17" s="6" customFormat="1" ht="16.5" customHeight="1">
      <c r="A106" s="91" t="s">
        <v>242</v>
      </c>
      <c r="B106" s="19" t="s">
        <v>17</v>
      </c>
      <c r="C106" s="47" t="s">
        <v>66</v>
      </c>
      <c r="D106" s="47" t="s">
        <v>121</v>
      </c>
      <c r="E106" s="47" t="s">
        <v>76</v>
      </c>
      <c r="F106" s="104">
        <f>F107</f>
        <v>30</v>
      </c>
      <c r="G106" s="65">
        <f>G107</f>
        <v>0</v>
      </c>
      <c r="H106" s="65">
        <f>H107</f>
        <v>0</v>
      </c>
      <c r="I106" s="65">
        <f>I107</f>
        <v>0</v>
      </c>
      <c r="J106" s="65">
        <f>J107</f>
        <v>0</v>
      </c>
      <c r="K106" s="65">
        <f t="shared" si="24"/>
        <v>30</v>
      </c>
      <c r="L106" s="104">
        <f>L107</f>
        <v>30</v>
      </c>
      <c r="M106" s="65">
        <f>M107</f>
        <v>0</v>
      </c>
      <c r="N106" s="65">
        <f>N107</f>
        <v>0</v>
      </c>
      <c r="O106" s="65">
        <f>O107</f>
        <v>0</v>
      </c>
      <c r="P106" s="65">
        <f>P107</f>
        <v>0</v>
      </c>
      <c r="Q106" s="65">
        <f t="shared" si="25"/>
        <v>30</v>
      </c>
    </row>
    <row r="107" spans="1:17" s="6" customFormat="1" ht="16.5" customHeight="1">
      <c r="A107" s="34" t="s">
        <v>243</v>
      </c>
      <c r="B107" s="10" t="s">
        <v>17</v>
      </c>
      <c r="C107" s="99" t="s">
        <v>66</v>
      </c>
      <c r="D107" s="99" t="s">
        <v>256</v>
      </c>
      <c r="E107" s="99" t="s">
        <v>76</v>
      </c>
      <c r="F107" s="122">
        <f>F108+F110+F112</f>
        <v>30</v>
      </c>
      <c r="G107" s="89"/>
      <c r="H107" s="65"/>
      <c r="I107" s="65"/>
      <c r="J107" s="65"/>
      <c r="K107" s="65">
        <f t="shared" si="24"/>
        <v>30</v>
      </c>
      <c r="L107" s="122">
        <f>L108+L110+L112</f>
        <v>30</v>
      </c>
      <c r="M107" s="89"/>
      <c r="N107" s="65"/>
      <c r="O107" s="65"/>
      <c r="P107" s="65"/>
      <c r="Q107" s="65">
        <f t="shared" si="25"/>
        <v>30</v>
      </c>
    </row>
    <row r="108" spans="1:17" s="94" customFormat="1" ht="51.75" customHeight="1">
      <c r="A108" s="17" t="s">
        <v>244</v>
      </c>
      <c r="B108" s="10" t="s">
        <v>17</v>
      </c>
      <c r="C108" s="96" t="s">
        <v>66</v>
      </c>
      <c r="D108" s="96" t="s">
        <v>257</v>
      </c>
      <c r="E108" s="96" t="s">
        <v>76</v>
      </c>
      <c r="F108" s="121">
        <f>F109</f>
        <v>10</v>
      </c>
      <c r="G108" s="80">
        <f>G109</f>
        <v>0</v>
      </c>
      <c r="H108" s="80">
        <f>H109</f>
        <v>0</v>
      </c>
      <c r="I108" s="80">
        <f>I109</f>
        <v>0</v>
      </c>
      <c r="J108" s="80">
        <f>J109</f>
        <v>0</v>
      </c>
      <c r="K108" s="75">
        <f t="shared" si="24"/>
        <v>10</v>
      </c>
      <c r="L108" s="121">
        <f>L109</f>
        <v>10</v>
      </c>
      <c r="M108" s="80">
        <f>M109</f>
        <v>0</v>
      </c>
      <c r="N108" s="80">
        <f>N109</f>
        <v>0</v>
      </c>
      <c r="O108" s="80">
        <f>O109</f>
        <v>0</v>
      </c>
      <c r="P108" s="80">
        <f>P109</f>
        <v>0</v>
      </c>
      <c r="Q108" s="75">
        <f t="shared" si="25"/>
        <v>10</v>
      </c>
    </row>
    <row r="109" spans="1:17" s="6" customFormat="1" ht="22.5" customHeight="1">
      <c r="A109" s="17" t="s">
        <v>127</v>
      </c>
      <c r="B109" s="10" t="s">
        <v>17</v>
      </c>
      <c r="C109" s="38" t="s">
        <v>66</v>
      </c>
      <c r="D109" s="38" t="s">
        <v>257</v>
      </c>
      <c r="E109" s="38" t="s">
        <v>274</v>
      </c>
      <c r="F109" s="107">
        <v>10</v>
      </c>
      <c r="G109" s="68"/>
      <c r="H109" s="65"/>
      <c r="I109" s="65"/>
      <c r="J109" s="65"/>
      <c r="K109" s="65">
        <f t="shared" si="24"/>
        <v>10</v>
      </c>
      <c r="L109" s="107">
        <v>10</v>
      </c>
      <c r="M109" s="68"/>
      <c r="N109" s="65"/>
      <c r="O109" s="65"/>
      <c r="P109" s="65"/>
      <c r="Q109" s="65">
        <f t="shared" si="25"/>
        <v>10</v>
      </c>
    </row>
    <row r="110" spans="1:17" s="94" customFormat="1" ht="15" customHeight="1">
      <c r="A110" s="17" t="s">
        <v>245</v>
      </c>
      <c r="B110" s="10" t="s">
        <v>17</v>
      </c>
      <c r="C110" s="96" t="s">
        <v>66</v>
      </c>
      <c r="D110" s="96" t="s">
        <v>258</v>
      </c>
      <c r="E110" s="96" t="s">
        <v>76</v>
      </c>
      <c r="F110" s="121">
        <f>F111</f>
        <v>10</v>
      </c>
      <c r="G110" s="80">
        <f>G111</f>
        <v>0</v>
      </c>
      <c r="H110" s="80">
        <f>H111</f>
        <v>0</v>
      </c>
      <c r="I110" s="80">
        <f>I111</f>
        <v>0</v>
      </c>
      <c r="J110" s="80">
        <f>J111</f>
        <v>0</v>
      </c>
      <c r="K110" s="75">
        <f t="shared" si="24"/>
        <v>10</v>
      </c>
      <c r="L110" s="121">
        <f>L111</f>
        <v>10</v>
      </c>
      <c r="M110" s="80">
        <f>M111</f>
        <v>0</v>
      </c>
      <c r="N110" s="80">
        <f>N111</f>
        <v>0</v>
      </c>
      <c r="O110" s="80">
        <f>O111</f>
        <v>0</v>
      </c>
      <c r="P110" s="80">
        <f>P111</f>
        <v>0</v>
      </c>
      <c r="Q110" s="75">
        <f t="shared" si="25"/>
        <v>10</v>
      </c>
    </row>
    <row r="111" spans="1:17" s="6" customFormat="1" ht="23.25" customHeight="1">
      <c r="A111" s="17" t="s">
        <v>127</v>
      </c>
      <c r="B111" s="10" t="s">
        <v>17</v>
      </c>
      <c r="C111" s="38" t="s">
        <v>66</v>
      </c>
      <c r="D111" s="38" t="s">
        <v>258</v>
      </c>
      <c r="E111" s="38" t="s">
        <v>274</v>
      </c>
      <c r="F111" s="107">
        <v>10</v>
      </c>
      <c r="G111" s="68"/>
      <c r="H111" s="65"/>
      <c r="I111" s="65"/>
      <c r="J111" s="65"/>
      <c r="K111" s="65">
        <f t="shared" si="24"/>
        <v>10</v>
      </c>
      <c r="L111" s="107">
        <v>10</v>
      </c>
      <c r="M111" s="68"/>
      <c r="N111" s="65"/>
      <c r="O111" s="65"/>
      <c r="P111" s="65"/>
      <c r="Q111" s="65">
        <f t="shared" si="25"/>
        <v>10</v>
      </c>
    </row>
    <row r="112" spans="1:17" s="94" customFormat="1" ht="25.5" customHeight="1">
      <c r="A112" s="17" t="s">
        <v>246</v>
      </c>
      <c r="B112" s="10" t="s">
        <v>17</v>
      </c>
      <c r="C112" s="96" t="s">
        <v>66</v>
      </c>
      <c r="D112" s="96" t="s">
        <v>259</v>
      </c>
      <c r="E112" s="96" t="s">
        <v>76</v>
      </c>
      <c r="F112" s="121">
        <f>F113</f>
        <v>10</v>
      </c>
      <c r="G112" s="80">
        <f>G113</f>
        <v>0</v>
      </c>
      <c r="H112" s="80">
        <f>H113</f>
        <v>0</v>
      </c>
      <c r="I112" s="80">
        <f>I113</f>
        <v>0</v>
      </c>
      <c r="J112" s="80">
        <f>J113</f>
        <v>0</v>
      </c>
      <c r="K112" s="75">
        <f t="shared" si="24"/>
        <v>10</v>
      </c>
      <c r="L112" s="121">
        <f>L113</f>
        <v>10</v>
      </c>
      <c r="M112" s="80">
        <f>M113</f>
        <v>0</v>
      </c>
      <c r="N112" s="80">
        <f>N113</f>
        <v>0</v>
      </c>
      <c r="O112" s="80">
        <f>O113</f>
        <v>0</v>
      </c>
      <c r="P112" s="80">
        <f>P113</f>
        <v>0</v>
      </c>
      <c r="Q112" s="75">
        <f t="shared" si="25"/>
        <v>10</v>
      </c>
    </row>
    <row r="113" spans="1:17" s="6" customFormat="1" ht="23.25" customHeight="1">
      <c r="A113" s="17" t="s">
        <v>127</v>
      </c>
      <c r="B113" s="10" t="s">
        <v>17</v>
      </c>
      <c r="C113" s="38" t="s">
        <v>66</v>
      </c>
      <c r="D113" s="38" t="s">
        <v>259</v>
      </c>
      <c r="E113" s="38" t="s">
        <v>274</v>
      </c>
      <c r="F113" s="107">
        <v>10</v>
      </c>
      <c r="G113" s="68"/>
      <c r="H113" s="65"/>
      <c r="I113" s="65"/>
      <c r="J113" s="65"/>
      <c r="K113" s="65">
        <f t="shared" si="24"/>
        <v>10</v>
      </c>
      <c r="L113" s="107">
        <v>10</v>
      </c>
      <c r="M113" s="68"/>
      <c r="N113" s="65"/>
      <c r="O113" s="65"/>
      <c r="P113" s="65"/>
      <c r="Q113" s="65">
        <f t="shared" si="25"/>
        <v>10</v>
      </c>
    </row>
    <row r="114" spans="1:17" ht="15" hidden="1">
      <c r="A114" s="18" t="s">
        <v>32</v>
      </c>
      <c r="B114" s="19" t="s">
        <v>18</v>
      </c>
      <c r="C114" s="19" t="s">
        <v>53</v>
      </c>
      <c r="D114" s="19" t="s">
        <v>121</v>
      </c>
      <c r="E114" s="19" t="s">
        <v>76</v>
      </c>
      <c r="F114" s="118">
        <f>F115+F119+F132+F139</f>
        <v>0</v>
      </c>
      <c r="G114" s="77">
        <f>G115+G119+G132+G139</f>
        <v>0</v>
      </c>
      <c r="H114" s="77">
        <f>H115+H119+H132+H139</f>
        <v>0</v>
      </c>
      <c r="I114" s="77"/>
      <c r="J114" s="77">
        <f>J115+J119+J132+J139</f>
        <v>0</v>
      </c>
      <c r="K114" s="65">
        <f t="shared" si="24"/>
        <v>0</v>
      </c>
      <c r="L114" s="118">
        <f>L115+L119+L132+L139</f>
        <v>0</v>
      </c>
      <c r="M114" s="77">
        <f>M115+M119+M132+M139</f>
        <v>0</v>
      </c>
      <c r="N114" s="77">
        <f>N115+N119+N132+N139</f>
        <v>0</v>
      </c>
      <c r="O114" s="77"/>
      <c r="P114" s="77">
        <f>P115+P119+P132+P139</f>
        <v>0</v>
      </c>
      <c r="Q114" s="65">
        <f t="shared" si="25"/>
        <v>0</v>
      </c>
    </row>
    <row r="115" spans="1:17" s="13" customFormat="1" ht="14.25" hidden="1">
      <c r="A115" s="30" t="s">
        <v>54</v>
      </c>
      <c r="B115" s="10" t="s">
        <v>18</v>
      </c>
      <c r="C115" s="10" t="s">
        <v>11</v>
      </c>
      <c r="D115" s="10" t="s">
        <v>121</v>
      </c>
      <c r="E115" s="10" t="s">
        <v>76</v>
      </c>
      <c r="F115" s="119">
        <f aca="true" t="shared" si="26" ref="F115:H116">F116</f>
        <v>0</v>
      </c>
      <c r="G115" s="78">
        <f t="shared" si="26"/>
        <v>0</v>
      </c>
      <c r="H115" s="78">
        <f t="shared" si="26"/>
        <v>0</v>
      </c>
      <c r="I115" s="78"/>
      <c r="J115" s="78">
        <f>J116</f>
        <v>0</v>
      </c>
      <c r="K115" s="65">
        <f t="shared" si="24"/>
        <v>0</v>
      </c>
      <c r="L115" s="119">
        <f aca="true" t="shared" si="27" ref="L115:N116">L116</f>
        <v>0</v>
      </c>
      <c r="M115" s="78">
        <f t="shared" si="27"/>
        <v>0</v>
      </c>
      <c r="N115" s="78">
        <f t="shared" si="27"/>
        <v>0</v>
      </c>
      <c r="O115" s="78"/>
      <c r="P115" s="78">
        <f>P116</f>
        <v>0</v>
      </c>
      <c r="Q115" s="65">
        <f t="shared" si="25"/>
        <v>0</v>
      </c>
    </row>
    <row r="116" spans="1:17" s="13" customFormat="1" ht="12.75" hidden="1">
      <c r="A116" s="34" t="s">
        <v>94</v>
      </c>
      <c r="B116" s="20" t="s">
        <v>18</v>
      </c>
      <c r="C116" s="20" t="s">
        <v>11</v>
      </c>
      <c r="D116" s="20" t="s">
        <v>55</v>
      </c>
      <c r="E116" s="20" t="s">
        <v>76</v>
      </c>
      <c r="F116" s="119">
        <f t="shared" si="26"/>
        <v>0</v>
      </c>
      <c r="G116" s="78">
        <f t="shared" si="26"/>
        <v>0</v>
      </c>
      <c r="H116" s="78">
        <f t="shared" si="26"/>
        <v>0</v>
      </c>
      <c r="I116" s="78"/>
      <c r="J116" s="78">
        <f>J117</f>
        <v>0</v>
      </c>
      <c r="K116" s="65">
        <f t="shared" si="24"/>
        <v>0</v>
      </c>
      <c r="L116" s="119">
        <f t="shared" si="27"/>
        <v>0</v>
      </c>
      <c r="M116" s="78">
        <f t="shared" si="27"/>
        <v>0</v>
      </c>
      <c r="N116" s="78">
        <f t="shared" si="27"/>
        <v>0</v>
      </c>
      <c r="O116" s="78"/>
      <c r="P116" s="78">
        <f>P117</f>
        <v>0</v>
      </c>
      <c r="Q116" s="65">
        <f t="shared" si="25"/>
        <v>0</v>
      </c>
    </row>
    <row r="117" spans="1:17" s="9" customFormat="1" ht="25.5" hidden="1">
      <c r="A117" s="17" t="s">
        <v>19</v>
      </c>
      <c r="B117" s="5" t="s">
        <v>18</v>
      </c>
      <c r="C117" s="5" t="s">
        <v>11</v>
      </c>
      <c r="D117" s="5" t="s">
        <v>153</v>
      </c>
      <c r="E117" s="5" t="s">
        <v>76</v>
      </c>
      <c r="F117" s="120">
        <f>F118</f>
        <v>0</v>
      </c>
      <c r="G117" s="79"/>
      <c r="H117" s="65">
        <f>F117+G117</f>
        <v>0</v>
      </c>
      <c r="I117" s="65"/>
      <c r="J117" s="65"/>
      <c r="K117" s="65">
        <f t="shared" si="24"/>
        <v>0</v>
      </c>
      <c r="L117" s="120">
        <f>L118</f>
        <v>0</v>
      </c>
      <c r="M117" s="79"/>
      <c r="N117" s="65">
        <f>L117+M117</f>
        <v>0</v>
      </c>
      <c r="O117" s="65"/>
      <c r="P117" s="65"/>
      <c r="Q117" s="65">
        <f t="shared" si="25"/>
        <v>0</v>
      </c>
    </row>
    <row r="118" spans="1:17" s="9" customFormat="1" ht="12.75" hidden="1">
      <c r="A118" s="17" t="s">
        <v>154</v>
      </c>
      <c r="B118" s="5" t="s">
        <v>18</v>
      </c>
      <c r="C118" s="5" t="s">
        <v>11</v>
      </c>
      <c r="D118" s="5" t="s">
        <v>153</v>
      </c>
      <c r="E118" s="5" t="s">
        <v>155</v>
      </c>
      <c r="F118" s="120"/>
      <c r="G118" s="79"/>
      <c r="H118" s="65"/>
      <c r="I118" s="65"/>
      <c r="J118" s="65"/>
      <c r="K118" s="65">
        <f t="shared" si="24"/>
        <v>0</v>
      </c>
      <c r="L118" s="120"/>
      <c r="M118" s="79"/>
      <c r="N118" s="65"/>
      <c r="O118" s="65"/>
      <c r="P118" s="65"/>
      <c r="Q118" s="65">
        <f t="shared" si="25"/>
        <v>0</v>
      </c>
    </row>
    <row r="119" spans="1:17" ht="14.25" hidden="1">
      <c r="A119" s="16" t="s">
        <v>33</v>
      </c>
      <c r="B119" s="3" t="s">
        <v>18</v>
      </c>
      <c r="C119" s="3" t="s">
        <v>21</v>
      </c>
      <c r="D119" s="3" t="s">
        <v>121</v>
      </c>
      <c r="E119" s="3" t="s">
        <v>76</v>
      </c>
      <c r="F119" s="114">
        <f>F120+F123+F129+F127</f>
        <v>0</v>
      </c>
      <c r="G119" s="74">
        <f>G120+G123+G129+G127</f>
        <v>0</v>
      </c>
      <c r="H119" s="74">
        <f>H120+H123+H129+H127</f>
        <v>0</v>
      </c>
      <c r="I119" s="74">
        <f>I120+I123+I129+I127</f>
        <v>0</v>
      </c>
      <c r="J119" s="74">
        <f>J120+J123+J129+J127</f>
        <v>0</v>
      </c>
      <c r="K119" s="65">
        <f t="shared" si="24"/>
        <v>0</v>
      </c>
      <c r="L119" s="114">
        <f>L120+L123+L129+L127</f>
        <v>0</v>
      </c>
      <c r="M119" s="74">
        <f>M120+M123+M129+M127</f>
        <v>0</v>
      </c>
      <c r="N119" s="74">
        <f>N120+N123+N129+N127</f>
        <v>0</v>
      </c>
      <c r="O119" s="74">
        <f>O120+O123+O129+O127</f>
        <v>0</v>
      </c>
      <c r="P119" s="74">
        <f>P120+P123+P129+P127</f>
        <v>0</v>
      </c>
      <c r="Q119" s="65">
        <f t="shared" si="25"/>
        <v>0</v>
      </c>
    </row>
    <row r="120" spans="1:17" ht="25.5" hidden="1">
      <c r="A120" s="33" t="s">
        <v>34</v>
      </c>
      <c r="B120" s="4" t="s">
        <v>18</v>
      </c>
      <c r="C120" s="4" t="s">
        <v>21</v>
      </c>
      <c r="D120" s="4" t="s">
        <v>156</v>
      </c>
      <c r="E120" s="4" t="s">
        <v>76</v>
      </c>
      <c r="F120" s="114">
        <f>F121</f>
        <v>0</v>
      </c>
      <c r="G120" s="74">
        <f>G121</f>
        <v>0</v>
      </c>
      <c r="H120" s="74">
        <f>H121</f>
        <v>0</v>
      </c>
      <c r="I120" s="74"/>
      <c r="J120" s="74">
        <f>J121</f>
        <v>0</v>
      </c>
      <c r="K120" s="65">
        <f t="shared" si="24"/>
        <v>0</v>
      </c>
      <c r="L120" s="114">
        <f>L121</f>
        <v>0</v>
      </c>
      <c r="M120" s="74">
        <f>M121</f>
        <v>0</v>
      </c>
      <c r="N120" s="74">
        <f>N121</f>
        <v>0</v>
      </c>
      <c r="O120" s="74"/>
      <c r="P120" s="74">
        <f>P121</f>
        <v>0</v>
      </c>
      <c r="Q120" s="65">
        <f t="shared" si="25"/>
        <v>0</v>
      </c>
    </row>
    <row r="121" spans="1:17" ht="25.5" hidden="1">
      <c r="A121" s="17" t="s">
        <v>19</v>
      </c>
      <c r="B121" s="5" t="s">
        <v>18</v>
      </c>
      <c r="C121" s="5" t="s">
        <v>21</v>
      </c>
      <c r="D121" s="5" t="s">
        <v>157</v>
      </c>
      <c r="E121" s="5" t="s">
        <v>76</v>
      </c>
      <c r="F121" s="114">
        <f>F122</f>
        <v>0</v>
      </c>
      <c r="G121" s="74"/>
      <c r="H121" s="65">
        <f>F121+G121</f>
        <v>0</v>
      </c>
      <c r="I121" s="65"/>
      <c r="J121" s="65"/>
      <c r="K121" s="65">
        <f t="shared" si="24"/>
        <v>0</v>
      </c>
      <c r="L121" s="114">
        <f>L122</f>
        <v>0</v>
      </c>
      <c r="M121" s="74"/>
      <c r="N121" s="65">
        <f>L121+M121</f>
        <v>0</v>
      </c>
      <c r="O121" s="65"/>
      <c r="P121" s="65"/>
      <c r="Q121" s="65">
        <f t="shared" si="25"/>
        <v>0</v>
      </c>
    </row>
    <row r="122" spans="1:17" ht="12.75" hidden="1">
      <c r="A122" s="17" t="s">
        <v>154</v>
      </c>
      <c r="B122" s="5" t="s">
        <v>18</v>
      </c>
      <c r="C122" s="5" t="s">
        <v>21</v>
      </c>
      <c r="D122" s="5" t="s">
        <v>157</v>
      </c>
      <c r="E122" s="5" t="s">
        <v>155</v>
      </c>
      <c r="F122" s="114"/>
      <c r="G122" s="74"/>
      <c r="H122" s="65"/>
      <c r="I122" s="65"/>
      <c r="J122" s="65"/>
      <c r="K122" s="65">
        <f t="shared" si="24"/>
        <v>0</v>
      </c>
      <c r="L122" s="114"/>
      <c r="M122" s="74"/>
      <c r="N122" s="65"/>
      <c r="O122" s="65"/>
      <c r="P122" s="65"/>
      <c r="Q122" s="65">
        <f t="shared" si="25"/>
        <v>0</v>
      </c>
    </row>
    <row r="123" spans="1:17" ht="12.75" hidden="1">
      <c r="A123" s="33" t="s">
        <v>35</v>
      </c>
      <c r="B123" s="4" t="s">
        <v>18</v>
      </c>
      <c r="C123" s="4" t="s">
        <v>21</v>
      </c>
      <c r="D123" s="4">
        <v>4230000</v>
      </c>
      <c r="E123" s="4" t="s">
        <v>76</v>
      </c>
      <c r="F123" s="114">
        <f aca="true" t="shared" si="28" ref="F123:H124">F124</f>
        <v>0</v>
      </c>
      <c r="G123" s="74">
        <f t="shared" si="28"/>
        <v>0</v>
      </c>
      <c r="H123" s="74">
        <f t="shared" si="28"/>
        <v>0</v>
      </c>
      <c r="I123" s="74"/>
      <c r="J123" s="74">
        <f>J124</f>
        <v>0</v>
      </c>
      <c r="K123" s="65">
        <f t="shared" si="24"/>
        <v>0</v>
      </c>
      <c r="L123" s="114">
        <f aca="true" t="shared" si="29" ref="L123:N124">L124</f>
        <v>0</v>
      </c>
      <c r="M123" s="74">
        <f t="shared" si="29"/>
        <v>0</v>
      </c>
      <c r="N123" s="74">
        <f t="shared" si="29"/>
        <v>0</v>
      </c>
      <c r="O123" s="74"/>
      <c r="P123" s="74">
        <f>P124</f>
        <v>0</v>
      </c>
      <c r="Q123" s="65">
        <f t="shared" si="25"/>
        <v>0</v>
      </c>
    </row>
    <row r="124" spans="1:17" ht="25.5" hidden="1">
      <c r="A124" s="17" t="s">
        <v>19</v>
      </c>
      <c r="B124" s="5" t="s">
        <v>18</v>
      </c>
      <c r="C124" s="5" t="s">
        <v>21</v>
      </c>
      <c r="D124" s="5" t="s">
        <v>158</v>
      </c>
      <c r="E124" s="5" t="s">
        <v>76</v>
      </c>
      <c r="F124" s="114">
        <f t="shared" si="28"/>
        <v>0</v>
      </c>
      <c r="G124" s="74">
        <f t="shared" si="28"/>
        <v>0</v>
      </c>
      <c r="H124" s="74">
        <f t="shared" si="28"/>
        <v>0</v>
      </c>
      <c r="I124" s="74">
        <f>I125</f>
        <v>0</v>
      </c>
      <c r="J124" s="74">
        <f>J125</f>
        <v>0</v>
      </c>
      <c r="K124" s="65">
        <f t="shared" si="24"/>
        <v>0</v>
      </c>
      <c r="L124" s="114">
        <f t="shared" si="29"/>
        <v>0</v>
      </c>
      <c r="M124" s="74">
        <f t="shared" si="29"/>
        <v>0</v>
      </c>
      <c r="N124" s="74">
        <f t="shared" si="29"/>
        <v>0</v>
      </c>
      <c r="O124" s="74">
        <f>O125</f>
        <v>0</v>
      </c>
      <c r="P124" s="74">
        <f>P125</f>
        <v>0</v>
      </c>
      <c r="Q124" s="65">
        <f t="shared" si="25"/>
        <v>0</v>
      </c>
    </row>
    <row r="125" spans="1:17" ht="13.5" customHeight="1" hidden="1">
      <c r="A125" s="17" t="s">
        <v>154</v>
      </c>
      <c r="B125" s="5" t="s">
        <v>18</v>
      </c>
      <c r="C125" s="5" t="s">
        <v>21</v>
      </c>
      <c r="D125" s="5" t="s">
        <v>158</v>
      </c>
      <c r="E125" s="5" t="s">
        <v>155</v>
      </c>
      <c r="F125" s="114"/>
      <c r="G125" s="74"/>
      <c r="H125" s="65">
        <f>F125+G125</f>
        <v>0</v>
      </c>
      <c r="I125" s="65"/>
      <c r="J125" s="65"/>
      <c r="K125" s="65">
        <f t="shared" si="24"/>
        <v>0</v>
      </c>
      <c r="L125" s="114"/>
      <c r="M125" s="74"/>
      <c r="N125" s="65">
        <f>L125+M125</f>
        <v>0</v>
      </c>
      <c r="O125" s="65"/>
      <c r="P125" s="65"/>
      <c r="Q125" s="65">
        <f t="shared" si="25"/>
        <v>0</v>
      </c>
    </row>
    <row r="126" spans="1:17" ht="12.75" hidden="1">
      <c r="A126" s="17"/>
      <c r="B126" s="5"/>
      <c r="C126" s="5"/>
      <c r="D126" s="5"/>
      <c r="E126" s="5"/>
      <c r="F126" s="114"/>
      <c r="G126" s="74"/>
      <c r="H126" s="65"/>
      <c r="I126" s="65"/>
      <c r="J126" s="65"/>
      <c r="K126" s="65">
        <f t="shared" si="24"/>
        <v>0</v>
      </c>
      <c r="L126" s="114"/>
      <c r="M126" s="74"/>
      <c r="N126" s="65"/>
      <c r="O126" s="65"/>
      <c r="P126" s="65"/>
      <c r="Q126" s="65">
        <f t="shared" si="25"/>
        <v>0</v>
      </c>
    </row>
    <row r="127" spans="1:17" ht="12.75" hidden="1">
      <c r="A127" s="17"/>
      <c r="B127" s="5"/>
      <c r="C127" s="5"/>
      <c r="D127" s="5"/>
      <c r="E127" s="5"/>
      <c r="F127" s="114"/>
      <c r="G127" s="74"/>
      <c r="H127" s="74"/>
      <c r="I127" s="74"/>
      <c r="J127" s="74"/>
      <c r="K127" s="65">
        <f t="shared" si="24"/>
        <v>0</v>
      </c>
      <c r="L127" s="114"/>
      <c r="M127" s="74"/>
      <c r="N127" s="74"/>
      <c r="O127" s="74"/>
      <c r="P127" s="74"/>
      <c r="Q127" s="65">
        <f t="shared" si="25"/>
        <v>0</v>
      </c>
    </row>
    <row r="128" spans="1:17" ht="12.75" hidden="1">
      <c r="A128" s="17"/>
      <c r="B128" s="5"/>
      <c r="C128" s="5"/>
      <c r="D128" s="5"/>
      <c r="E128" s="5"/>
      <c r="F128" s="114"/>
      <c r="G128" s="74"/>
      <c r="H128" s="65"/>
      <c r="I128" s="65"/>
      <c r="J128" s="65"/>
      <c r="K128" s="65">
        <f t="shared" si="24"/>
        <v>0</v>
      </c>
      <c r="L128" s="114"/>
      <c r="M128" s="74"/>
      <c r="N128" s="65"/>
      <c r="O128" s="65"/>
      <c r="P128" s="65"/>
      <c r="Q128" s="65">
        <f t="shared" si="25"/>
        <v>0</v>
      </c>
    </row>
    <row r="129" spans="1:17" s="13" customFormat="1" ht="21" customHeight="1" hidden="1">
      <c r="A129" s="34" t="s">
        <v>111</v>
      </c>
      <c r="B129" s="20" t="s">
        <v>18</v>
      </c>
      <c r="C129" s="20" t="s">
        <v>21</v>
      </c>
      <c r="D129" s="20" t="s">
        <v>159</v>
      </c>
      <c r="E129" s="20" t="s">
        <v>76</v>
      </c>
      <c r="F129" s="107">
        <f>F130</f>
        <v>0</v>
      </c>
      <c r="G129" s="68"/>
      <c r="H129" s="65"/>
      <c r="I129" s="65"/>
      <c r="J129" s="65"/>
      <c r="K129" s="65">
        <f aca="true" t="shared" si="30" ref="K129:K157">F129+I129+J129</f>
        <v>0</v>
      </c>
      <c r="L129" s="107">
        <f>L130</f>
        <v>0</v>
      </c>
      <c r="M129" s="68"/>
      <c r="N129" s="65"/>
      <c r="O129" s="65"/>
      <c r="P129" s="65"/>
      <c r="Q129" s="65">
        <f aca="true" t="shared" si="31" ref="Q129:Q157">L129+O129+P129</f>
        <v>0</v>
      </c>
    </row>
    <row r="130" spans="1:17" ht="25.5" hidden="1">
      <c r="A130" s="17" t="s">
        <v>114</v>
      </c>
      <c r="B130" s="5" t="s">
        <v>18</v>
      </c>
      <c r="C130" s="5" t="s">
        <v>21</v>
      </c>
      <c r="D130" s="5" t="s">
        <v>160</v>
      </c>
      <c r="E130" s="5" t="s">
        <v>76</v>
      </c>
      <c r="F130" s="114">
        <f>F131</f>
        <v>0</v>
      </c>
      <c r="G130" s="74"/>
      <c r="H130" s="65"/>
      <c r="I130" s="65"/>
      <c r="J130" s="65"/>
      <c r="K130" s="65">
        <f t="shared" si="30"/>
        <v>0</v>
      </c>
      <c r="L130" s="114">
        <f>L131</f>
        <v>0</v>
      </c>
      <c r="M130" s="74"/>
      <c r="N130" s="65"/>
      <c r="O130" s="65"/>
      <c r="P130" s="65"/>
      <c r="Q130" s="65">
        <f t="shared" si="31"/>
        <v>0</v>
      </c>
    </row>
    <row r="131" spans="1:17" ht="12.75" hidden="1">
      <c r="A131" s="17" t="s">
        <v>154</v>
      </c>
      <c r="B131" s="5" t="s">
        <v>18</v>
      </c>
      <c r="C131" s="5" t="s">
        <v>21</v>
      </c>
      <c r="D131" s="5" t="s">
        <v>160</v>
      </c>
      <c r="E131" s="5" t="s">
        <v>155</v>
      </c>
      <c r="F131" s="114"/>
      <c r="G131" s="74"/>
      <c r="H131" s="65"/>
      <c r="I131" s="65"/>
      <c r="J131" s="65"/>
      <c r="K131" s="65">
        <f t="shared" si="30"/>
        <v>0</v>
      </c>
      <c r="L131" s="114"/>
      <c r="M131" s="74"/>
      <c r="N131" s="65"/>
      <c r="O131" s="65"/>
      <c r="P131" s="65"/>
      <c r="Q131" s="65">
        <f t="shared" si="31"/>
        <v>0</v>
      </c>
    </row>
    <row r="132" spans="1:17" ht="14.25" customHeight="1" hidden="1">
      <c r="A132" s="16" t="s">
        <v>36</v>
      </c>
      <c r="B132" s="3" t="s">
        <v>18</v>
      </c>
      <c r="C132" s="3" t="s">
        <v>18</v>
      </c>
      <c r="D132" s="3" t="s">
        <v>121</v>
      </c>
      <c r="E132" s="3" t="s">
        <v>76</v>
      </c>
      <c r="F132" s="114">
        <f>F133+F136</f>
        <v>0</v>
      </c>
      <c r="G132" s="74">
        <f>G133+G136</f>
        <v>0</v>
      </c>
      <c r="H132" s="65">
        <f>F132+G132</f>
        <v>0</v>
      </c>
      <c r="I132" s="65"/>
      <c r="J132" s="65"/>
      <c r="K132" s="65">
        <f t="shared" si="30"/>
        <v>0</v>
      </c>
      <c r="L132" s="114">
        <f>L133+L136</f>
        <v>0</v>
      </c>
      <c r="M132" s="74">
        <f>M133+M136</f>
        <v>0</v>
      </c>
      <c r="N132" s="65">
        <f>L132+M132</f>
        <v>0</v>
      </c>
      <c r="O132" s="65"/>
      <c r="P132" s="65"/>
      <c r="Q132" s="65">
        <f t="shared" si="31"/>
        <v>0</v>
      </c>
    </row>
    <row r="133" spans="1:17" ht="26.25" customHeight="1" hidden="1">
      <c r="A133" s="33" t="s">
        <v>56</v>
      </c>
      <c r="B133" s="4" t="s">
        <v>18</v>
      </c>
      <c r="C133" s="4" t="s">
        <v>18</v>
      </c>
      <c r="D133" s="4" t="s">
        <v>161</v>
      </c>
      <c r="E133" s="4" t="s">
        <v>76</v>
      </c>
      <c r="F133" s="114">
        <f>F134</f>
        <v>0</v>
      </c>
      <c r="G133" s="74">
        <f>G134</f>
        <v>0</v>
      </c>
      <c r="H133" s="65">
        <f>F133+G133</f>
        <v>0</v>
      </c>
      <c r="I133" s="65"/>
      <c r="J133" s="65"/>
      <c r="K133" s="65">
        <f t="shared" si="30"/>
        <v>0</v>
      </c>
      <c r="L133" s="114">
        <f>L134</f>
        <v>0</v>
      </c>
      <c r="M133" s="74">
        <f>M134</f>
        <v>0</v>
      </c>
      <c r="N133" s="65">
        <f>L133+M133</f>
        <v>0</v>
      </c>
      <c r="O133" s="65"/>
      <c r="P133" s="65"/>
      <c r="Q133" s="65">
        <f t="shared" si="31"/>
        <v>0</v>
      </c>
    </row>
    <row r="134" spans="1:17" s="13" customFormat="1" ht="18" customHeight="1" hidden="1">
      <c r="A134" s="34" t="s">
        <v>234</v>
      </c>
      <c r="B134" s="20" t="s">
        <v>18</v>
      </c>
      <c r="C134" s="20" t="s">
        <v>18</v>
      </c>
      <c r="D134" s="20" t="s">
        <v>162</v>
      </c>
      <c r="E134" s="20" t="s">
        <v>76</v>
      </c>
      <c r="F134" s="107">
        <f>F135</f>
        <v>0</v>
      </c>
      <c r="G134" s="68"/>
      <c r="H134" s="65">
        <f>F134+G134</f>
        <v>0</v>
      </c>
      <c r="I134" s="65"/>
      <c r="J134" s="65"/>
      <c r="K134" s="65">
        <f t="shared" si="30"/>
        <v>0</v>
      </c>
      <c r="L134" s="107">
        <f>L135</f>
        <v>0</v>
      </c>
      <c r="M134" s="68"/>
      <c r="N134" s="65">
        <f>L134+M134</f>
        <v>0</v>
      </c>
      <c r="O134" s="65"/>
      <c r="P134" s="65"/>
      <c r="Q134" s="65">
        <f t="shared" si="31"/>
        <v>0</v>
      </c>
    </row>
    <row r="135" spans="1:17" s="9" customFormat="1" ht="23.25" customHeight="1" hidden="1">
      <c r="A135" s="17" t="s">
        <v>127</v>
      </c>
      <c r="B135" s="5" t="s">
        <v>18</v>
      </c>
      <c r="C135" s="5" t="s">
        <v>18</v>
      </c>
      <c r="D135" s="5" t="s">
        <v>162</v>
      </c>
      <c r="E135" s="5" t="s">
        <v>129</v>
      </c>
      <c r="F135" s="106"/>
      <c r="G135" s="67"/>
      <c r="H135" s="66"/>
      <c r="I135" s="66"/>
      <c r="J135" s="66"/>
      <c r="K135" s="65">
        <f t="shared" si="30"/>
        <v>0</v>
      </c>
      <c r="L135" s="106"/>
      <c r="M135" s="67"/>
      <c r="N135" s="66"/>
      <c r="O135" s="66"/>
      <c r="P135" s="66"/>
      <c r="Q135" s="65">
        <f t="shared" si="31"/>
        <v>0</v>
      </c>
    </row>
    <row r="136" spans="1:17" ht="25.5" hidden="1">
      <c r="A136" s="33" t="s">
        <v>163</v>
      </c>
      <c r="B136" s="4" t="s">
        <v>18</v>
      </c>
      <c r="C136" s="4" t="s">
        <v>18</v>
      </c>
      <c r="D136" s="4" t="s">
        <v>164</v>
      </c>
      <c r="E136" s="4" t="s">
        <v>76</v>
      </c>
      <c r="F136" s="114">
        <f>F137</f>
        <v>0</v>
      </c>
      <c r="G136" s="74"/>
      <c r="H136" s="65">
        <f>F136+G136</f>
        <v>0</v>
      </c>
      <c r="I136" s="65"/>
      <c r="J136" s="65"/>
      <c r="K136" s="65">
        <f t="shared" si="30"/>
        <v>0</v>
      </c>
      <c r="L136" s="114">
        <f>L137</f>
        <v>0</v>
      </c>
      <c r="M136" s="74"/>
      <c r="N136" s="65">
        <f>L136+M136</f>
        <v>0</v>
      </c>
      <c r="O136" s="65"/>
      <c r="P136" s="65"/>
      <c r="Q136" s="65">
        <f t="shared" si="31"/>
        <v>0</v>
      </c>
    </row>
    <row r="137" spans="1:17" ht="12.75" hidden="1">
      <c r="A137" s="17" t="s">
        <v>165</v>
      </c>
      <c r="B137" s="5" t="s">
        <v>18</v>
      </c>
      <c r="C137" s="5" t="s">
        <v>18</v>
      </c>
      <c r="D137" s="5" t="s">
        <v>166</v>
      </c>
      <c r="E137" s="5" t="s">
        <v>76</v>
      </c>
      <c r="F137" s="114">
        <f>F138</f>
        <v>0</v>
      </c>
      <c r="G137" s="74"/>
      <c r="H137" s="65">
        <f>F137+G137</f>
        <v>0</v>
      </c>
      <c r="I137" s="65"/>
      <c r="J137" s="65"/>
      <c r="K137" s="65">
        <f t="shared" si="30"/>
        <v>0</v>
      </c>
      <c r="L137" s="114">
        <f>L138</f>
        <v>0</v>
      </c>
      <c r="M137" s="74"/>
      <c r="N137" s="65">
        <f>L137+M137</f>
        <v>0</v>
      </c>
      <c r="O137" s="65"/>
      <c r="P137" s="65"/>
      <c r="Q137" s="65">
        <f t="shared" si="31"/>
        <v>0</v>
      </c>
    </row>
    <row r="138" spans="1:17" ht="25.5" hidden="1">
      <c r="A138" s="17" t="s">
        <v>127</v>
      </c>
      <c r="B138" s="5" t="s">
        <v>18</v>
      </c>
      <c r="C138" s="5" t="s">
        <v>18</v>
      </c>
      <c r="D138" s="5" t="s">
        <v>166</v>
      </c>
      <c r="E138" s="5" t="s">
        <v>129</v>
      </c>
      <c r="F138" s="114"/>
      <c r="G138" s="74"/>
      <c r="H138" s="65"/>
      <c r="I138" s="65"/>
      <c r="J138" s="65"/>
      <c r="K138" s="65">
        <f t="shared" si="30"/>
        <v>0</v>
      </c>
      <c r="L138" s="114"/>
      <c r="M138" s="74"/>
      <c r="N138" s="65"/>
      <c r="O138" s="65"/>
      <c r="P138" s="65"/>
      <c r="Q138" s="65">
        <f t="shared" si="31"/>
        <v>0</v>
      </c>
    </row>
    <row r="139" spans="1:17" s="11" customFormat="1" ht="14.25" hidden="1">
      <c r="A139" s="30" t="s">
        <v>95</v>
      </c>
      <c r="B139" s="10" t="s">
        <v>18</v>
      </c>
      <c r="C139" s="10" t="s">
        <v>22</v>
      </c>
      <c r="D139" s="10" t="s">
        <v>121</v>
      </c>
      <c r="E139" s="10" t="s">
        <v>169</v>
      </c>
      <c r="F139" s="121">
        <f>F142+F140</f>
        <v>0</v>
      </c>
      <c r="G139" s="80">
        <f>G142+G140</f>
        <v>0</v>
      </c>
      <c r="H139" s="80">
        <f>H142+H140</f>
        <v>0</v>
      </c>
      <c r="I139" s="80"/>
      <c r="J139" s="80">
        <f>J142+J140</f>
        <v>0</v>
      </c>
      <c r="K139" s="65">
        <f t="shared" si="30"/>
        <v>0</v>
      </c>
      <c r="L139" s="121">
        <f>L142+L140</f>
        <v>0</v>
      </c>
      <c r="M139" s="80">
        <f>M142+M140</f>
        <v>0</v>
      </c>
      <c r="N139" s="80">
        <f>N142+N140</f>
        <v>0</v>
      </c>
      <c r="O139" s="80"/>
      <c r="P139" s="80">
        <f>P142+P140</f>
        <v>0</v>
      </c>
      <c r="Q139" s="65">
        <f t="shared" si="31"/>
        <v>0</v>
      </c>
    </row>
    <row r="140" spans="1:17" s="11" customFormat="1" ht="28.5" hidden="1">
      <c r="A140" s="30" t="s">
        <v>167</v>
      </c>
      <c r="B140" s="10" t="s">
        <v>18</v>
      </c>
      <c r="C140" s="10" t="s">
        <v>22</v>
      </c>
      <c r="D140" s="10" t="s">
        <v>168</v>
      </c>
      <c r="E140" s="10" t="s">
        <v>76</v>
      </c>
      <c r="F140" s="121">
        <f>F141</f>
        <v>0</v>
      </c>
      <c r="G140" s="80">
        <f>G141</f>
        <v>0</v>
      </c>
      <c r="H140" s="80">
        <f>H141</f>
        <v>0</v>
      </c>
      <c r="I140" s="80"/>
      <c r="J140" s="80">
        <f>J141</f>
        <v>0</v>
      </c>
      <c r="K140" s="65">
        <f t="shared" si="30"/>
        <v>0</v>
      </c>
      <c r="L140" s="121">
        <f>L141</f>
        <v>0</v>
      </c>
      <c r="M140" s="80">
        <f>M141</f>
        <v>0</v>
      </c>
      <c r="N140" s="80">
        <f>N141</f>
        <v>0</v>
      </c>
      <c r="O140" s="80"/>
      <c r="P140" s="80">
        <f>P141</f>
        <v>0</v>
      </c>
      <c r="Q140" s="65">
        <f t="shared" si="31"/>
        <v>0</v>
      </c>
    </row>
    <row r="141" spans="1:17" s="11" customFormat="1" ht="28.5" hidden="1">
      <c r="A141" s="30" t="s">
        <v>19</v>
      </c>
      <c r="B141" s="10" t="s">
        <v>18</v>
      </c>
      <c r="C141" s="10" t="s">
        <v>22</v>
      </c>
      <c r="D141" s="10" t="s">
        <v>170</v>
      </c>
      <c r="E141" s="10" t="s">
        <v>76</v>
      </c>
      <c r="F141" s="121">
        <f>F144</f>
        <v>0</v>
      </c>
      <c r="G141" s="80"/>
      <c r="H141" s="65">
        <f>F141+G141</f>
        <v>0</v>
      </c>
      <c r="I141" s="65"/>
      <c r="J141" s="65"/>
      <c r="K141" s="65">
        <f t="shared" si="30"/>
        <v>0</v>
      </c>
      <c r="L141" s="121">
        <f>L144</f>
        <v>0</v>
      </c>
      <c r="M141" s="80"/>
      <c r="N141" s="65">
        <f>L141+M141</f>
        <v>0</v>
      </c>
      <c r="O141" s="65"/>
      <c r="P141" s="65"/>
      <c r="Q141" s="65">
        <f t="shared" si="31"/>
        <v>0</v>
      </c>
    </row>
    <row r="142" spans="1:17" ht="85.5" hidden="1">
      <c r="A142" s="30" t="s">
        <v>81</v>
      </c>
      <c r="B142" s="5" t="s">
        <v>18</v>
      </c>
      <c r="C142" s="5" t="s">
        <v>22</v>
      </c>
      <c r="D142" s="5" t="s">
        <v>58</v>
      </c>
      <c r="E142" s="5"/>
      <c r="F142" s="114">
        <f>F143</f>
        <v>0</v>
      </c>
      <c r="G142" s="74">
        <f>G143</f>
        <v>0</v>
      </c>
      <c r="H142" s="65">
        <f>F142+G142</f>
        <v>0</v>
      </c>
      <c r="I142" s="65"/>
      <c r="J142" s="65"/>
      <c r="K142" s="65">
        <f t="shared" si="30"/>
        <v>0</v>
      </c>
      <c r="L142" s="114">
        <f>L143</f>
        <v>0</v>
      </c>
      <c r="M142" s="74">
        <f>M143</f>
        <v>0</v>
      </c>
      <c r="N142" s="65">
        <f>L142+M142</f>
        <v>0</v>
      </c>
      <c r="O142" s="65"/>
      <c r="P142" s="65"/>
      <c r="Q142" s="65">
        <f t="shared" si="31"/>
        <v>0</v>
      </c>
    </row>
    <row r="143" spans="1:17" ht="25.5" hidden="1">
      <c r="A143" s="17" t="s">
        <v>19</v>
      </c>
      <c r="B143" s="5" t="s">
        <v>18</v>
      </c>
      <c r="C143" s="5" t="s">
        <v>22</v>
      </c>
      <c r="D143" s="5" t="s">
        <v>58</v>
      </c>
      <c r="E143" s="5" t="s">
        <v>20</v>
      </c>
      <c r="F143" s="114"/>
      <c r="G143" s="74"/>
      <c r="H143" s="65">
        <f>F143+G143</f>
        <v>0</v>
      </c>
      <c r="I143" s="65"/>
      <c r="J143" s="65"/>
      <c r="K143" s="65">
        <f t="shared" si="30"/>
        <v>0</v>
      </c>
      <c r="L143" s="114"/>
      <c r="M143" s="74"/>
      <c r="N143" s="65">
        <f>L143+M143</f>
        <v>0</v>
      </c>
      <c r="O143" s="65"/>
      <c r="P143" s="65"/>
      <c r="Q143" s="65">
        <f t="shared" si="31"/>
        <v>0</v>
      </c>
    </row>
    <row r="144" spans="1:17" ht="12.75" hidden="1">
      <c r="A144" s="17" t="s">
        <v>154</v>
      </c>
      <c r="B144" s="5" t="s">
        <v>18</v>
      </c>
      <c r="C144" s="5" t="s">
        <v>22</v>
      </c>
      <c r="D144" s="5" t="s">
        <v>170</v>
      </c>
      <c r="E144" s="5" t="s">
        <v>155</v>
      </c>
      <c r="F144" s="114"/>
      <c r="G144" s="74"/>
      <c r="H144" s="65"/>
      <c r="I144" s="65"/>
      <c r="J144" s="65"/>
      <c r="K144" s="65">
        <f t="shared" si="30"/>
        <v>0</v>
      </c>
      <c r="L144" s="114"/>
      <c r="M144" s="74"/>
      <c r="N144" s="65"/>
      <c r="O144" s="65"/>
      <c r="P144" s="65"/>
      <c r="Q144" s="65">
        <f t="shared" si="31"/>
        <v>0</v>
      </c>
    </row>
    <row r="145" spans="1:17" s="2" customFormat="1" ht="30">
      <c r="A145" s="18" t="s">
        <v>38</v>
      </c>
      <c r="B145" s="19" t="s">
        <v>25</v>
      </c>
      <c r="C145" s="19" t="s">
        <v>53</v>
      </c>
      <c r="D145" s="19" t="s">
        <v>121</v>
      </c>
      <c r="E145" s="19" t="s">
        <v>76</v>
      </c>
      <c r="F145" s="118">
        <f>F146+F153+F159+F156</f>
        <v>1302.9</v>
      </c>
      <c r="G145" s="77" t="e">
        <f>G146+G153+G159+G156</f>
        <v>#REF!</v>
      </c>
      <c r="H145" s="77" t="e">
        <f>H146+H153+H159+H156</f>
        <v>#REF!</v>
      </c>
      <c r="I145" s="77"/>
      <c r="J145" s="77" t="e">
        <f>J146+J153+J159+J156</f>
        <v>#REF!</v>
      </c>
      <c r="K145" s="65" t="e">
        <f t="shared" si="30"/>
        <v>#REF!</v>
      </c>
      <c r="L145" s="118">
        <f>L146+L153+L159+L156</f>
        <v>1321.8</v>
      </c>
      <c r="M145" s="77" t="e">
        <f>M146+M153+M159+M156</f>
        <v>#REF!</v>
      </c>
      <c r="N145" s="77" t="e">
        <f>N146+N153+N159+N156</f>
        <v>#REF!</v>
      </c>
      <c r="O145" s="77"/>
      <c r="P145" s="77" t="e">
        <f>P146+P153+P159+P156</f>
        <v>#REF!</v>
      </c>
      <c r="Q145" s="65" t="e">
        <f t="shared" si="31"/>
        <v>#REF!</v>
      </c>
    </row>
    <row r="146" spans="1:17" s="2" customFormat="1" ht="12.75">
      <c r="A146" s="32" t="s">
        <v>39</v>
      </c>
      <c r="B146" s="90" t="s">
        <v>25</v>
      </c>
      <c r="C146" s="90" t="s">
        <v>11</v>
      </c>
      <c r="D146" s="90" t="s">
        <v>121</v>
      </c>
      <c r="E146" s="90" t="s">
        <v>76</v>
      </c>
      <c r="F146" s="104">
        <f>F147</f>
        <v>1302.9</v>
      </c>
      <c r="G146" s="65" t="e">
        <f>G147+#REF!+G152</f>
        <v>#REF!</v>
      </c>
      <c r="H146" s="65" t="e">
        <f>H147+#REF!+H152</f>
        <v>#REF!</v>
      </c>
      <c r="I146" s="65"/>
      <c r="J146" s="65" t="e">
        <f>J147+#REF!+J152</f>
        <v>#REF!</v>
      </c>
      <c r="K146" s="65" t="e">
        <f t="shared" si="30"/>
        <v>#REF!</v>
      </c>
      <c r="L146" s="104">
        <f>L147</f>
        <v>1321.8</v>
      </c>
      <c r="M146" s="65" t="e">
        <f>M147+#REF!+M152</f>
        <v>#REF!</v>
      </c>
      <c r="N146" s="65" t="e">
        <f>N147+#REF!+N152</f>
        <v>#REF!</v>
      </c>
      <c r="O146" s="65"/>
      <c r="P146" s="65" t="e">
        <f>P147+#REF!+P152</f>
        <v>#REF!</v>
      </c>
      <c r="Q146" s="65" t="e">
        <f t="shared" si="31"/>
        <v>#REF!</v>
      </c>
    </row>
    <row r="147" spans="1:17" s="52" customFormat="1" ht="24" customHeight="1">
      <c r="A147" s="17" t="s">
        <v>57</v>
      </c>
      <c r="B147" s="35" t="s">
        <v>25</v>
      </c>
      <c r="C147" s="35" t="s">
        <v>11</v>
      </c>
      <c r="D147" s="35" t="s">
        <v>171</v>
      </c>
      <c r="E147" s="35" t="s">
        <v>76</v>
      </c>
      <c r="F147" s="124">
        <f>F148</f>
        <v>1302.9</v>
      </c>
      <c r="G147" s="98">
        <f>G148</f>
        <v>0</v>
      </c>
      <c r="H147" s="98">
        <f>H148</f>
        <v>1302.9</v>
      </c>
      <c r="I147" s="98"/>
      <c r="J147" s="98">
        <f>J148</f>
        <v>0</v>
      </c>
      <c r="K147" s="82">
        <f t="shared" si="30"/>
        <v>1302.9</v>
      </c>
      <c r="L147" s="124">
        <f>L148</f>
        <v>1321.8</v>
      </c>
      <c r="M147" s="98">
        <f>M148</f>
        <v>0</v>
      </c>
      <c r="N147" s="98">
        <f>N148</f>
        <v>1321.8</v>
      </c>
      <c r="O147" s="98"/>
      <c r="P147" s="98">
        <f>P148</f>
        <v>0</v>
      </c>
      <c r="Q147" s="82">
        <f t="shared" si="31"/>
        <v>1321.8</v>
      </c>
    </row>
    <row r="148" spans="1:17" s="97" customFormat="1" ht="25.5">
      <c r="A148" s="34" t="s">
        <v>19</v>
      </c>
      <c r="B148" s="20" t="s">
        <v>25</v>
      </c>
      <c r="C148" s="20" t="s">
        <v>11</v>
      </c>
      <c r="D148" s="20" t="s">
        <v>172</v>
      </c>
      <c r="E148" s="20" t="s">
        <v>76</v>
      </c>
      <c r="F148" s="119">
        <f>F149</f>
        <v>1302.9</v>
      </c>
      <c r="G148" s="78"/>
      <c r="H148" s="65">
        <f>F148+G148</f>
        <v>1302.9</v>
      </c>
      <c r="I148" s="65"/>
      <c r="J148" s="65"/>
      <c r="K148" s="65">
        <f t="shared" si="30"/>
        <v>1302.9</v>
      </c>
      <c r="L148" s="119">
        <f>L149</f>
        <v>1321.8</v>
      </c>
      <c r="M148" s="78"/>
      <c r="N148" s="65">
        <f>L148+M148</f>
        <v>1321.8</v>
      </c>
      <c r="O148" s="65"/>
      <c r="P148" s="65"/>
      <c r="Q148" s="65">
        <f t="shared" si="31"/>
        <v>1321.8</v>
      </c>
    </row>
    <row r="149" spans="1:17" s="9" customFormat="1" ht="38.25">
      <c r="A149" s="17" t="s">
        <v>270</v>
      </c>
      <c r="B149" s="5" t="s">
        <v>25</v>
      </c>
      <c r="C149" s="5" t="s">
        <v>11</v>
      </c>
      <c r="D149" s="5" t="s">
        <v>172</v>
      </c>
      <c r="E149" s="5" t="s">
        <v>271</v>
      </c>
      <c r="F149" s="120">
        <v>1302.9</v>
      </c>
      <c r="G149" s="79"/>
      <c r="H149" s="65"/>
      <c r="I149" s="65"/>
      <c r="J149" s="65"/>
      <c r="K149" s="65">
        <f t="shared" si="30"/>
        <v>1302.9</v>
      </c>
      <c r="L149" s="120">
        <v>1321.8</v>
      </c>
      <c r="M149" s="79"/>
      <c r="N149" s="65"/>
      <c r="O149" s="65"/>
      <c r="P149" s="65"/>
      <c r="Q149" s="65">
        <f t="shared" si="31"/>
        <v>1321.8</v>
      </c>
    </row>
    <row r="150" spans="1:17" s="11" customFormat="1" ht="31.5" customHeight="1" hidden="1">
      <c r="A150" s="30" t="s">
        <v>228</v>
      </c>
      <c r="B150" s="10" t="s">
        <v>25</v>
      </c>
      <c r="C150" s="10" t="s">
        <v>11</v>
      </c>
      <c r="D150" s="10" t="s">
        <v>229</v>
      </c>
      <c r="E150" s="10" t="s">
        <v>76</v>
      </c>
      <c r="F150" s="121">
        <f>F151</f>
        <v>0</v>
      </c>
      <c r="G150" s="80"/>
      <c r="H150" s="75"/>
      <c r="I150" s="75"/>
      <c r="J150" s="75"/>
      <c r="K150" s="65">
        <f t="shared" si="30"/>
        <v>0</v>
      </c>
      <c r="L150" s="121">
        <f>L151</f>
        <v>0</v>
      </c>
      <c r="M150" s="80"/>
      <c r="N150" s="75"/>
      <c r="O150" s="75"/>
      <c r="P150" s="75"/>
      <c r="Q150" s="65">
        <f t="shared" si="31"/>
        <v>0</v>
      </c>
    </row>
    <row r="151" spans="1:17" s="13" customFormat="1" ht="30.75" customHeight="1" hidden="1">
      <c r="A151" s="34" t="s">
        <v>230</v>
      </c>
      <c r="B151" s="20" t="s">
        <v>25</v>
      </c>
      <c r="C151" s="20" t="s">
        <v>11</v>
      </c>
      <c r="D151" s="20" t="s">
        <v>231</v>
      </c>
      <c r="E151" s="20" t="s">
        <v>76</v>
      </c>
      <c r="F151" s="107">
        <f>F152</f>
        <v>0</v>
      </c>
      <c r="G151" s="68"/>
      <c r="H151" s="65"/>
      <c r="I151" s="65"/>
      <c r="J151" s="65"/>
      <c r="K151" s="65">
        <f t="shared" si="30"/>
        <v>0</v>
      </c>
      <c r="L151" s="107">
        <f>L152</f>
        <v>0</v>
      </c>
      <c r="M151" s="68"/>
      <c r="N151" s="65"/>
      <c r="O151" s="65"/>
      <c r="P151" s="65"/>
      <c r="Q151" s="65">
        <f t="shared" si="31"/>
        <v>0</v>
      </c>
    </row>
    <row r="152" spans="1:17" ht="16.5" customHeight="1" hidden="1">
      <c r="A152" s="33" t="s">
        <v>154</v>
      </c>
      <c r="B152" s="4" t="s">
        <v>25</v>
      </c>
      <c r="C152" s="4" t="s">
        <v>11</v>
      </c>
      <c r="D152" s="4" t="s">
        <v>231</v>
      </c>
      <c r="E152" s="4" t="s">
        <v>155</v>
      </c>
      <c r="F152" s="114"/>
      <c r="G152" s="74"/>
      <c r="H152" s="65"/>
      <c r="I152" s="65"/>
      <c r="J152" s="65"/>
      <c r="K152" s="65">
        <f t="shared" si="30"/>
        <v>0</v>
      </c>
      <c r="L152" s="114"/>
      <c r="M152" s="74"/>
      <c r="N152" s="65"/>
      <c r="O152" s="65"/>
      <c r="P152" s="65"/>
      <c r="Q152" s="65">
        <f t="shared" si="31"/>
        <v>0</v>
      </c>
    </row>
    <row r="153" spans="1:17" ht="12.75" hidden="1">
      <c r="A153" s="17" t="s">
        <v>82</v>
      </c>
      <c r="B153" s="5" t="s">
        <v>25</v>
      </c>
      <c r="C153" s="5" t="s">
        <v>16</v>
      </c>
      <c r="D153" s="5" t="s">
        <v>121</v>
      </c>
      <c r="E153" s="5" t="s">
        <v>76</v>
      </c>
      <c r="F153" s="114">
        <f>F154</f>
        <v>0</v>
      </c>
      <c r="G153" s="74"/>
      <c r="H153" s="65">
        <f>F153+G153</f>
        <v>0</v>
      </c>
      <c r="I153" s="65"/>
      <c r="J153" s="65"/>
      <c r="K153" s="65">
        <f t="shared" si="30"/>
        <v>0</v>
      </c>
      <c r="L153" s="114">
        <f>L154</f>
        <v>0</v>
      </c>
      <c r="M153" s="74"/>
      <c r="N153" s="65">
        <f>L153+M153</f>
        <v>0</v>
      </c>
      <c r="O153" s="65"/>
      <c r="P153" s="65"/>
      <c r="Q153" s="65">
        <f t="shared" si="31"/>
        <v>0</v>
      </c>
    </row>
    <row r="154" spans="1:17" ht="25.5" hidden="1">
      <c r="A154" s="17" t="s">
        <v>83</v>
      </c>
      <c r="B154" s="5" t="s">
        <v>25</v>
      </c>
      <c r="C154" s="5" t="s">
        <v>16</v>
      </c>
      <c r="D154" s="5" t="s">
        <v>173</v>
      </c>
      <c r="E154" s="5" t="s">
        <v>76</v>
      </c>
      <c r="F154" s="114">
        <f>F155</f>
        <v>0</v>
      </c>
      <c r="G154" s="74"/>
      <c r="H154" s="65">
        <f>F154+G154</f>
        <v>0</v>
      </c>
      <c r="I154" s="65"/>
      <c r="J154" s="65"/>
      <c r="K154" s="65">
        <f t="shared" si="30"/>
        <v>0</v>
      </c>
      <c r="L154" s="114">
        <f>L155</f>
        <v>0</v>
      </c>
      <c r="M154" s="74"/>
      <c r="N154" s="65">
        <f>L154+M154</f>
        <v>0</v>
      </c>
      <c r="O154" s="65"/>
      <c r="P154" s="65"/>
      <c r="Q154" s="65">
        <f t="shared" si="31"/>
        <v>0</v>
      </c>
    </row>
    <row r="155" spans="1:17" ht="25.5" hidden="1">
      <c r="A155" s="17" t="s">
        <v>84</v>
      </c>
      <c r="B155" s="5" t="s">
        <v>25</v>
      </c>
      <c r="C155" s="5" t="s">
        <v>16</v>
      </c>
      <c r="D155" s="5" t="s">
        <v>174</v>
      </c>
      <c r="E155" s="5" t="s">
        <v>76</v>
      </c>
      <c r="F155" s="114"/>
      <c r="G155" s="74"/>
      <c r="H155" s="65">
        <f>F155+G155</f>
        <v>0</v>
      </c>
      <c r="I155" s="65"/>
      <c r="J155" s="65"/>
      <c r="K155" s="65">
        <f t="shared" si="30"/>
        <v>0</v>
      </c>
      <c r="L155" s="114"/>
      <c r="M155" s="74"/>
      <c r="N155" s="65">
        <f>L155+M155</f>
        <v>0</v>
      </c>
      <c r="O155" s="65"/>
      <c r="P155" s="65"/>
      <c r="Q155" s="65">
        <f t="shared" si="31"/>
        <v>0</v>
      </c>
    </row>
    <row r="156" spans="1:17" ht="12.75" hidden="1">
      <c r="A156" s="32" t="s">
        <v>82</v>
      </c>
      <c r="B156" s="5" t="s">
        <v>25</v>
      </c>
      <c r="C156" s="5" t="s">
        <v>16</v>
      </c>
      <c r="D156" s="5"/>
      <c r="E156" s="5"/>
      <c r="F156" s="114">
        <f aca="true" t="shared" si="32" ref="F156:H157">F157</f>
        <v>0</v>
      </c>
      <c r="G156" s="74">
        <f t="shared" si="32"/>
        <v>0</v>
      </c>
      <c r="H156" s="74">
        <f t="shared" si="32"/>
        <v>0</v>
      </c>
      <c r="I156" s="74"/>
      <c r="J156" s="74"/>
      <c r="K156" s="65">
        <f t="shared" si="30"/>
        <v>0</v>
      </c>
      <c r="L156" s="114">
        <f aca="true" t="shared" si="33" ref="L156:N157">L157</f>
        <v>0</v>
      </c>
      <c r="M156" s="74">
        <f t="shared" si="33"/>
        <v>0</v>
      </c>
      <c r="N156" s="74">
        <f t="shared" si="33"/>
        <v>0</v>
      </c>
      <c r="O156" s="74"/>
      <c r="P156" s="74"/>
      <c r="Q156" s="65">
        <f t="shared" si="31"/>
        <v>0</v>
      </c>
    </row>
    <row r="157" spans="1:17" ht="12.75" hidden="1">
      <c r="A157" s="33" t="s">
        <v>82</v>
      </c>
      <c r="B157" s="5" t="s">
        <v>25</v>
      </c>
      <c r="C157" s="5" t="s">
        <v>16</v>
      </c>
      <c r="D157" s="5" t="s">
        <v>104</v>
      </c>
      <c r="E157" s="5"/>
      <c r="F157" s="114">
        <f t="shared" si="32"/>
        <v>0</v>
      </c>
      <c r="G157" s="74">
        <f t="shared" si="32"/>
        <v>0</v>
      </c>
      <c r="H157" s="74">
        <f t="shared" si="32"/>
        <v>0</v>
      </c>
      <c r="I157" s="74"/>
      <c r="J157" s="74"/>
      <c r="K157" s="65">
        <f t="shared" si="30"/>
        <v>0</v>
      </c>
      <c r="L157" s="114">
        <f t="shared" si="33"/>
        <v>0</v>
      </c>
      <c r="M157" s="74">
        <f t="shared" si="33"/>
        <v>0</v>
      </c>
      <c r="N157" s="74">
        <f t="shared" si="33"/>
        <v>0</v>
      </c>
      <c r="O157" s="74"/>
      <c r="P157" s="74"/>
      <c r="Q157" s="65">
        <f t="shared" si="31"/>
        <v>0</v>
      </c>
    </row>
    <row r="158" spans="1:17" ht="25.5" hidden="1">
      <c r="A158" s="17" t="s">
        <v>84</v>
      </c>
      <c r="B158" s="5" t="s">
        <v>25</v>
      </c>
      <c r="C158" s="5" t="s">
        <v>16</v>
      </c>
      <c r="D158" s="5" t="s">
        <v>104</v>
      </c>
      <c r="E158" s="5" t="s">
        <v>85</v>
      </c>
      <c r="F158" s="114"/>
      <c r="G158" s="74"/>
      <c r="H158" s="65">
        <f>F158+G158</f>
        <v>0</v>
      </c>
      <c r="I158" s="65"/>
      <c r="J158" s="65"/>
      <c r="K158" s="65">
        <f>F158+I158+J158</f>
        <v>0</v>
      </c>
      <c r="L158" s="114"/>
      <c r="M158" s="74"/>
      <c r="N158" s="65">
        <f>L158+M158</f>
        <v>0</v>
      </c>
      <c r="O158" s="65"/>
      <c r="P158" s="65"/>
      <c r="Q158" s="65">
        <f>L158+O158+P158</f>
        <v>0</v>
      </c>
    </row>
    <row r="159" spans="1:17" ht="38.25" hidden="1">
      <c r="A159" s="32" t="s">
        <v>91</v>
      </c>
      <c r="B159" s="5" t="s">
        <v>25</v>
      </c>
      <c r="C159" s="5" t="s">
        <v>64</v>
      </c>
      <c r="D159" s="5" t="s">
        <v>121</v>
      </c>
      <c r="E159" s="5" t="s">
        <v>76</v>
      </c>
      <c r="F159" s="114">
        <f>F160+F163</f>
        <v>0</v>
      </c>
      <c r="G159" s="74">
        <f>G160+G163</f>
        <v>0</v>
      </c>
      <c r="H159" s="74">
        <f>H160+H163</f>
        <v>0</v>
      </c>
      <c r="I159" s="74"/>
      <c r="J159" s="74">
        <f>J160+J163</f>
        <v>0</v>
      </c>
      <c r="K159" s="65">
        <f>F159+I159+J159</f>
        <v>0</v>
      </c>
      <c r="L159" s="114">
        <f>L160+L163</f>
        <v>0</v>
      </c>
      <c r="M159" s="74">
        <f>M160+M163</f>
        <v>0</v>
      </c>
      <c r="N159" s="74">
        <f>N160+N163</f>
        <v>0</v>
      </c>
      <c r="O159" s="74"/>
      <c r="P159" s="74">
        <f>P160+P163</f>
        <v>0</v>
      </c>
      <c r="Q159" s="65">
        <f>L159+O159+P159</f>
        <v>0</v>
      </c>
    </row>
    <row r="160" spans="1:17" ht="51" hidden="1">
      <c r="A160" s="33" t="s">
        <v>122</v>
      </c>
      <c r="B160" s="5" t="s">
        <v>25</v>
      </c>
      <c r="C160" s="5" t="s">
        <v>64</v>
      </c>
      <c r="D160" s="5" t="s">
        <v>123</v>
      </c>
      <c r="E160" s="5" t="s">
        <v>76</v>
      </c>
      <c r="F160" s="114">
        <f>F161</f>
        <v>0</v>
      </c>
      <c r="G160" s="74">
        <f>G161</f>
        <v>0</v>
      </c>
      <c r="H160" s="74">
        <f>H161</f>
        <v>0</v>
      </c>
      <c r="I160" s="74"/>
      <c r="J160" s="74">
        <f>J161</f>
        <v>0</v>
      </c>
      <c r="K160" s="65">
        <f>F160+I160+J160</f>
        <v>0</v>
      </c>
      <c r="L160" s="114">
        <f>L161</f>
        <v>0</v>
      </c>
      <c r="M160" s="74">
        <f>M161</f>
        <v>0</v>
      </c>
      <c r="N160" s="74">
        <f>N161</f>
        <v>0</v>
      </c>
      <c r="O160" s="74"/>
      <c r="P160" s="74">
        <f>P161</f>
        <v>0</v>
      </c>
      <c r="Q160" s="65">
        <f>L160+O160+P160</f>
        <v>0</v>
      </c>
    </row>
    <row r="161" spans="1:17" ht="12.75" hidden="1">
      <c r="A161" s="17"/>
      <c r="B161" s="5"/>
      <c r="C161" s="5"/>
      <c r="D161" s="5"/>
      <c r="E161" s="5"/>
      <c r="F161" s="114"/>
      <c r="G161" s="74"/>
      <c r="H161" s="65"/>
      <c r="I161" s="65"/>
      <c r="J161" s="65"/>
      <c r="K161" s="65"/>
      <c r="L161" s="114"/>
      <c r="M161" s="74"/>
      <c r="N161" s="65"/>
      <c r="O161" s="65"/>
      <c r="P161" s="65"/>
      <c r="Q161" s="65"/>
    </row>
    <row r="162" spans="1:17" ht="12.75" hidden="1">
      <c r="A162" s="17"/>
      <c r="B162" s="5"/>
      <c r="C162" s="5"/>
      <c r="D162" s="5"/>
      <c r="E162" s="5"/>
      <c r="F162" s="114"/>
      <c r="G162" s="74"/>
      <c r="H162" s="65"/>
      <c r="I162" s="65"/>
      <c r="J162" s="65"/>
      <c r="K162" s="65"/>
      <c r="L162" s="114"/>
      <c r="M162" s="74"/>
      <c r="N162" s="65"/>
      <c r="O162" s="65"/>
      <c r="P162" s="65"/>
      <c r="Q162" s="65"/>
    </row>
    <row r="163" spans="1:17" ht="68.25" customHeight="1" hidden="1">
      <c r="A163" s="17"/>
      <c r="B163" s="5"/>
      <c r="C163" s="5"/>
      <c r="D163" s="5"/>
      <c r="E163" s="5"/>
      <c r="F163" s="114"/>
      <c r="G163" s="74"/>
      <c r="H163" s="65"/>
      <c r="I163" s="65"/>
      <c r="J163" s="65"/>
      <c r="K163" s="65"/>
      <c r="L163" s="114"/>
      <c r="M163" s="74"/>
      <c r="N163" s="65"/>
      <c r="O163" s="65"/>
      <c r="P163" s="65"/>
      <c r="Q163" s="65"/>
    </row>
    <row r="164" spans="1:17" ht="12.75" hidden="1">
      <c r="A164" s="17"/>
      <c r="B164" s="5"/>
      <c r="C164" s="5"/>
      <c r="D164" s="5"/>
      <c r="E164" s="5"/>
      <c r="F164" s="114"/>
      <c r="G164" s="74"/>
      <c r="H164" s="65"/>
      <c r="I164" s="65"/>
      <c r="J164" s="65"/>
      <c r="K164" s="65"/>
      <c r="L164" s="114"/>
      <c r="M164" s="74"/>
      <c r="N164" s="65"/>
      <c r="O164" s="65"/>
      <c r="P164" s="65"/>
      <c r="Q164" s="65"/>
    </row>
    <row r="165" spans="1:17" ht="12.75" hidden="1">
      <c r="A165" s="17"/>
      <c r="B165" s="5"/>
      <c r="C165" s="5"/>
      <c r="D165" s="5"/>
      <c r="E165" s="5"/>
      <c r="F165" s="114"/>
      <c r="G165" s="74"/>
      <c r="H165" s="65"/>
      <c r="I165" s="65"/>
      <c r="J165" s="65"/>
      <c r="K165" s="65"/>
      <c r="L165" s="114"/>
      <c r="M165" s="74"/>
      <c r="N165" s="65"/>
      <c r="O165" s="65"/>
      <c r="P165" s="65"/>
      <c r="Q165" s="65"/>
    </row>
    <row r="166" spans="1:17" ht="12.75" hidden="1">
      <c r="A166" s="17"/>
      <c r="B166" s="5"/>
      <c r="C166" s="5"/>
      <c r="D166" s="5"/>
      <c r="E166" s="5"/>
      <c r="F166" s="114"/>
      <c r="G166" s="74"/>
      <c r="H166" s="65"/>
      <c r="I166" s="65"/>
      <c r="J166" s="65"/>
      <c r="K166" s="65"/>
      <c r="L166" s="114"/>
      <c r="M166" s="74"/>
      <c r="N166" s="65"/>
      <c r="O166" s="65"/>
      <c r="P166" s="65"/>
      <c r="Q166" s="65"/>
    </row>
    <row r="167" spans="1:17" ht="12.75" hidden="1">
      <c r="A167" s="17"/>
      <c r="B167" s="5"/>
      <c r="C167" s="5"/>
      <c r="D167" s="5"/>
      <c r="E167" s="5"/>
      <c r="F167" s="114"/>
      <c r="G167" s="74"/>
      <c r="H167" s="65"/>
      <c r="I167" s="65"/>
      <c r="J167" s="65"/>
      <c r="K167" s="65"/>
      <c r="L167" s="114"/>
      <c r="M167" s="74"/>
      <c r="N167" s="65"/>
      <c r="O167" s="65"/>
      <c r="P167" s="65"/>
      <c r="Q167" s="65"/>
    </row>
    <row r="168" spans="1:17" s="2" customFormat="1" ht="30" hidden="1">
      <c r="A168" s="18" t="s">
        <v>175</v>
      </c>
      <c r="B168" s="19" t="s">
        <v>22</v>
      </c>
      <c r="C168" s="19" t="s">
        <v>53</v>
      </c>
      <c r="D168" s="19" t="s">
        <v>121</v>
      </c>
      <c r="E168" s="19" t="s">
        <v>76</v>
      </c>
      <c r="F168" s="118">
        <f>F169+F175+F185+F192+F196</f>
        <v>0</v>
      </c>
      <c r="G168" s="77">
        <f>G169+G205+G208</f>
        <v>0</v>
      </c>
      <c r="H168" s="77">
        <f>H169+H205+H208</f>
        <v>0</v>
      </c>
      <c r="I168" s="77"/>
      <c r="J168" s="77">
        <f>J169+J205+J208+J196</f>
        <v>0</v>
      </c>
      <c r="K168" s="65">
        <f aca="true" t="shared" si="34" ref="K168:K177">F168+I168+J168</f>
        <v>0</v>
      </c>
      <c r="L168" s="118">
        <f>L169+L175+L185+L192+L196</f>
        <v>0</v>
      </c>
      <c r="M168" s="77">
        <f>M169+M205+M208</f>
        <v>0</v>
      </c>
      <c r="N168" s="77">
        <f>N169+N205+N208</f>
        <v>0</v>
      </c>
      <c r="O168" s="77"/>
      <c r="P168" s="77">
        <f>P169+P205+P208+P196</f>
        <v>0</v>
      </c>
      <c r="Q168" s="65">
        <f aca="true" t="shared" si="35" ref="Q168:Q177">L168+O168+P168</f>
        <v>0</v>
      </c>
    </row>
    <row r="169" spans="1:17" ht="14.25" hidden="1">
      <c r="A169" s="16" t="s">
        <v>176</v>
      </c>
      <c r="B169" s="3" t="s">
        <v>22</v>
      </c>
      <c r="C169" s="3" t="s">
        <v>11</v>
      </c>
      <c r="D169" s="3" t="s">
        <v>121</v>
      </c>
      <c r="E169" s="3" t="s">
        <v>76</v>
      </c>
      <c r="F169" s="114">
        <f>F172</f>
        <v>0</v>
      </c>
      <c r="G169" s="74">
        <f>G170+G172+G176+G179+G201</f>
        <v>0</v>
      </c>
      <c r="H169" s="74">
        <f>H170+H172+H176+H179+H201</f>
        <v>0</v>
      </c>
      <c r="I169" s="74"/>
      <c r="J169" s="74">
        <f>J170+J172+J176+J179+J201</f>
        <v>0</v>
      </c>
      <c r="K169" s="65">
        <f t="shared" si="34"/>
        <v>0</v>
      </c>
      <c r="L169" s="114">
        <f>L172</f>
        <v>0</v>
      </c>
      <c r="M169" s="74">
        <f>M170+M172+M176+M179+M201</f>
        <v>0</v>
      </c>
      <c r="N169" s="74">
        <f>N170+N172+N176+N179+N201</f>
        <v>0</v>
      </c>
      <c r="O169" s="74"/>
      <c r="P169" s="74">
        <f>P170+P172+P176+P179+P201</f>
        <v>0</v>
      </c>
      <c r="Q169" s="65">
        <f t="shared" si="35"/>
        <v>0</v>
      </c>
    </row>
    <row r="170" spans="1:17" ht="51" hidden="1">
      <c r="A170" s="33" t="s">
        <v>96</v>
      </c>
      <c r="B170" s="4" t="s">
        <v>22</v>
      </c>
      <c r="C170" s="4" t="s">
        <v>11</v>
      </c>
      <c r="D170" s="4" t="s">
        <v>58</v>
      </c>
      <c r="E170" s="4">
        <v>0</v>
      </c>
      <c r="F170" s="114">
        <f>F171</f>
        <v>0</v>
      </c>
      <c r="G170" s="74">
        <f>G171</f>
        <v>0</v>
      </c>
      <c r="H170" s="65">
        <f>F170+G170</f>
        <v>0</v>
      </c>
      <c r="I170" s="65"/>
      <c r="J170" s="65"/>
      <c r="K170" s="65">
        <f t="shared" si="34"/>
        <v>0</v>
      </c>
      <c r="L170" s="114">
        <f>L171</f>
        <v>0</v>
      </c>
      <c r="M170" s="74">
        <f>M171</f>
        <v>0</v>
      </c>
      <c r="N170" s="65">
        <f>L170+M170</f>
        <v>0</v>
      </c>
      <c r="O170" s="65"/>
      <c r="P170" s="65"/>
      <c r="Q170" s="65">
        <f t="shared" si="35"/>
        <v>0</v>
      </c>
    </row>
    <row r="171" spans="1:17" ht="25.5" hidden="1">
      <c r="A171" s="17" t="s">
        <v>19</v>
      </c>
      <c r="B171" s="5" t="s">
        <v>22</v>
      </c>
      <c r="C171" s="5" t="s">
        <v>11</v>
      </c>
      <c r="D171" s="5" t="s">
        <v>58</v>
      </c>
      <c r="E171" s="5">
        <v>327</v>
      </c>
      <c r="F171" s="114"/>
      <c r="G171" s="74"/>
      <c r="H171" s="65">
        <f>F171+G171</f>
        <v>0</v>
      </c>
      <c r="I171" s="65"/>
      <c r="J171" s="65"/>
      <c r="K171" s="65">
        <f t="shared" si="34"/>
        <v>0</v>
      </c>
      <c r="L171" s="114"/>
      <c r="M171" s="74"/>
      <c r="N171" s="65">
        <f>L171+M171</f>
        <v>0</v>
      </c>
      <c r="O171" s="65"/>
      <c r="P171" s="65"/>
      <c r="Q171" s="65">
        <f t="shared" si="35"/>
        <v>0</v>
      </c>
    </row>
    <row r="172" spans="1:17" ht="25.5" hidden="1">
      <c r="A172" s="33" t="s">
        <v>40</v>
      </c>
      <c r="B172" s="4" t="s">
        <v>22</v>
      </c>
      <c r="C172" s="4" t="s">
        <v>11</v>
      </c>
      <c r="D172" s="4" t="s">
        <v>177</v>
      </c>
      <c r="E172" s="4" t="s">
        <v>76</v>
      </c>
      <c r="F172" s="114">
        <f aca="true" t="shared" si="36" ref="F172:H173">F173</f>
        <v>0</v>
      </c>
      <c r="G172" s="74">
        <f t="shared" si="36"/>
        <v>0</v>
      </c>
      <c r="H172" s="74">
        <f t="shared" si="36"/>
        <v>0</v>
      </c>
      <c r="I172" s="74"/>
      <c r="J172" s="74">
        <f>J173</f>
        <v>0</v>
      </c>
      <c r="K172" s="65">
        <f t="shared" si="34"/>
        <v>0</v>
      </c>
      <c r="L172" s="114">
        <f aca="true" t="shared" si="37" ref="L172:N173">L173</f>
        <v>0</v>
      </c>
      <c r="M172" s="74">
        <f t="shared" si="37"/>
        <v>0</v>
      </c>
      <c r="N172" s="74">
        <f t="shared" si="37"/>
        <v>0</v>
      </c>
      <c r="O172" s="74"/>
      <c r="P172" s="74">
        <f>P173</f>
        <v>0</v>
      </c>
      <c r="Q172" s="65">
        <f t="shared" si="35"/>
        <v>0</v>
      </c>
    </row>
    <row r="173" spans="1:17" ht="25.5" hidden="1">
      <c r="A173" s="17" t="s">
        <v>19</v>
      </c>
      <c r="B173" s="5" t="s">
        <v>22</v>
      </c>
      <c r="C173" s="5" t="s">
        <v>11</v>
      </c>
      <c r="D173" s="5" t="s">
        <v>178</v>
      </c>
      <c r="E173" s="5" t="s">
        <v>76</v>
      </c>
      <c r="F173" s="114">
        <f t="shared" si="36"/>
        <v>0</v>
      </c>
      <c r="G173" s="74">
        <f t="shared" si="36"/>
        <v>0</v>
      </c>
      <c r="H173" s="74">
        <f t="shared" si="36"/>
        <v>0</v>
      </c>
      <c r="I173" s="74"/>
      <c r="J173" s="74">
        <f>J174</f>
        <v>0</v>
      </c>
      <c r="K173" s="65">
        <f t="shared" si="34"/>
        <v>0</v>
      </c>
      <c r="L173" s="114">
        <f t="shared" si="37"/>
        <v>0</v>
      </c>
      <c r="M173" s="74">
        <f t="shared" si="37"/>
        <v>0</v>
      </c>
      <c r="N173" s="74">
        <f t="shared" si="37"/>
        <v>0</v>
      </c>
      <c r="O173" s="74"/>
      <c r="P173" s="74">
        <f>P174</f>
        <v>0</v>
      </c>
      <c r="Q173" s="65">
        <f t="shared" si="35"/>
        <v>0</v>
      </c>
    </row>
    <row r="174" spans="1:17" ht="12.75" hidden="1">
      <c r="A174" s="17" t="s">
        <v>154</v>
      </c>
      <c r="B174" s="5" t="s">
        <v>179</v>
      </c>
      <c r="C174" s="5" t="s">
        <v>11</v>
      </c>
      <c r="D174" s="5" t="s">
        <v>178</v>
      </c>
      <c r="E174" s="5" t="s">
        <v>155</v>
      </c>
      <c r="F174" s="114"/>
      <c r="G174" s="74"/>
      <c r="H174" s="65"/>
      <c r="I174" s="65"/>
      <c r="J174" s="65"/>
      <c r="K174" s="65">
        <f t="shared" si="34"/>
        <v>0</v>
      </c>
      <c r="L174" s="114"/>
      <c r="M174" s="74"/>
      <c r="N174" s="65"/>
      <c r="O174" s="65"/>
      <c r="P174" s="65"/>
      <c r="Q174" s="65">
        <f t="shared" si="35"/>
        <v>0</v>
      </c>
    </row>
    <row r="175" spans="1:17" s="11" customFormat="1" ht="15" hidden="1">
      <c r="A175" s="30" t="s">
        <v>180</v>
      </c>
      <c r="B175" s="10" t="s">
        <v>22</v>
      </c>
      <c r="C175" s="10" t="s">
        <v>21</v>
      </c>
      <c r="D175" s="10" t="s">
        <v>121</v>
      </c>
      <c r="E175" s="10" t="s">
        <v>76</v>
      </c>
      <c r="F175" s="121">
        <f>F176+F179+F182</f>
        <v>0</v>
      </c>
      <c r="G175" s="80"/>
      <c r="H175" s="75"/>
      <c r="I175" s="75"/>
      <c r="J175" s="75"/>
      <c r="K175" s="65">
        <f t="shared" si="34"/>
        <v>0</v>
      </c>
      <c r="L175" s="121">
        <f>L176+L179+L182</f>
        <v>0</v>
      </c>
      <c r="M175" s="80"/>
      <c r="N175" s="75"/>
      <c r="O175" s="75"/>
      <c r="P175" s="75"/>
      <c r="Q175" s="65">
        <f t="shared" si="35"/>
        <v>0</v>
      </c>
    </row>
    <row r="176" spans="1:17" ht="29.25" customHeight="1" hidden="1">
      <c r="A176" s="33" t="s">
        <v>40</v>
      </c>
      <c r="B176" s="4" t="s">
        <v>22</v>
      </c>
      <c r="C176" s="4" t="s">
        <v>21</v>
      </c>
      <c r="D176" s="4" t="s">
        <v>177</v>
      </c>
      <c r="E176" s="4" t="s">
        <v>76</v>
      </c>
      <c r="F176" s="114">
        <f>F177</f>
        <v>0</v>
      </c>
      <c r="G176" s="74">
        <f>G177</f>
        <v>0</v>
      </c>
      <c r="H176" s="65">
        <f>F176+G176</f>
        <v>0</v>
      </c>
      <c r="I176" s="65"/>
      <c r="J176" s="65"/>
      <c r="K176" s="65">
        <f t="shared" si="34"/>
        <v>0</v>
      </c>
      <c r="L176" s="114">
        <f>L177</f>
        <v>0</v>
      </c>
      <c r="M176" s="74">
        <f>M177</f>
        <v>0</v>
      </c>
      <c r="N176" s="65">
        <f>L176+M176</f>
        <v>0</v>
      </c>
      <c r="O176" s="65"/>
      <c r="P176" s="65"/>
      <c r="Q176" s="65">
        <f t="shared" si="35"/>
        <v>0</v>
      </c>
    </row>
    <row r="177" spans="1:17" ht="25.5" hidden="1">
      <c r="A177" s="17" t="s">
        <v>19</v>
      </c>
      <c r="B177" s="5" t="s">
        <v>22</v>
      </c>
      <c r="C177" s="5" t="s">
        <v>21</v>
      </c>
      <c r="D177" s="5" t="s">
        <v>178</v>
      </c>
      <c r="E177" s="5" t="s">
        <v>76</v>
      </c>
      <c r="F177" s="114">
        <f>F178</f>
        <v>0</v>
      </c>
      <c r="G177" s="74"/>
      <c r="H177" s="65">
        <f>F177+G177</f>
        <v>0</v>
      </c>
      <c r="I177" s="65"/>
      <c r="J177" s="65"/>
      <c r="K177" s="65">
        <f t="shared" si="34"/>
        <v>0</v>
      </c>
      <c r="L177" s="114">
        <f>L178</f>
        <v>0</v>
      </c>
      <c r="M177" s="74"/>
      <c r="N177" s="65">
        <f>L177+M177</f>
        <v>0</v>
      </c>
      <c r="O177" s="65"/>
      <c r="P177" s="65"/>
      <c r="Q177" s="65">
        <f t="shared" si="35"/>
        <v>0</v>
      </c>
    </row>
    <row r="178" spans="1:17" ht="12.75" hidden="1">
      <c r="A178" s="17" t="s">
        <v>154</v>
      </c>
      <c r="B178" s="5" t="s">
        <v>22</v>
      </c>
      <c r="C178" s="5" t="s">
        <v>21</v>
      </c>
      <c r="D178" s="5" t="s">
        <v>178</v>
      </c>
      <c r="E178" s="5" t="s">
        <v>155</v>
      </c>
      <c r="F178" s="114"/>
      <c r="G178" s="74"/>
      <c r="H178" s="65"/>
      <c r="I178" s="65"/>
      <c r="J178" s="65"/>
      <c r="K178" s="65"/>
      <c r="L178" s="114"/>
      <c r="M178" s="74"/>
      <c r="N178" s="65"/>
      <c r="O178" s="65"/>
      <c r="P178" s="65"/>
      <c r="Q178" s="65"/>
    </row>
    <row r="179" spans="1:17" ht="12.75" hidden="1">
      <c r="A179" s="33"/>
      <c r="B179" s="4"/>
      <c r="C179" s="4"/>
      <c r="D179" s="4"/>
      <c r="E179" s="4"/>
      <c r="F179" s="114"/>
      <c r="G179" s="74"/>
      <c r="H179" s="65"/>
      <c r="I179" s="65"/>
      <c r="J179" s="65"/>
      <c r="K179" s="65"/>
      <c r="L179" s="114"/>
      <c r="M179" s="74"/>
      <c r="N179" s="65"/>
      <c r="O179" s="65"/>
      <c r="P179" s="65"/>
      <c r="Q179" s="65"/>
    </row>
    <row r="180" spans="1:17" ht="12.75" hidden="1">
      <c r="A180" s="33"/>
      <c r="B180" s="4"/>
      <c r="C180" s="4"/>
      <c r="D180" s="4"/>
      <c r="E180" s="4"/>
      <c r="F180" s="114"/>
      <c r="G180" s="74"/>
      <c r="H180" s="65"/>
      <c r="I180" s="65"/>
      <c r="J180" s="65"/>
      <c r="K180" s="65"/>
      <c r="L180" s="114"/>
      <c r="M180" s="74"/>
      <c r="N180" s="65"/>
      <c r="O180" s="65"/>
      <c r="P180" s="65"/>
      <c r="Q180" s="65"/>
    </row>
    <row r="181" spans="1:17" ht="12.75" hidden="1">
      <c r="A181" s="33"/>
      <c r="B181" s="4"/>
      <c r="C181" s="4"/>
      <c r="D181" s="4"/>
      <c r="E181" s="4"/>
      <c r="F181" s="114"/>
      <c r="G181" s="74"/>
      <c r="H181" s="65"/>
      <c r="I181" s="65"/>
      <c r="J181" s="65"/>
      <c r="K181" s="65"/>
      <c r="L181" s="114"/>
      <c r="M181" s="74"/>
      <c r="N181" s="65"/>
      <c r="O181" s="65"/>
      <c r="P181" s="65"/>
      <c r="Q181" s="65"/>
    </row>
    <row r="182" spans="1:17" s="9" customFormat="1" ht="12.75" hidden="1">
      <c r="A182" s="17" t="s">
        <v>111</v>
      </c>
      <c r="B182" s="23" t="s">
        <v>22</v>
      </c>
      <c r="C182" s="23" t="s">
        <v>21</v>
      </c>
      <c r="D182" s="23" t="s">
        <v>159</v>
      </c>
      <c r="E182" s="23" t="s">
        <v>76</v>
      </c>
      <c r="F182" s="106">
        <f>F183</f>
        <v>0</v>
      </c>
      <c r="G182" s="67"/>
      <c r="H182" s="66"/>
      <c r="I182" s="66"/>
      <c r="J182" s="66"/>
      <c r="K182" s="65">
        <f aca="true" t="shared" si="38" ref="K182:K195">F182+I182+J182</f>
        <v>0</v>
      </c>
      <c r="L182" s="106">
        <f>L183</f>
        <v>0</v>
      </c>
      <c r="M182" s="67"/>
      <c r="N182" s="66"/>
      <c r="O182" s="66"/>
      <c r="P182" s="66"/>
      <c r="Q182" s="65">
        <f aca="true" t="shared" si="39" ref="Q182:Q195">L182+O182+P182</f>
        <v>0</v>
      </c>
    </row>
    <row r="183" spans="1:17" s="13" customFormat="1" ht="51" hidden="1">
      <c r="A183" s="34" t="s">
        <v>112</v>
      </c>
      <c r="B183" s="4" t="s">
        <v>22</v>
      </c>
      <c r="C183" s="4" t="s">
        <v>21</v>
      </c>
      <c r="D183" s="4" t="s">
        <v>181</v>
      </c>
      <c r="E183" s="4" t="s">
        <v>76</v>
      </c>
      <c r="F183" s="107">
        <f>F184</f>
        <v>0</v>
      </c>
      <c r="G183" s="68"/>
      <c r="H183" s="65"/>
      <c r="I183" s="65"/>
      <c r="J183" s="65"/>
      <c r="K183" s="65">
        <f t="shared" si="38"/>
        <v>0</v>
      </c>
      <c r="L183" s="107">
        <f>L184</f>
        <v>0</v>
      </c>
      <c r="M183" s="68"/>
      <c r="N183" s="65"/>
      <c r="O183" s="65"/>
      <c r="P183" s="65"/>
      <c r="Q183" s="65">
        <f t="shared" si="39"/>
        <v>0</v>
      </c>
    </row>
    <row r="184" spans="1:17" ht="12.75" hidden="1">
      <c r="A184" s="33" t="s">
        <v>154</v>
      </c>
      <c r="B184" s="4" t="s">
        <v>179</v>
      </c>
      <c r="C184" s="4" t="s">
        <v>21</v>
      </c>
      <c r="D184" s="4" t="s">
        <v>181</v>
      </c>
      <c r="E184" s="4" t="s">
        <v>155</v>
      </c>
      <c r="F184" s="114"/>
      <c r="G184" s="74"/>
      <c r="H184" s="65"/>
      <c r="I184" s="65"/>
      <c r="J184" s="65"/>
      <c r="K184" s="65">
        <f t="shared" si="38"/>
        <v>0</v>
      </c>
      <c r="L184" s="114"/>
      <c r="M184" s="74"/>
      <c r="N184" s="65"/>
      <c r="O184" s="65"/>
      <c r="P184" s="65"/>
      <c r="Q184" s="65">
        <f t="shared" si="39"/>
        <v>0</v>
      </c>
    </row>
    <row r="185" spans="1:17" s="9" customFormat="1" ht="12.75" hidden="1">
      <c r="A185" s="40" t="s">
        <v>182</v>
      </c>
      <c r="B185" s="23" t="s">
        <v>22</v>
      </c>
      <c r="C185" s="23" t="s">
        <v>16</v>
      </c>
      <c r="D185" s="23" t="s">
        <v>121</v>
      </c>
      <c r="E185" s="23" t="s">
        <v>76</v>
      </c>
      <c r="F185" s="106">
        <f>F186+F189</f>
        <v>0</v>
      </c>
      <c r="G185" s="67"/>
      <c r="H185" s="66"/>
      <c r="I185" s="66"/>
      <c r="J185" s="66"/>
      <c r="K185" s="65">
        <f t="shared" si="38"/>
        <v>0</v>
      </c>
      <c r="L185" s="106">
        <f>L186+L189</f>
        <v>0</v>
      </c>
      <c r="M185" s="67"/>
      <c r="N185" s="66"/>
      <c r="O185" s="66"/>
      <c r="P185" s="66"/>
      <c r="Q185" s="65">
        <f t="shared" si="39"/>
        <v>0</v>
      </c>
    </row>
    <row r="186" spans="1:17" ht="25.5" hidden="1">
      <c r="A186" s="33" t="s">
        <v>40</v>
      </c>
      <c r="B186" s="4" t="s">
        <v>22</v>
      </c>
      <c r="C186" s="4" t="s">
        <v>16</v>
      </c>
      <c r="D186" s="4" t="s">
        <v>177</v>
      </c>
      <c r="E186" s="4" t="s">
        <v>76</v>
      </c>
      <c r="F186" s="114">
        <f>F187</f>
        <v>0</v>
      </c>
      <c r="G186" s="74"/>
      <c r="H186" s="65"/>
      <c r="I186" s="65"/>
      <c r="J186" s="65"/>
      <c r="K186" s="65">
        <f t="shared" si="38"/>
        <v>0</v>
      </c>
      <c r="L186" s="114">
        <f>L187</f>
        <v>0</v>
      </c>
      <c r="M186" s="74"/>
      <c r="N186" s="65"/>
      <c r="O186" s="65"/>
      <c r="P186" s="65"/>
      <c r="Q186" s="65">
        <f t="shared" si="39"/>
        <v>0</v>
      </c>
    </row>
    <row r="187" spans="1:17" ht="25.5" hidden="1">
      <c r="A187" s="33" t="s">
        <v>19</v>
      </c>
      <c r="B187" s="4" t="s">
        <v>22</v>
      </c>
      <c r="C187" s="4" t="s">
        <v>16</v>
      </c>
      <c r="D187" s="4" t="s">
        <v>178</v>
      </c>
      <c r="E187" s="4" t="s">
        <v>76</v>
      </c>
      <c r="F187" s="114">
        <f>F188</f>
        <v>0</v>
      </c>
      <c r="G187" s="74"/>
      <c r="H187" s="65"/>
      <c r="I187" s="65"/>
      <c r="J187" s="65"/>
      <c r="K187" s="65">
        <f t="shared" si="38"/>
        <v>0</v>
      </c>
      <c r="L187" s="114">
        <f>L188</f>
        <v>0</v>
      </c>
      <c r="M187" s="74"/>
      <c r="N187" s="65"/>
      <c r="O187" s="65"/>
      <c r="P187" s="65"/>
      <c r="Q187" s="65">
        <f t="shared" si="39"/>
        <v>0</v>
      </c>
    </row>
    <row r="188" spans="1:17" ht="12.75" hidden="1">
      <c r="A188" s="33" t="s">
        <v>154</v>
      </c>
      <c r="B188" s="4" t="s">
        <v>22</v>
      </c>
      <c r="C188" s="4" t="s">
        <v>16</v>
      </c>
      <c r="D188" s="4" t="s">
        <v>178</v>
      </c>
      <c r="E188" s="4" t="s">
        <v>155</v>
      </c>
      <c r="F188" s="114"/>
      <c r="G188" s="74"/>
      <c r="H188" s="65"/>
      <c r="I188" s="65"/>
      <c r="J188" s="65"/>
      <c r="K188" s="65">
        <f t="shared" si="38"/>
        <v>0</v>
      </c>
      <c r="L188" s="114"/>
      <c r="M188" s="74"/>
      <c r="N188" s="65"/>
      <c r="O188" s="65"/>
      <c r="P188" s="65"/>
      <c r="Q188" s="65">
        <f t="shared" si="39"/>
        <v>0</v>
      </c>
    </row>
    <row r="189" spans="1:17" ht="12.75" hidden="1">
      <c r="A189" s="34" t="s">
        <v>111</v>
      </c>
      <c r="B189" s="4" t="s">
        <v>22</v>
      </c>
      <c r="C189" s="4" t="s">
        <v>16</v>
      </c>
      <c r="D189" s="4" t="s">
        <v>159</v>
      </c>
      <c r="E189" s="4" t="s">
        <v>76</v>
      </c>
      <c r="F189" s="114">
        <f>F190</f>
        <v>0</v>
      </c>
      <c r="G189" s="74"/>
      <c r="H189" s="65"/>
      <c r="I189" s="65"/>
      <c r="J189" s="65"/>
      <c r="K189" s="65">
        <f t="shared" si="38"/>
        <v>0</v>
      </c>
      <c r="L189" s="114">
        <f>L190</f>
        <v>0</v>
      </c>
      <c r="M189" s="74"/>
      <c r="N189" s="65"/>
      <c r="O189" s="65"/>
      <c r="P189" s="65"/>
      <c r="Q189" s="65">
        <f t="shared" si="39"/>
        <v>0</v>
      </c>
    </row>
    <row r="190" spans="1:17" ht="51" hidden="1">
      <c r="A190" s="17" t="s">
        <v>112</v>
      </c>
      <c r="B190" s="4" t="s">
        <v>22</v>
      </c>
      <c r="C190" s="4" t="s">
        <v>16</v>
      </c>
      <c r="D190" s="4" t="s">
        <v>181</v>
      </c>
      <c r="E190" s="4" t="s">
        <v>76</v>
      </c>
      <c r="F190" s="114">
        <f>F191</f>
        <v>0</v>
      </c>
      <c r="G190" s="74"/>
      <c r="H190" s="65"/>
      <c r="I190" s="65"/>
      <c r="J190" s="65"/>
      <c r="K190" s="65">
        <f t="shared" si="38"/>
        <v>0</v>
      </c>
      <c r="L190" s="114">
        <f>L191</f>
        <v>0</v>
      </c>
      <c r="M190" s="74"/>
      <c r="N190" s="65"/>
      <c r="O190" s="65"/>
      <c r="P190" s="65"/>
      <c r="Q190" s="65">
        <f t="shared" si="39"/>
        <v>0</v>
      </c>
    </row>
    <row r="191" spans="1:17" ht="12.75" hidden="1">
      <c r="A191" s="33" t="s">
        <v>154</v>
      </c>
      <c r="B191" s="4" t="s">
        <v>179</v>
      </c>
      <c r="C191" s="4" t="s">
        <v>16</v>
      </c>
      <c r="D191" s="4" t="s">
        <v>181</v>
      </c>
      <c r="E191" s="4" t="s">
        <v>155</v>
      </c>
      <c r="F191" s="114"/>
      <c r="G191" s="74"/>
      <c r="H191" s="65"/>
      <c r="I191" s="65"/>
      <c r="J191" s="65"/>
      <c r="K191" s="65">
        <f t="shared" si="38"/>
        <v>0</v>
      </c>
      <c r="L191" s="114"/>
      <c r="M191" s="74"/>
      <c r="N191" s="65"/>
      <c r="O191" s="65"/>
      <c r="P191" s="65"/>
      <c r="Q191" s="65">
        <f t="shared" si="39"/>
        <v>0</v>
      </c>
    </row>
    <row r="192" spans="1:17" ht="12.75" hidden="1">
      <c r="A192" s="33" t="s">
        <v>183</v>
      </c>
      <c r="B192" s="4" t="s">
        <v>22</v>
      </c>
      <c r="C192" s="4" t="s">
        <v>25</v>
      </c>
      <c r="D192" s="4" t="s">
        <v>121</v>
      </c>
      <c r="E192" s="4" t="s">
        <v>76</v>
      </c>
      <c r="F192" s="114">
        <f>F193</f>
        <v>0</v>
      </c>
      <c r="G192" s="74"/>
      <c r="H192" s="65"/>
      <c r="I192" s="65"/>
      <c r="J192" s="65"/>
      <c r="K192" s="65">
        <f t="shared" si="38"/>
        <v>0</v>
      </c>
      <c r="L192" s="114">
        <f>L193</f>
        <v>0</v>
      </c>
      <c r="M192" s="74"/>
      <c r="N192" s="65"/>
      <c r="O192" s="65"/>
      <c r="P192" s="65"/>
      <c r="Q192" s="65">
        <f t="shared" si="39"/>
        <v>0</v>
      </c>
    </row>
    <row r="193" spans="1:17" ht="25.5" hidden="1">
      <c r="A193" s="33" t="s">
        <v>184</v>
      </c>
      <c r="B193" s="4" t="s">
        <v>22</v>
      </c>
      <c r="C193" s="4" t="s">
        <v>25</v>
      </c>
      <c r="D193" s="4" t="s">
        <v>186</v>
      </c>
      <c r="E193" s="4" t="s">
        <v>76</v>
      </c>
      <c r="F193" s="114">
        <f>F194</f>
        <v>0</v>
      </c>
      <c r="G193" s="74"/>
      <c r="H193" s="65"/>
      <c r="I193" s="65"/>
      <c r="J193" s="65"/>
      <c r="K193" s="65">
        <f t="shared" si="38"/>
        <v>0</v>
      </c>
      <c r="L193" s="114">
        <f>L194</f>
        <v>0</v>
      </c>
      <c r="M193" s="74"/>
      <c r="N193" s="65"/>
      <c r="O193" s="65"/>
      <c r="P193" s="65"/>
      <c r="Q193" s="65">
        <f t="shared" si="39"/>
        <v>0</v>
      </c>
    </row>
    <row r="194" spans="1:17" ht="25.5" hidden="1">
      <c r="A194" s="33" t="s">
        <v>185</v>
      </c>
      <c r="B194" s="4" t="s">
        <v>22</v>
      </c>
      <c r="C194" s="4" t="s">
        <v>25</v>
      </c>
      <c r="D194" s="4" t="s">
        <v>187</v>
      </c>
      <c r="E194" s="4" t="s">
        <v>76</v>
      </c>
      <c r="F194" s="114">
        <f>F195</f>
        <v>0</v>
      </c>
      <c r="G194" s="74"/>
      <c r="H194" s="65"/>
      <c r="I194" s="65"/>
      <c r="J194" s="65"/>
      <c r="K194" s="65">
        <f t="shared" si="38"/>
        <v>0</v>
      </c>
      <c r="L194" s="114">
        <f>L195</f>
        <v>0</v>
      </c>
      <c r="M194" s="74"/>
      <c r="N194" s="65"/>
      <c r="O194" s="65"/>
      <c r="P194" s="65"/>
      <c r="Q194" s="65">
        <f t="shared" si="39"/>
        <v>0</v>
      </c>
    </row>
    <row r="195" spans="1:17" ht="25.5" hidden="1">
      <c r="A195" s="33" t="s">
        <v>127</v>
      </c>
      <c r="B195" s="4" t="s">
        <v>22</v>
      </c>
      <c r="C195" s="4" t="s">
        <v>25</v>
      </c>
      <c r="D195" s="4" t="s">
        <v>187</v>
      </c>
      <c r="E195" s="4" t="s">
        <v>129</v>
      </c>
      <c r="F195" s="114"/>
      <c r="G195" s="74"/>
      <c r="H195" s="65"/>
      <c r="I195" s="65"/>
      <c r="J195" s="65"/>
      <c r="K195" s="65">
        <f t="shared" si="38"/>
        <v>0</v>
      </c>
      <c r="L195" s="114"/>
      <c r="M195" s="74"/>
      <c r="N195" s="65"/>
      <c r="O195" s="65"/>
      <c r="P195" s="65"/>
      <c r="Q195" s="65">
        <f t="shared" si="39"/>
        <v>0</v>
      </c>
    </row>
    <row r="196" spans="1:17" ht="25.5" customHeight="1" hidden="1">
      <c r="A196" s="33"/>
      <c r="B196" s="4"/>
      <c r="C196" s="4"/>
      <c r="D196" s="4"/>
      <c r="E196" s="4"/>
      <c r="F196" s="114"/>
      <c r="G196" s="74"/>
      <c r="H196" s="74"/>
      <c r="I196" s="74"/>
      <c r="J196" s="74"/>
      <c r="K196" s="65"/>
      <c r="L196" s="114"/>
      <c r="M196" s="74"/>
      <c r="N196" s="74"/>
      <c r="O196" s="74"/>
      <c r="P196" s="74"/>
      <c r="Q196" s="65"/>
    </row>
    <row r="197" spans="1:17" ht="12.75" hidden="1">
      <c r="A197" s="33"/>
      <c r="B197" s="4"/>
      <c r="C197" s="4"/>
      <c r="D197" s="4"/>
      <c r="E197" s="4"/>
      <c r="F197" s="114"/>
      <c r="G197" s="74"/>
      <c r="H197" s="74"/>
      <c r="I197" s="74"/>
      <c r="J197" s="74"/>
      <c r="K197" s="65"/>
      <c r="L197" s="114"/>
      <c r="M197" s="74"/>
      <c r="N197" s="74"/>
      <c r="O197" s="74"/>
      <c r="P197" s="74"/>
      <c r="Q197" s="65"/>
    </row>
    <row r="198" spans="1:17" ht="12.75" hidden="1">
      <c r="A198" s="33"/>
      <c r="B198" s="4"/>
      <c r="C198" s="4"/>
      <c r="D198" s="4"/>
      <c r="E198" s="4"/>
      <c r="F198" s="114"/>
      <c r="G198" s="74"/>
      <c r="H198" s="65"/>
      <c r="I198" s="65"/>
      <c r="J198" s="65"/>
      <c r="K198" s="65"/>
      <c r="L198" s="114"/>
      <c r="M198" s="74"/>
      <c r="N198" s="65"/>
      <c r="O198" s="65"/>
      <c r="P198" s="65"/>
      <c r="Q198" s="65"/>
    </row>
    <row r="199" spans="1:17" ht="12.75" hidden="1">
      <c r="A199" s="33"/>
      <c r="B199" s="4"/>
      <c r="C199" s="4"/>
      <c r="D199" s="4"/>
      <c r="E199" s="4"/>
      <c r="F199" s="114"/>
      <c r="G199" s="74"/>
      <c r="H199" s="65"/>
      <c r="I199" s="65"/>
      <c r="J199" s="65"/>
      <c r="K199" s="65"/>
      <c r="L199" s="114"/>
      <c r="M199" s="74"/>
      <c r="N199" s="65"/>
      <c r="O199" s="65"/>
      <c r="P199" s="65"/>
      <c r="Q199" s="65"/>
    </row>
    <row r="200" spans="1:17" ht="12.75" hidden="1">
      <c r="A200" s="17"/>
      <c r="B200" s="5"/>
      <c r="C200" s="5"/>
      <c r="D200" s="5"/>
      <c r="E200" s="5"/>
      <c r="F200" s="114"/>
      <c r="G200" s="74"/>
      <c r="H200" s="65"/>
      <c r="I200" s="65"/>
      <c r="J200" s="65"/>
      <c r="K200" s="65">
        <f aca="true" t="shared" si="40" ref="K200:K219">F200+I200+J200</f>
        <v>0</v>
      </c>
      <c r="L200" s="114"/>
      <c r="M200" s="74"/>
      <c r="N200" s="65"/>
      <c r="O200" s="65"/>
      <c r="P200" s="65"/>
      <c r="Q200" s="65">
        <f aca="true" t="shared" si="41" ref="Q200:Q219">L200+O200+P200</f>
        <v>0</v>
      </c>
    </row>
    <row r="201" spans="1:17" s="13" customFormat="1" ht="24" customHeight="1" hidden="1">
      <c r="A201" s="34"/>
      <c r="B201" s="20"/>
      <c r="C201" s="20"/>
      <c r="D201" s="20"/>
      <c r="E201" s="20"/>
      <c r="F201" s="107"/>
      <c r="G201" s="68"/>
      <c r="H201" s="68"/>
      <c r="I201" s="68"/>
      <c r="J201" s="68"/>
      <c r="K201" s="65">
        <f t="shared" si="40"/>
        <v>0</v>
      </c>
      <c r="L201" s="107"/>
      <c r="M201" s="68"/>
      <c r="N201" s="68"/>
      <c r="O201" s="68"/>
      <c r="P201" s="68"/>
      <c r="Q201" s="65">
        <f t="shared" si="41"/>
        <v>0</v>
      </c>
    </row>
    <row r="202" spans="1:17" ht="12.75" hidden="1">
      <c r="A202" s="17"/>
      <c r="B202" s="5"/>
      <c r="C202" s="5"/>
      <c r="D202" s="5"/>
      <c r="E202" s="5"/>
      <c r="F202" s="114"/>
      <c r="G202" s="74"/>
      <c r="H202" s="65"/>
      <c r="I202" s="65"/>
      <c r="J202" s="65"/>
      <c r="K202" s="65">
        <f t="shared" si="40"/>
        <v>0</v>
      </c>
      <c r="L202" s="114"/>
      <c r="M202" s="74"/>
      <c r="N202" s="65"/>
      <c r="O202" s="65"/>
      <c r="P202" s="65"/>
      <c r="Q202" s="65">
        <f t="shared" si="41"/>
        <v>0</v>
      </c>
    </row>
    <row r="203" spans="1:17" ht="12.75" hidden="1">
      <c r="A203" s="17"/>
      <c r="B203" s="5"/>
      <c r="C203" s="5"/>
      <c r="D203" s="5"/>
      <c r="E203" s="5"/>
      <c r="F203" s="114"/>
      <c r="G203" s="74"/>
      <c r="H203" s="65"/>
      <c r="I203" s="65"/>
      <c r="J203" s="65"/>
      <c r="K203" s="65">
        <f t="shared" si="40"/>
        <v>0</v>
      </c>
      <c r="L203" s="114"/>
      <c r="M203" s="74"/>
      <c r="N203" s="65"/>
      <c r="O203" s="65"/>
      <c r="P203" s="65"/>
      <c r="Q203" s="65">
        <f t="shared" si="41"/>
        <v>0</v>
      </c>
    </row>
    <row r="204" spans="1:17" ht="12.75" hidden="1">
      <c r="A204" s="17"/>
      <c r="B204" s="5"/>
      <c r="C204" s="5"/>
      <c r="D204" s="5"/>
      <c r="E204" s="5"/>
      <c r="F204" s="114"/>
      <c r="G204" s="74"/>
      <c r="H204" s="65">
        <f>F204+G204</f>
        <v>0</v>
      </c>
      <c r="I204" s="65"/>
      <c r="J204" s="65"/>
      <c r="K204" s="65">
        <f t="shared" si="40"/>
        <v>0</v>
      </c>
      <c r="L204" s="114"/>
      <c r="M204" s="74"/>
      <c r="N204" s="65">
        <f>L204+M204</f>
        <v>0</v>
      </c>
      <c r="O204" s="65"/>
      <c r="P204" s="65"/>
      <c r="Q204" s="65">
        <f t="shared" si="41"/>
        <v>0</v>
      </c>
    </row>
    <row r="205" spans="1:17" ht="14.25" hidden="1">
      <c r="A205" s="16" t="s">
        <v>42</v>
      </c>
      <c r="B205" s="3" t="s">
        <v>22</v>
      </c>
      <c r="C205" s="3" t="s">
        <v>21</v>
      </c>
      <c r="D205" s="3">
        <v>0</v>
      </c>
      <c r="E205" s="3">
        <v>0</v>
      </c>
      <c r="F205" s="114">
        <f>F206</f>
        <v>0</v>
      </c>
      <c r="G205" s="74">
        <f>G206</f>
        <v>0</v>
      </c>
      <c r="H205" s="65">
        <f>F205+G205</f>
        <v>0</v>
      </c>
      <c r="I205" s="65"/>
      <c r="J205" s="65"/>
      <c r="K205" s="65">
        <f t="shared" si="40"/>
        <v>0</v>
      </c>
      <c r="L205" s="114">
        <f>L206</f>
        <v>0</v>
      </c>
      <c r="M205" s="74">
        <f>M206</f>
        <v>0</v>
      </c>
      <c r="N205" s="65">
        <f>L205+M205</f>
        <v>0</v>
      </c>
      <c r="O205" s="65"/>
      <c r="P205" s="65"/>
      <c r="Q205" s="65">
        <f t="shared" si="41"/>
        <v>0</v>
      </c>
    </row>
    <row r="206" spans="1:17" ht="25.5" hidden="1">
      <c r="A206" s="33" t="s">
        <v>43</v>
      </c>
      <c r="B206" s="4" t="s">
        <v>22</v>
      </c>
      <c r="C206" s="4" t="s">
        <v>21</v>
      </c>
      <c r="D206" s="4" t="s">
        <v>44</v>
      </c>
      <c r="E206" s="31">
        <v>0</v>
      </c>
      <c r="F206" s="114">
        <f>F207</f>
        <v>0</v>
      </c>
      <c r="G206" s="74">
        <f>G207</f>
        <v>0</v>
      </c>
      <c r="H206" s="65">
        <f>F206+G206</f>
        <v>0</v>
      </c>
      <c r="I206" s="65"/>
      <c r="J206" s="65"/>
      <c r="K206" s="65">
        <f t="shared" si="40"/>
        <v>0</v>
      </c>
      <c r="L206" s="114">
        <f>L207</f>
        <v>0</v>
      </c>
      <c r="M206" s="74">
        <f>M207</f>
        <v>0</v>
      </c>
      <c r="N206" s="65">
        <f>L206+M206</f>
        <v>0</v>
      </c>
      <c r="O206" s="65"/>
      <c r="P206" s="65"/>
      <c r="Q206" s="65">
        <f t="shared" si="41"/>
        <v>0</v>
      </c>
    </row>
    <row r="207" spans="1:17" ht="25.5" hidden="1">
      <c r="A207" s="17" t="s">
        <v>37</v>
      </c>
      <c r="B207" s="5" t="s">
        <v>22</v>
      </c>
      <c r="C207" s="5" t="s">
        <v>21</v>
      </c>
      <c r="D207" s="5" t="s">
        <v>44</v>
      </c>
      <c r="E207" s="5" t="s">
        <v>41</v>
      </c>
      <c r="F207" s="114"/>
      <c r="G207" s="74"/>
      <c r="H207" s="65">
        <f>F207+G207</f>
        <v>0</v>
      </c>
      <c r="I207" s="65"/>
      <c r="J207" s="65"/>
      <c r="K207" s="65">
        <f t="shared" si="40"/>
        <v>0</v>
      </c>
      <c r="L207" s="114"/>
      <c r="M207" s="74"/>
      <c r="N207" s="65">
        <f>L207+M207</f>
        <v>0</v>
      </c>
      <c r="O207" s="65"/>
      <c r="P207" s="65"/>
      <c r="Q207" s="65">
        <f t="shared" si="41"/>
        <v>0</v>
      </c>
    </row>
    <row r="208" spans="1:17" ht="25.5" hidden="1">
      <c r="A208" s="17" t="s">
        <v>109</v>
      </c>
      <c r="B208" s="5" t="s">
        <v>22</v>
      </c>
      <c r="C208" s="5" t="s">
        <v>16</v>
      </c>
      <c r="D208" s="5"/>
      <c r="E208" s="5"/>
      <c r="F208" s="114">
        <f>F211</f>
        <v>0</v>
      </c>
      <c r="G208" s="74">
        <f>G211+G209</f>
        <v>0</v>
      </c>
      <c r="H208" s="65">
        <f>F208+G208</f>
        <v>0</v>
      </c>
      <c r="I208" s="65"/>
      <c r="J208" s="65"/>
      <c r="K208" s="65">
        <f t="shared" si="40"/>
        <v>0</v>
      </c>
      <c r="L208" s="114">
        <f>L211</f>
        <v>0</v>
      </c>
      <c r="M208" s="74">
        <f>M211+M209</f>
        <v>0</v>
      </c>
      <c r="N208" s="65">
        <f>L208+M208</f>
        <v>0</v>
      </c>
      <c r="O208" s="65"/>
      <c r="P208" s="65"/>
      <c r="Q208" s="65">
        <f t="shared" si="41"/>
        <v>0</v>
      </c>
    </row>
    <row r="209" spans="1:17" ht="25.5" hidden="1">
      <c r="A209" s="17" t="s">
        <v>113</v>
      </c>
      <c r="B209" s="5" t="s">
        <v>22</v>
      </c>
      <c r="C209" s="5" t="s">
        <v>16</v>
      </c>
      <c r="D209" s="5" t="s">
        <v>75</v>
      </c>
      <c r="E209" s="5"/>
      <c r="F209" s="114">
        <f>F210</f>
        <v>0</v>
      </c>
      <c r="G209" s="74">
        <f>G210</f>
        <v>0</v>
      </c>
      <c r="H209" s="65">
        <f>H210</f>
        <v>0</v>
      </c>
      <c r="I209" s="65"/>
      <c r="J209" s="65"/>
      <c r="K209" s="65">
        <f t="shared" si="40"/>
        <v>0</v>
      </c>
      <c r="L209" s="114">
        <f>L210</f>
        <v>0</v>
      </c>
      <c r="M209" s="74">
        <f>M210</f>
        <v>0</v>
      </c>
      <c r="N209" s="65">
        <f>N210</f>
        <v>0</v>
      </c>
      <c r="O209" s="65"/>
      <c r="P209" s="65"/>
      <c r="Q209" s="65">
        <f t="shared" si="41"/>
        <v>0</v>
      </c>
    </row>
    <row r="210" spans="1:17" ht="12.75" hidden="1">
      <c r="A210" s="17" t="s">
        <v>78</v>
      </c>
      <c r="B210" s="5" t="s">
        <v>22</v>
      </c>
      <c r="C210" s="5" t="s">
        <v>16</v>
      </c>
      <c r="D210" s="5" t="s">
        <v>75</v>
      </c>
      <c r="E210" s="5" t="s">
        <v>77</v>
      </c>
      <c r="F210" s="114"/>
      <c r="G210" s="74"/>
      <c r="H210" s="65">
        <f>F210+G210</f>
        <v>0</v>
      </c>
      <c r="I210" s="65"/>
      <c r="J210" s="65"/>
      <c r="K210" s="65">
        <f t="shared" si="40"/>
        <v>0</v>
      </c>
      <c r="L210" s="114"/>
      <c r="M210" s="74"/>
      <c r="N210" s="65">
        <f>L210+M210</f>
        <v>0</v>
      </c>
      <c r="O210" s="65"/>
      <c r="P210" s="65"/>
      <c r="Q210" s="65">
        <f t="shared" si="41"/>
        <v>0</v>
      </c>
    </row>
    <row r="211" spans="1:17" ht="63.75" customHeight="1" hidden="1" thickBot="1">
      <c r="A211" s="17" t="s">
        <v>110</v>
      </c>
      <c r="B211" s="5" t="s">
        <v>22</v>
      </c>
      <c r="C211" s="5" t="s">
        <v>16</v>
      </c>
      <c r="D211" s="5" t="s">
        <v>58</v>
      </c>
      <c r="E211" s="5"/>
      <c r="F211" s="114">
        <f>F212</f>
        <v>0</v>
      </c>
      <c r="G211" s="74">
        <f>G212</f>
        <v>0</v>
      </c>
      <c r="H211" s="65">
        <f>F211+G211</f>
        <v>0</v>
      </c>
      <c r="I211" s="65"/>
      <c r="J211" s="65"/>
      <c r="K211" s="65">
        <f t="shared" si="40"/>
        <v>0</v>
      </c>
      <c r="L211" s="114">
        <f>L212</f>
        <v>0</v>
      </c>
      <c r="M211" s="74">
        <f>M212</f>
        <v>0</v>
      </c>
      <c r="N211" s="65">
        <f>L211+M211</f>
        <v>0</v>
      </c>
      <c r="O211" s="65"/>
      <c r="P211" s="65"/>
      <c r="Q211" s="65">
        <f t="shared" si="41"/>
        <v>0</v>
      </c>
    </row>
    <row r="212" spans="1:17" ht="25.5" hidden="1">
      <c r="A212" s="17" t="s">
        <v>19</v>
      </c>
      <c r="B212" s="5" t="s">
        <v>22</v>
      </c>
      <c r="C212" s="5" t="s">
        <v>16</v>
      </c>
      <c r="D212" s="5" t="s">
        <v>58</v>
      </c>
      <c r="E212" s="5" t="s">
        <v>20</v>
      </c>
      <c r="F212" s="114">
        <v>0</v>
      </c>
      <c r="G212" s="74"/>
      <c r="H212" s="65">
        <f>F212+G212</f>
        <v>0</v>
      </c>
      <c r="I212" s="65"/>
      <c r="J212" s="65"/>
      <c r="K212" s="65">
        <f t="shared" si="40"/>
        <v>0</v>
      </c>
      <c r="L212" s="114">
        <v>0</v>
      </c>
      <c r="M212" s="74"/>
      <c r="N212" s="65">
        <f>L212+M212</f>
        <v>0</v>
      </c>
      <c r="O212" s="65"/>
      <c r="P212" s="65"/>
      <c r="Q212" s="65">
        <f t="shared" si="41"/>
        <v>0</v>
      </c>
    </row>
    <row r="213" spans="1:17" ht="14.25" hidden="1">
      <c r="A213" s="16" t="s">
        <v>45</v>
      </c>
      <c r="B213" s="3">
        <v>10</v>
      </c>
      <c r="C213" s="3" t="s">
        <v>21</v>
      </c>
      <c r="D213" s="3" t="s">
        <v>121</v>
      </c>
      <c r="E213" s="3" t="s">
        <v>76</v>
      </c>
      <c r="F213" s="114">
        <f aca="true" t="shared" si="42" ref="F213:H214">F214</f>
        <v>0</v>
      </c>
      <c r="G213" s="74">
        <f t="shared" si="42"/>
        <v>0</v>
      </c>
      <c r="H213" s="74">
        <f t="shared" si="42"/>
        <v>0</v>
      </c>
      <c r="I213" s="74"/>
      <c r="J213" s="74">
        <f>J214</f>
        <v>0</v>
      </c>
      <c r="K213" s="65">
        <f t="shared" si="40"/>
        <v>0</v>
      </c>
      <c r="L213" s="114">
        <f aca="true" t="shared" si="43" ref="L213:N214">L214</f>
        <v>0</v>
      </c>
      <c r="M213" s="74">
        <f t="shared" si="43"/>
        <v>0</v>
      </c>
      <c r="N213" s="74">
        <f t="shared" si="43"/>
        <v>0</v>
      </c>
      <c r="O213" s="74"/>
      <c r="P213" s="74">
        <f>P214</f>
        <v>0</v>
      </c>
      <c r="Q213" s="65">
        <f t="shared" si="41"/>
        <v>0</v>
      </c>
    </row>
    <row r="214" spans="1:17" ht="12.75" hidden="1">
      <c r="A214" s="33" t="s">
        <v>59</v>
      </c>
      <c r="B214" s="4" t="s">
        <v>23</v>
      </c>
      <c r="C214" s="4" t="s">
        <v>21</v>
      </c>
      <c r="D214" s="4" t="s">
        <v>189</v>
      </c>
      <c r="E214" s="4" t="s">
        <v>76</v>
      </c>
      <c r="F214" s="114">
        <f t="shared" si="42"/>
        <v>0</v>
      </c>
      <c r="G214" s="74">
        <f t="shared" si="42"/>
        <v>0</v>
      </c>
      <c r="H214" s="74">
        <f t="shared" si="42"/>
        <v>0</v>
      </c>
      <c r="I214" s="74"/>
      <c r="J214" s="74">
        <f>J215</f>
        <v>0</v>
      </c>
      <c r="K214" s="65">
        <f t="shared" si="40"/>
        <v>0</v>
      </c>
      <c r="L214" s="114">
        <f t="shared" si="43"/>
        <v>0</v>
      </c>
      <c r="M214" s="74">
        <f t="shared" si="43"/>
        <v>0</v>
      </c>
      <c r="N214" s="74">
        <f t="shared" si="43"/>
        <v>0</v>
      </c>
      <c r="O214" s="74"/>
      <c r="P214" s="74">
        <f>P215</f>
        <v>0</v>
      </c>
      <c r="Q214" s="65">
        <f t="shared" si="41"/>
        <v>0</v>
      </c>
    </row>
    <row r="215" spans="1:17" ht="25.5" hidden="1">
      <c r="A215" s="17" t="s">
        <v>19</v>
      </c>
      <c r="B215" s="5" t="s">
        <v>23</v>
      </c>
      <c r="C215" s="5" t="s">
        <v>21</v>
      </c>
      <c r="D215" s="5" t="s">
        <v>190</v>
      </c>
      <c r="E215" s="5" t="s">
        <v>76</v>
      </c>
      <c r="F215" s="114">
        <f>F218</f>
        <v>0</v>
      </c>
      <c r="G215" s="74">
        <f>G218</f>
        <v>0</v>
      </c>
      <c r="H215" s="74">
        <f>H218</f>
        <v>0</v>
      </c>
      <c r="I215" s="74"/>
      <c r="J215" s="74">
        <f>J218</f>
        <v>0</v>
      </c>
      <c r="K215" s="65">
        <f t="shared" si="40"/>
        <v>0</v>
      </c>
      <c r="L215" s="114">
        <f>L218</f>
        <v>0</v>
      </c>
      <c r="M215" s="74">
        <f>M218</f>
        <v>0</v>
      </c>
      <c r="N215" s="74">
        <f>N218</f>
        <v>0</v>
      </c>
      <c r="O215" s="74"/>
      <c r="P215" s="74">
        <f>P218</f>
        <v>0</v>
      </c>
      <c r="Q215" s="65">
        <f t="shared" si="41"/>
        <v>0</v>
      </c>
    </row>
    <row r="216" spans="1:17" ht="21.75" customHeight="1" hidden="1" thickBot="1">
      <c r="A216" s="33" t="s">
        <v>46</v>
      </c>
      <c r="B216" s="5" t="s">
        <v>23</v>
      </c>
      <c r="C216" s="5" t="s">
        <v>21</v>
      </c>
      <c r="D216" s="5" t="s">
        <v>47</v>
      </c>
      <c r="E216" s="5">
        <v>0</v>
      </c>
      <c r="F216" s="114"/>
      <c r="G216" s="74"/>
      <c r="H216" s="65">
        <f>F216+G216</f>
        <v>0</v>
      </c>
      <c r="I216" s="65"/>
      <c r="J216" s="65"/>
      <c r="K216" s="65">
        <f t="shared" si="40"/>
        <v>0</v>
      </c>
      <c r="L216" s="114"/>
      <c r="M216" s="74"/>
      <c r="N216" s="65">
        <f>L216+M216</f>
        <v>0</v>
      </c>
      <c r="O216" s="65"/>
      <c r="P216" s="65"/>
      <c r="Q216" s="65">
        <f t="shared" si="41"/>
        <v>0</v>
      </c>
    </row>
    <row r="217" spans="1:17" ht="49.5" customHeight="1" hidden="1" thickBot="1">
      <c r="A217" s="17" t="s">
        <v>48</v>
      </c>
      <c r="B217" s="4" t="s">
        <v>23</v>
      </c>
      <c r="C217" s="4" t="s">
        <v>21</v>
      </c>
      <c r="D217" s="4" t="s">
        <v>47</v>
      </c>
      <c r="E217" s="4" t="s">
        <v>49</v>
      </c>
      <c r="F217" s="114"/>
      <c r="G217" s="74"/>
      <c r="H217" s="65">
        <f>F217+G217</f>
        <v>0</v>
      </c>
      <c r="I217" s="65"/>
      <c r="J217" s="65"/>
      <c r="K217" s="65">
        <f t="shared" si="40"/>
        <v>0</v>
      </c>
      <c r="L217" s="114"/>
      <c r="M217" s="74"/>
      <c r="N217" s="65">
        <f>L217+M217</f>
        <v>0</v>
      </c>
      <c r="O217" s="65"/>
      <c r="P217" s="65"/>
      <c r="Q217" s="65">
        <f t="shared" si="41"/>
        <v>0</v>
      </c>
    </row>
    <row r="218" spans="1:17" ht="19.5" customHeight="1" hidden="1">
      <c r="A218" s="17" t="s">
        <v>154</v>
      </c>
      <c r="B218" s="4" t="s">
        <v>191</v>
      </c>
      <c r="C218" s="4" t="s">
        <v>21</v>
      </c>
      <c r="D218" s="4" t="s">
        <v>192</v>
      </c>
      <c r="E218" s="4" t="s">
        <v>155</v>
      </c>
      <c r="F218" s="114"/>
      <c r="G218" s="74"/>
      <c r="H218" s="65"/>
      <c r="I218" s="65"/>
      <c r="J218" s="65"/>
      <c r="K218" s="65">
        <f t="shared" si="40"/>
        <v>0</v>
      </c>
      <c r="L218" s="114"/>
      <c r="M218" s="74"/>
      <c r="N218" s="65"/>
      <c r="O218" s="65"/>
      <c r="P218" s="65"/>
      <c r="Q218" s="65">
        <f t="shared" si="41"/>
        <v>0</v>
      </c>
    </row>
    <row r="219" spans="1:17" ht="17.25" customHeight="1" hidden="1">
      <c r="A219" s="32" t="s">
        <v>105</v>
      </c>
      <c r="B219" s="4" t="s">
        <v>23</v>
      </c>
      <c r="C219" s="4" t="s">
        <v>66</v>
      </c>
      <c r="D219" s="4" t="s">
        <v>121</v>
      </c>
      <c r="E219" s="4" t="s">
        <v>76</v>
      </c>
      <c r="F219" s="114">
        <f>F226</f>
        <v>0</v>
      </c>
      <c r="G219" s="74">
        <f>G221+G224+G226+G228+G230</f>
        <v>0</v>
      </c>
      <c r="H219" s="74">
        <f>H221+H224+H226+H228+H230</f>
        <v>0</v>
      </c>
      <c r="I219" s="74"/>
      <c r="J219" s="74">
        <f>J221+J224+J226+J228+J230</f>
        <v>0</v>
      </c>
      <c r="K219" s="65">
        <f t="shared" si="40"/>
        <v>0</v>
      </c>
      <c r="L219" s="114">
        <f>L226</f>
        <v>0</v>
      </c>
      <c r="M219" s="74">
        <f>M221+M224+M226+M228+M230</f>
        <v>0</v>
      </c>
      <c r="N219" s="74">
        <f>N221+N224+N226+N228+N230</f>
        <v>0</v>
      </c>
      <c r="O219" s="74"/>
      <c r="P219" s="74">
        <f>P221+P224+P226+P228+P230</f>
        <v>0</v>
      </c>
      <c r="Q219" s="65">
        <f t="shared" si="41"/>
        <v>0</v>
      </c>
    </row>
    <row r="220" spans="1:17" ht="17.25" customHeight="1" hidden="1">
      <c r="A220" s="32"/>
      <c r="B220" s="4"/>
      <c r="C220" s="4"/>
      <c r="D220" s="4"/>
      <c r="E220" s="4"/>
      <c r="F220" s="114"/>
      <c r="G220" s="74"/>
      <c r="H220" s="74"/>
      <c r="I220" s="74"/>
      <c r="J220" s="74"/>
      <c r="K220" s="65"/>
      <c r="L220" s="114"/>
      <c r="M220" s="74"/>
      <c r="N220" s="74"/>
      <c r="O220" s="74"/>
      <c r="P220" s="74"/>
      <c r="Q220" s="65"/>
    </row>
    <row r="221" spans="1:17" ht="29.25" customHeight="1" hidden="1">
      <c r="A221" s="32"/>
      <c r="B221" s="4"/>
      <c r="C221" s="4"/>
      <c r="D221" s="4"/>
      <c r="E221" s="4"/>
      <c r="F221" s="114"/>
      <c r="G221" s="74"/>
      <c r="H221" s="74"/>
      <c r="I221" s="74"/>
      <c r="J221" s="74"/>
      <c r="K221" s="65"/>
      <c r="L221" s="114"/>
      <c r="M221" s="74"/>
      <c r="N221" s="74"/>
      <c r="O221" s="74"/>
      <c r="P221" s="74"/>
      <c r="Q221" s="65"/>
    </row>
    <row r="222" spans="1:17" ht="19.5" customHeight="1" hidden="1">
      <c r="A222" s="32"/>
      <c r="B222" s="4"/>
      <c r="C222" s="4"/>
      <c r="D222" s="4"/>
      <c r="E222" s="4"/>
      <c r="F222" s="114"/>
      <c r="G222" s="74"/>
      <c r="H222" s="74"/>
      <c r="I222" s="74"/>
      <c r="J222" s="74"/>
      <c r="K222" s="65"/>
      <c r="L222" s="114"/>
      <c r="M222" s="74"/>
      <c r="N222" s="74"/>
      <c r="O222" s="74"/>
      <c r="P222" s="74"/>
      <c r="Q222" s="65"/>
    </row>
    <row r="223" spans="1:17" ht="17.25" customHeight="1" hidden="1">
      <c r="A223" s="40"/>
      <c r="B223" s="4"/>
      <c r="C223" s="4"/>
      <c r="D223" s="4"/>
      <c r="E223" s="4"/>
      <c r="F223" s="114"/>
      <c r="G223" s="74"/>
      <c r="H223" s="65"/>
      <c r="I223" s="65"/>
      <c r="J223" s="65"/>
      <c r="K223" s="65"/>
      <c r="L223" s="114"/>
      <c r="M223" s="74"/>
      <c r="N223" s="65"/>
      <c r="O223" s="65"/>
      <c r="P223" s="65"/>
      <c r="Q223" s="65"/>
    </row>
    <row r="224" spans="1:17" ht="16.5" customHeight="1" hidden="1">
      <c r="A224" s="33"/>
      <c r="B224" s="4"/>
      <c r="C224" s="4"/>
      <c r="D224" s="4"/>
      <c r="E224" s="4"/>
      <c r="F224" s="114"/>
      <c r="G224" s="74"/>
      <c r="H224" s="65"/>
      <c r="I224" s="65"/>
      <c r="J224" s="65"/>
      <c r="K224" s="65"/>
      <c r="L224" s="114"/>
      <c r="M224" s="74"/>
      <c r="N224" s="65"/>
      <c r="O224" s="65"/>
      <c r="P224" s="65"/>
      <c r="Q224" s="65"/>
    </row>
    <row r="225" spans="1:17" ht="15.75" customHeight="1" hidden="1">
      <c r="A225" s="17"/>
      <c r="B225" s="4"/>
      <c r="C225" s="4"/>
      <c r="D225" s="4"/>
      <c r="E225" s="4"/>
      <c r="F225" s="114"/>
      <c r="G225" s="74"/>
      <c r="H225" s="65"/>
      <c r="I225" s="65"/>
      <c r="J225" s="65"/>
      <c r="K225" s="65"/>
      <c r="L225" s="114"/>
      <c r="M225" s="74"/>
      <c r="N225" s="65"/>
      <c r="O225" s="65"/>
      <c r="P225" s="65"/>
      <c r="Q225" s="65"/>
    </row>
    <row r="226" spans="1:17" s="50" customFormat="1" ht="33.75" customHeight="1" hidden="1">
      <c r="A226" s="48" t="s">
        <v>235</v>
      </c>
      <c r="B226" s="51" t="s">
        <v>23</v>
      </c>
      <c r="C226" s="51" t="s">
        <v>66</v>
      </c>
      <c r="D226" s="51" t="s">
        <v>116</v>
      </c>
      <c r="E226" s="51" t="s">
        <v>76</v>
      </c>
      <c r="F226" s="117">
        <f>F227</f>
        <v>0</v>
      </c>
      <c r="G226" s="76">
        <f>G227</f>
        <v>0</v>
      </c>
      <c r="H226" s="76">
        <f>H227</f>
        <v>0</v>
      </c>
      <c r="I226" s="76"/>
      <c r="J226" s="76">
        <f>J227</f>
        <v>0</v>
      </c>
      <c r="K226" s="65">
        <f aca="true" t="shared" si="44" ref="K226:K266">F226+I226+J226</f>
        <v>0</v>
      </c>
      <c r="L226" s="117">
        <f>L227</f>
        <v>0</v>
      </c>
      <c r="M226" s="76">
        <f>M227</f>
        <v>0</v>
      </c>
      <c r="N226" s="76">
        <f>N227</f>
        <v>0</v>
      </c>
      <c r="O226" s="76"/>
      <c r="P226" s="76">
        <f>P227</f>
        <v>0</v>
      </c>
      <c r="Q226" s="65">
        <f aca="true" t="shared" si="45" ref="Q226:Q266">L226+O226+P226</f>
        <v>0</v>
      </c>
    </row>
    <row r="227" spans="1:17" s="52" customFormat="1" ht="19.5" customHeight="1" hidden="1">
      <c r="A227" s="28" t="s">
        <v>117</v>
      </c>
      <c r="B227" s="24" t="s">
        <v>23</v>
      </c>
      <c r="C227" s="24" t="s">
        <v>66</v>
      </c>
      <c r="D227" s="24" t="s">
        <v>195</v>
      </c>
      <c r="E227" s="24" t="s">
        <v>76</v>
      </c>
      <c r="F227" s="125">
        <f>F228</f>
        <v>0</v>
      </c>
      <c r="G227" s="81"/>
      <c r="H227" s="82"/>
      <c r="I227" s="82"/>
      <c r="J227" s="82"/>
      <c r="K227" s="65">
        <f t="shared" si="44"/>
        <v>0</v>
      </c>
      <c r="L227" s="125">
        <f>L228</f>
        <v>0</v>
      </c>
      <c r="M227" s="81"/>
      <c r="N227" s="82"/>
      <c r="O227" s="82"/>
      <c r="P227" s="82"/>
      <c r="Q227" s="65">
        <f t="shared" si="45"/>
        <v>0</v>
      </c>
    </row>
    <row r="228" spans="1:17" s="11" customFormat="1" ht="19.5" customHeight="1" hidden="1">
      <c r="A228" s="30" t="s">
        <v>188</v>
      </c>
      <c r="B228" s="3" t="s">
        <v>23</v>
      </c>
      <c r="C228" s="3" t="s">
        <v>66</v>
      </c>
      <c r="D228" s="3" t="s">
        <v>195</v>
      </c>
      <c r="E228" s="3" t="s">
        <v>15</v>
      </c>
      <c r="F228" s="121"/>
      <c r="G228" s="80">
        <f>G229</f>
        <v>0</v>
      </c>
      <c r="H228" s="80">
        <f>H229</f>
        <v>0</v>
      </c>
      <c r="I228" s="80"/>
      <c r="J228" s="80">
        <f>J229</f>
        <v>0</v>
      </c>
      <c r="K228" s="65">
        <f t="shared" si="44"/>
        <v>0</v>
      </c>
      <c r="L228" s="121"/>
      <c r="M228" s="80">
        <f>M229</f>
        <v>0</v>
      </c>
      <c r="N228" s="80">
        <f>N229</f>
        <v>0</v>
      </c>
      <c r="O228" s="80"/>
      <c r="P228" s="80">
        <f>P229</f>
        <v>0</v>
      </c>
      <c r="Q228" s="65">
        <f t="shared" si="45"/>
        <v>0</v>
      </c>
    </row>
    <row r="229" spans="1:17" ht="29.25" customHeight="1" hidden="1">
      <c r="A229" s="17"/>
      <c r="B229" s="4"/>
      <c r="C229" s="4"/>
      <c r="D229" s="4"/>
      <c r="E229" s="4"/>
      <c r="F229" s="114"/>
      <c r="G229" s="74"/>
      <c r="H229" s="65"/>
      <c r="I229" s="65"/>
      <c r="J229" s="65"/>
      <c r="K229" s="65">
        <f t="shared" si="44"/>
        <v>0</v>
      </c>
      <c r="L229" s="114"/>
      <c r="M229" s="74"/>
      <c r="N229" s="65"/>
      <c r="O229" s="65"/>
      <c r="P229" s="65"/>
      <c r="Q229" s="65">
        <f t="shared" si="45"/>
        <v>0</v>
      </c>
    </row>
    <row r="230" spans="1:17" ht="66" customHeight="1" hidden="1">
      <c r="A230" s="17"/>
      <c r="B230" s="4"/>
      <c r="C230" s="4"/>
      <c r="D230" s="4"/>
      <c r="E230" s="4"/>
      <c r="F230" s="114"/>
      <c r="G230" s="74"/>
      <c r="H230" s="65"/>
      <c r="I230" s="65"/>
      <c r="J230" s="65"/>
      <c r="K230" s="65">
        <f t="shared" si="44"/>
        <v>0</v>
      </c>
      <c r="L230" s="114"/>
      <c r="M230" s="74"/>
      <c r="N230" s="65"/>
      <c r="O230" s="65"/>
      <c r="P230" s="65"/>
      <c r="Q230" s="65">
        <f t="shared" si="45"/>
        <v>0</v>
      </c>
    </row>
    <row r="231" spans="1:17" s="50" customFormat="1" ht="18.75" customHeight="1" hidden="1">
      <c r="A231" s="48" t="s">
        <v>196</v>
      </c>
      <c r="B231" s="49" t="s">
        <v>23</v>
      </c>
      <c r="C231" s="49" t="s">
        <v>16</v>
      </c>
      <c r="D231" s="49" t="s">
        <v>121</v>
      </c>
      <c r="E231" s="49" t="s">
        <v>76</v>
      </c>
      <c r="F231" s="117">
        <f>F232+F235</f>
        <v>0</v>
      </c>
      <c r="G231" s="76">
        <f>G232</f>
        <v>0</v>
      </c>
      <c r="H231" s="76">
        <f>H232</f>
        <v>0</v>
      </c>
      <c r="I231" s="76"/>
      <c r="J231" s="76">
        <f>J232</f>
        <v>0</v>
      </c>
      <c r="K231" s="65">
        <f t="shared" si="44"/>
        <v>0</v>
      </c>
      <c r="L231" s="117">
        <f>L232+L235</f>
        <v>0</v>
      </c>
      <c r="M231" s="76">
        <f>M232</f>
        <v>0</v>
      </c>
      <c r="N231" s="76">
        <f>N232</f>
        <v>0</v>
      </c>
      <c r="O231" s="76"/>
      <c r="P231" s="76">
        <f>P232</f>
        <v>0</v>
      </c>
      <c r="Q231" s="65">
        <f t="shared" si="45"/>
        <v>0</v>
      </c>
    </row>
    <row r="232" spans="1:17" s="11" customFormat="1" ht="21" customHeight="1" hidden="1">
      <c r="A232" s="43" t="s">
        <v>193</v>
      </c>
      <c r="B232" s="3" t="s">
        <v>23</v>
      </c>
      <c r="C232" s="3" t="s">
        <v>16</v>
      </c>
      <c r="D232" s="3" t="s">
        <v>194</v>
      </c>
      <c r="E232" s="3" t="s">
        <v>76</v>
      </c>
      <c r="F232" s="121">
        <f>F233</f>
        <v>0</v>
      </c>
      <c r="G232" s="80">
        <f>G233</f>
        <v>0</v>
      </c>
      <c r="H232" s="80">
        <f>H233</f>
        <v>0</v>
      </c>
      <c r="I232" s="80"/>
      <c r="J232" s="80">
        <f>J233</f>
        <v>0</v>
      </c>
      <c r="K232" s="65">
        <f t="shared" si="44"/>
        <v>0</v>
      </c>
      <c r="L232" s="121">
        <f>L233</f>
        <v>0</v>
      </c>
      <c r="M232" s="80">
        <f>M233</f>
        <v>0</v>
      </c>
      <c r="N232" s="80">
        <f>N233</f>
        <v>0</v>
      </c>
      <c r="O232" s="80"/>
      <c r="P232" s="80">
        <f>P233</f>
        <v>0</v>
      </c>
      <c r="Q232" s="65">
        <f t="shared" si="45"/>
        <v>0</v>
      </c>
    </row>
    <row r="233" spans="1:17" s="52" customFormat="1" ht="40.5" customHeight="1" hidden="1">
      <c r="A233" s="53" t="s">
        <v>197</v>
      </c>
      <c r="B233" s="24" t="s">
        <v>23</v>
      </c>
      <c r="C233" s="24" t="s">
        <v>16</v>
      </c>
      <c r="D233" s="24" t="s">
        <v>198</v>
      </c>
      <c r="E233" s="24" t="s">
        <v>76</v>
      </c>
      <c r="F233" s="125">
        <f>F234</f>
        <v>0</v>
      </c>
      <c r="G233" s="81"/>
      <c r="H233" s="75">
        <f>F233+G233</f>
        <v>0</v>
      </c>
      <c r="I233" s="75"/>
      <c r="J233" s="75"/>
      <c r="K233" s="65">
        <f t="shared" si="44"/>
        <v>0</v>
      </c>
      <c r="L233" s="125">
        <f>L234</f>
        <v>0</v>
      </c>
      <c r="M233" s="81"/>
      <c r="N233" s="75">
        <f>L233+M233</f>
        <v>0</v>
      </c>
      <c r="O233" s="75"/>
      <c r="P233" s="75"/>
      <c r="Q233" s="65">
        <f t="shared" si="45"/>
        <v>0</v>
      </c>
    </row>
    <row r="234" spans="1:17" s="9" customFormat="1" ht="18" customHeight="1" hidden="1">
      <c r="A234" s="42" t="s">
        <v>188</v>
      </c>
      <c r="B234" s="23" t="s">
        <v>191</v>
      </c>
      <c r="C234" s="23" t="s">
        <v>16</v>
      </c>
      <c r="D234" s="23" t="s">
        <v>198</v>
      </c>
      <c r="E234" s="23" t="s">
        <v>15</v>
      </c>
      <c r="F234" s="106"/>
      <c r="G234" s="67"/>
      <c r="H234" s="65"/>
      <c r="I234" s="65"/>
      <c r="J234" s="65"/>
      <c r="K234" s="65">
        <f t="shared" si="44"/>
        <v>0</v>
      </c>
      <c r="L234" s="106"/>
      <c r="M234" s="67"/>
      <c r="N234" s="65"/>
      <c r="O234" s="65"/>
      <c r="P234" s="65"/>
      <c r="Q234" s="65">
        <f t="shared" si="45"/>
        <v>0</v>
      </c>
    </row>
    <row r="235" spans="1:17" s="56" customFormat="1" ht="30.75" customHeight="1" hidden="1">
      <c r="A235" s="54" t="s">
        <v>111</v>
      </c>
      <c r="B235" s="55" t="s">
        <v>23</v>
      </c>
      <c r="C235" s="55" t="s">
        <v>16</v>
      </c>
      <c r="D235" s="55" t="s">
        <v>159</v>
      </c>
      <c r="E235" s="55" t="s">
        <v>76</v>
      </c>
      <c r="F235" s="126">
        <f>F236+F238</f>
        <v>0</v>
      </c>
      <c r="G235" s="83">
        <f>G236</f>
        <v>0</v>
      </c>
      <c r="H235" s="83">
        <f>H236</f>
        <v>0</v>
      </c>
      <c r="I235" s="83"/>
      <c r="J235" s="83">
        <f>J236</f>
        <v>0</v>
      </c>
      <c r="K235" s="65">
        <f t="shared" si="44"/>
        <v>0</v>
      </c>
      <c r="L235" s="126">
        <f>L236+L238</f>
        <v>0</v>
      </c>
      <c r="M235" s="83">
        <f>M236</f>
        <v>0</v>
      </c>
      <c r="N235" s="83">
        <f>N236</f>
        <v>0</v>
      </c>
      <c r="O235" s="83"/>
      <c r="P235" s="83">
        <f>P236</f>
        <v>0</v>
      </c>
      <c r="Q235" s="65">
        <f t="shared" si="45"/>
        <v>0</v>
      </c>
    </row>
    <row r="236" spans="1:17" s="52" customFormat="1" ht="78.75" customHeight="1" hidden="1">
      <c r="A236" s="43" t="s">
        <v>199</v>
      </c>
      <c r="B236" s="3" t="s">
        <v>23</v>
      </c>
      <c r="C236" s="3" t="s">
        <v>16</v>
      </c>
      <c r="D236" s="3" t="s">
        <v>200</v>
      </c>
      <c r="E236" s="3" t="s">
        <v>76</v>
      </c>
      <c r="F236" s="121">
        <f>F237</f>
        <v>0</v>
      </c>
      <c r="G236" s="80">
        <f>G237</f>
        <v>0</v>
      </c>
      <c r="H236" s="80">
        <f>H237</f>
        <v>0</v>
      </c>
      <c r="I236" s="80"/>
      <c r="J236" s="80">
        <f>J237</f>
        <v>0</v>
      </c>
      <c r="K236" s="65">
        <f t="shared" si="44"/>
        <v>0</v>
      </c>
      <c r="L236" s="121">
        <f>L237</f>
        <v>0</v>
      </c>
      <c r="M236" s="80">
        <f>M237</f>
        <v>0</v>
      </c>
      <c r="N236" s="80">
        <f>N237</f>
        <v>0</v>
      </c>
      <c r="O236" s="80"/>
      <c r="P236" s="80">
        <f>P237</f>
        <v>0</v>
      </c>
      <c r="Q236" s="65">
        <f t="shared" si="45"/>
        <v>0</v>
      </c>
    </row>
    <row r="237" spans="1:17" s="52" customFormat="1" ht="18.75" customHeight="1" hidden="1">
      <c r="A237" s="53" t="s">
        <v>188</v>
      </c>
      <c r="B237" s="24" t="s">
        <v>23</v>
      </c>
      <c r="C237" s="24" t="s">
        <v>16</v>
      </c>
      <c r="D237" s="24" t="s">
        <v>200</v>
      </c>
      <c r="E237" s="24" t="s">
        <v>15</v>
      </c>
      <c r="F237" s="125"/>
      <c r="G237" s="81"/>
      <c r="H237" s="75">
        <f>F237+G237</f>
        <v>0</v>
      </c>
      <c r="I237" s="75"/>
      <c r="J237" s="75"/>
      <c r="K237" s="65">
        <f t="shared" si="44"/>
        <v>0</v>
      </c>
      <c r="L237" s="125"/>
      <c r="M237" s="81"/>
      <c r="N237" s="75">
        <f>L237+M237</f>
        <v>0</v>
      </c>
      <c r="O237" s="75"/>
      <c r="P237" s="75"/>
      <c r="Q237" s="65">
        <f t="shared" si="45"/>
        <v>0</v>
      </c>
    </row>
    <row r="238" spans="1:17" s="50" customFormat="1" ht="48" customHeight="1" hidden="1">
      <c r="A238" s="54" t="s">
        <v>201</v>
      </c>
      <c r="B238" s="51" t="s">
        <v>23</v>
      </c>
      <c r="C238" s="51" t="s">
        <v>16</v>
      </c>
      <c r="D238" s="51" t="s">
        <v>206</v>
      </c>
      <c r="E238" s="51" t="s">
        <v>76</v>
      </c>
      <c r="F238" s="117">
        <f>F239+F244</f>
        <v>0</v>
      </c>
      <c r="G238" s="76"/>
      <c r="H238" s="84"/>
      <c r="I238" s="84"/>
      <c r="J238" s="84"/>
      <c r="K238" s="65">
        <f t="shared" si="44"/>
        <v>0</v>
      </c>
      <c r="L238" s="117">
        <f>L239+L244</f>
        <v>0</v>
      </c>
      <c r="M238" s="76"/>
      <c r="N238" s="84"/>
      <c r="O238" s="84"/>
      <c r="P238" s="84"/>
      <c r="Q238" s="65">
        <f t="shared" si="45"/>
        <v>0</v>
      </c>
    </row>
    <row r="239" spans="1:17" s="11" customFormat="1" ht="18.75" customHeight="1" hidden="1">
      <c r="A239" s="43" t="s">
        <v>202</v>
      </c>
      <c r="B239" s="3" t="s">
        <v>23</v>
      </c>
      <c r="C239" s="3" t="s">
        <v>16</v>
      </c>
      <c r="D239" s="3" t="s">
        <v>207</v>
      </c>
      <c r="E239" s="3" t="s">
        <v>76</v>
      </c>
      <c r="F239" s="121">
        <f>F240+F242</f>
        <v>0</v>
      </c>
      <c r="G239" s="80"/>
      <c r="H239" s="75"/>
      <c r="I239" s="75"/>
      <c r="J239" s="75"/>
      <c r="K239" s="65">
        <f t="shared" si="44"/>
        <v>0</v>
      </c>
      <c r="L239" s="121">
        <f>L240+L242</f>
        <v>0</v>
      </c>
      <c r="M239" s="80"/>
      <c r="N239" s="75"/>
      <c r="O239" s="75"/>
      <c r="P239" s="75"/>
      <c r="Q239" s="65">
        <f t="shared" si="45"/>
        <v>0</v>
      </c>
    </row>
    <row r="240" spans="1:17" s="52" customFormat="1" ht="27" customHeight="1" hidden="1">
      <c r="A240" s="53" t="s">
        <v>203</v>
      </c>
      <c r="B240" s="24" t="s">
        <v>23</v>
      </c>
      <c r="C240" s="24" t="s">
        <v>16</v>
      </c>
      <c r="D240" s="24" t="s">
        <v>208</v>
      </c>
      <c r="E240" s="24" t="s">
        <v>76</v>
      </c>
      <c r="F240" s="125">
        <f>F241</f>
        <v>0</v>
      </c>
      <c r="G240" s="81"/>
      <c r="H240" s="82"/>
      <c r="I240" s="82"/>
      <c r="J240" s="82"/>
      <c r="K240" s="65">
        <f t="shared" si="44"/>
        <v>0</v>
      </c>
      <c r="L240" s="125">
        <f>L241</f>
        <v>0</v>
      </c>
      <c r="M240" s="81"/>
      <c r="N240" s="82"/>
      <c r="O240" s="82"/>
      <c r="P240" s="82"/>
      <c r="Q240" s="65">
        <f t="shared" si="45"/>
        <v>0</v>
      </c>
    </row>
    <row r="241" spans="1:17" s="13" customFormat="1" ht="18.75" customHeight="1" hidden="1">
      <c r="A241" s="41" t="s">
        <v>188</v>
      </c>
      <c r="B241" s="4" t="s">
        <v>23</v>
      </c>
      <c r="C241" s="4" t="s">
        <v>16</v>
      </c>
      <c r="D241" s="4" t="s">
        <v>208</v>
      </c>
      <c r="E241" s="4" t="s">
        <v>15</v>
      </c>
      <c r="F241" s="107"/>
      <c r="G241" s="68"/>
      <c r="H241" s="65"/>
      <c r="I241" s="65"/>
      <c r="J241" s="65"/>
      <c r="K241" s="65">
        <f t="shared" si="44"/>
        <v>0</v>
      </c>
      <c r="L241" s="107"/>
      <c r="M241" s="68"/>
      <c r="N241" s="65"/>
      <c r="O241" s="65"/>
      <c r="P241" s="65"/>
      <c r="Q241" s="65">
        <f t="shared" si="45"/>
        <v>0</v>
      </c>
    </row>
    <row r="242" spans="1:17" s="11" customFormat="1" ht="18.75" customHeight="1" hidden="1">
      <c r="A242" s="43" t="s">
        <v>204</v>
      </c>
      <c r="B242" s="3" t="s">
        <v>23</v>
      </c>
      <c r="C242" s="3" t="s">
        <v>16</v>
      </c>
      <c r="D242" s="3" t="s">
        <v>209</v>
      </c>
      <c r="E242" s="3" t="s">
        <v>76</v>
      </c>
      <c r="F242" s="121">
        <f>F243</f>
        <v>0</v>
      </c>
      <c r="G242" s="80"/>
      <c r="H242" s="75"/>
      <c r="I242" s="75"/>
      <c r="J242" s="75"/>
      <c r="K242" s="65">
        <f t="shared" si="44"/>
        <v>0</v>
      </c>
      <c r="L242" s="121">
        <f>L243</f>
        <v>0</v>
      </c>
      <c r="M242" s="80"/>
      <c r="N242" s="75"/>
      <c r="O242" s="75"/>
      <c r="P242" s="75"/>
      <c r="Q242" s="65">
        <f t="shared" si="45"/>
        <v>0</v>
      </c>
    </row>
    <row r="243" spans="1:17" s="11" customFormat="1" ht="30.75" customHeight="1" hidden="1">
      <c r="A243" s="43" t="s">
        <v>154</v>
      </c>
      <c r="B243" s="3" t="s">
        <v>23</v>
      </c>
      <c r="C243" s="3" t="s">
        <v>16</v>
      </c>
      <c r="D243" s="3" t="s">
        <v>209</v>
      </c>
      <c r="E243" s="3" t="s">
        <v>155</v>
      </c>
      <c r="F243" s="121"/>
      <c r="G243" s="80"/>
      <c r="H243" s="75"/>
      <c r="I243" s="75"/>
      <c r="J243" s="75"/>
      <c r="K243" s="65">
        <f t="shared" si="44"/>
        <v>0</v>
      </c>
      <c r="L243" s="121"/>
      <c r="M243" s="80"/>
      <c r="N243" s="75"/>
      <c r="O243" s="75"/>
      <c r="P243" s="75"/>
      <c r="Q243" s="65">
        <f t="shared" si="45"/>
        <v>0</v>
      </c>
    </row>
    <row r="244" spans="1:17" s="52" customFormat="1" ht="28.5" customHeight="1" hidden="1">
      <c r="A244" s="53" t="s">
        <v>205</v>
      </c>
      <c r="B244" s="24" t="s">
        <v>23</v>
      </c>
      <c r="C244" s="24" t="s">
        <v>16</v>
      </c>
      <c r="D244" s="24" t="s">
        <v>236</v>
      </c>
      <c r="E244" s="24" t="s">
        <v>76</v>
      </c>
      <c r="F244" s="125">
        <f>F245</f>
        <v>0</v>
      </c>
      <c r="G244" s="81"/>
      <c r="H244" s="75"/>
      <c r="I244" s="75"/>
      <c r="J244" s="75"/>
      <c r="K244" s="65">
        <f t="shared" si="44"/>
        <v>0</v>
      </c>
      <c r="L244" s="125">
        <f>L245</f>
        <v>0</v>
      </c>
      <c r="M244" s="81"/>
      <c r="N244" s="75"/>
      <c r="O244" s="75"/>
      <c r="P244" s="75"/>
      <c r="Q244" s="65">
        <f t="shared" si="45"/>
        <v>0</v>
      </c>
    </row>
    <row r="245" spans="1:17" s="11" customFormat="1" ht="18.75" customHeight="1" hidden="1">
      <c r="A245" s="43" t="s">
        <v>188</v>
      </c>
      <c r="B245" s="3" t="s">
        <v>23</v>
      </c>
      <c r="C245" s="3" t="s">
        <v>16</v>
      </c>
      <c r="D245" s="3" t="s">
        <v>236</v>
      </c>
      <c r="E245" s="3" t="s">
        <v>15</v>
      </c>
      <c r="F245" s="121"/>
      <c r="G245" s="80"/>
      <c r="H245" s="75"/>
      <c r="I245" s="75"/>
      <c r="J245" s="75"/>
      <c r="K245" s="65">
        <f t="shared" si="44"/>
        <v>0</v>
      </c>
      <c r="L245" s="121"/>
      <c r="M245" s="80"/>
      <c r="N245" s="75"/>
      <c r="O245" s="75"/>
      <c r="P245" s="75"/>
      <c r="Q245" s="65">
        <f t="shared" si="45"/>
        <v>0</v>
      </c>
    </row>
    <row r="246" spans="1:17" s="50" customFormat="1" ht="35.25" customHeight="1" hidden="1">
      <c r="A246" s="54" t="s">
        <v>210</v>
      </c>
      <c r="B246" s="51" t="s">
        <v>23</v>
      </c>
      <c r="C246" s="51" t="s">
        <v>64</v>
      </c>
      <c r="D246" s="51" t="s">
        <v>121</v>
      </c>
      <c r="E246" s="51" t="s">
        <v>76</v>
      </c>
      <c r="F246" s="117">
        <f aca="true" t="shared" si="46" ref="F246:H248">F247</f>
        <v>0</v>
      </c>
      <c r="G246" s="76">
        <f t="shared" si="46"/>
        <v>1272</v>
      </c>
      <c r="H246" s="76">
        <f t="shared" si="46"/>
        <v>1272</v>
      </c>
      <c r="I246" s="76"/>
      <c r="J246" s="76">
        <f>J247</f>
        <v>0</v>
      </c>
      <c r="K246" s="65">
        <f t="shared" si="44"/>
        <v>0</v>
      </c>
      <c r="L246" s="117">
        <f aca="true" t="shared" si="47" ref="L246:N248">L247</f>
        <v>0</v>
      </c>
      <c r="M246" s="76">
        <f t="shared" si="47"/>
        <v>1272</v>
      </c>
      <c r="N246" s="76">
        <f t="shared" si="47"/>
        <v>1272</v>
      </c>
      <c r="O246" s="76"/>
      <c r="P246" s="76">
        <f>P247</f>
        <v>0</v>
      </c>
      <c r="Q246" s="65">
        <f t="shared" si="45"/>
        <v>0</v>
      </c>
    </row>
    <row r="247" spans="1:17" s="52" customFormat="1" ht="75" customHeight="1" hidden="1">
      <c r="A247" s="53" t="s">
        <v>122</v>
      </c>
      <c r="B247" s="24" t="s">
        <v>191</v>
      </c>
      <c r="C247" s="24" t="s">
        <v>64</v>
      </c>
      <c r="D247" s="24" t="s">
        <v>123</v>
      </c>
      <c r="E247" s="24" t="s">
        <v>76</v>
      </c>
      <c r="F247" s="125">
        <f t="shared" si="46"/>
        <v>0</v>
      </c>
      <c r="G247" s="81">
        <f t="shared" si="46"/>
        <v>1272</v>
      </c>
      <c r="H247" s="81">
        <f t="shared" si="46"/>
        <v>1272</v>
      </c>
      <c r="I247" s="81"/>
      <c r="J247" s="81">
        <f>J248</f>
        <v>0</v>
      </c>
      <c r="K247" s="65">
        <f t="shared" si="44"/>
        <v>0</v>
      </c>
      <c r="L247" s="125">
        <f t="shared" si="47"/>
        <v>0</v>
      </c>
      <c r="M247" s="81">
        <f t="shared" si="47"/>
        <v>1272</v>
      </c>
      <c r="N247" s="81">
        <f t="shared" si="47"/>
        <v>1272</v>
      </c>
      <c r="O247" s="81"/>
      <c r="P247" s="81">
        <f>P248</f>
        <v>0</v>
      </c>
      <c r="Q247" s="65">
        <f t="shared" si="45"/>
        <v>0</v>
      </c>
    </row>
    <row r="248" spans="1:17" s="11" customFormat="1" ht="18.75" customHeight="1" hidden="1">
      <c r="A248" s="43" t="s">
        <v>14</v>
      </c>
      <c r="B248" s="3" t="s">
        <v>23</v>
      </c>
      <c r="C248" s="3" t="s">
        <v>64</v>
      </c>
      <c r="D248" s="3" t="s">
        <v>126</v>
      </c>
      <c r="E248" s="3" t="s">
        <v>76</v>
      </c>
      <c r="F248" s="121">
        <f t="shared" si="46"/>
        <v>0</v>
      </c>
      <c r="G248" s="80">
        <f t="shared" si="46"/>
        <v>1272</v>
      </c>
      <c r="H248" s="80">
        <f t="shared" si="46"/>
        <v>1272</v>
      </c>
      <c r="I248" s="80"/>
      <c r="J248" s="80">
        <f>J249</f>
        <v>0</v>
      </c>
      <c r="K248" s="65">
        <f t="shared" si="44"/>
        <v>0</v>
      </c>
      <c r="L248" s="121">
        <f t="shared" si="47"/>
        <v>0</v>
      </c>
      <c r="M248" s="80">
        <f t="shared" si="47"/>
        <v>1272</v>
      </c>
      <c r="N248" s="80">
        <f t="shared" si="47"/>
        <v>1272</v>
      </c>
      <c r="O248" s="80"/>
      <c r="P248" s="80">
        <f>P249</f>
        <v>0</v>
      </c>
      <c r="Q248" s="65">
        <f t="shared" si="45"/>
        <v>0</v>
      </c>
    </row>
    <row r="249" spans="1:17" s="11" customFormat="1" ht="30.75" customHeight="1" hidden="1">
      <c r="A249" s="43" t="s">
        <v>127</v>
      </c>
      <c r="B249" s="3" t="s">
        <v>23</v>
      </c>
      <c r="C249" s="3" t="s">
        <v>64</v>
      </c>
      <c r="D249" s="3" t="s">
        <v>126</v>
      </c>
      <c r="E249" s="3" t="s">
        <v>129</v>
      </c>
      <c r="F249" s="121"/>
      <c r="G249" s="80">
        <v>1272</v>
      </c>
      <c r="H249" s="80">
        <v>1272</v>
      </c>
      <c r="I249" s="80"/>
      <c r="J249" s="80"/>
      <c r="K249" s="65">
        <f t="shared" si="44"/>
        <v>0</v>
      </c>
      <c r="L249" s="121"/>
      <c r="M249" s="80">
        <v>1272</v>
      </c>
      <c r="N249" s="80">
        <v>1272</v>
      </c>
      <c r="O249" s="80"/>
      <c r="P249" s="80"/>
      <c r="Q249" s="65">
        <f t="shared" si="45"/>
        <v>0</v>
      </c>
    </row>
    <row r="250" spans="1:17" s="9" customFormat="1" ht="18.75" customHeight="1" hidden="1">
      <c r="A250" s="42"/>
      <c r="B250" s="23"/>
      <c r="C250" s="23"/>
      <c r="D250" s="23"/>
      <c r="E250" s="23"/>
      <c r="F250" s="106"/>
      <c r="G250" s="67"/>
      <c r="H250" s="65"/>
      <c r="I250" s="65"/>
      <c r="J250" s="65"/>
      <c r="K250" s="65">
        <f t="shared" si="44"/>
        <v>0</v>
      </c>
      <c r="L250" s="106"/>
      <c r="M250" s="67"/>
      <c r="N250" s="65"/>
      <c r="O250" s="65"/>
      <c r="P250" s="65"/>
      <c r="Q250" s="65">
        <f t="shared" si="45"/>
        <v>0</v>
      </c>
    </row>
    <row r="251" spans="1:17" s="9" customFormat="1" ht="18.75" customHeight="1" hidden="1">
      <c r="A251" s="42"/>
      <c r="B251" s="23"/>
      <c r="C251" s="23"/>
      <c r="D251" s="23"/>
      <c r="E251" s="23"/>
      <c r="F251" s="106"/>
      <c r="G251" s="67"/>
      <c r="H251" s="65"/>
      <c r="I251" s="65"/>
      <c r="J251" s="65"/>
      <c r="K251" s="65">
        <f t="shared" si="44"/>
        <v>0</v>
      </c>
      <c r="L251" s="106"/>
      <c r="M251" s="67"/>
      <c r="N251" s="65"/>
      <c r="O251" s="65"/>
      <c r="P251" s="65"/>
      <c r="Q251" s="65">
        <f t="shared" si="45"/>
        <v>0</v>
      </c>
    </row>
    <row r="252" spans="1:17" s="9" customFormat="1" ht="18.75" customHeight="1" hidden="1">
      <c r="A252" s="42"/>
      <c r="B252" s="23"/>
      <c r="C252" s="23"/>
      <c r="D252" s="23"/>
      <c r="E252" s="23"/>
      <c r="F252" s="106"/>
      <c r="G252" s="67"/>
      <c r="H252" s="65"/>
      <c r="I252" s="65"/>
      <c r="J252" s="65"/>
      <c r="K252" s="65">
        <f t="shared" si="44"/>
        <v>0</v>
      </c>
      <c r="L252" s="106"/>
      <c r="M252" s="67"/>
      <c r="N252" s="65"/>
      <c r="O252" s="65"/>
      <c r="P252" s="65"/>
      <c r="Q252" s="65">
        <f t="shared" si="45"/>
        <v>0</v>
      </c>
    </row>
    <row r="253" spans="1:17" s="9" customFormat="1" ht="18.75" customHeight="1" hidden="1">
      <c r="A253" s="42"/>
      <c r="B253" s="23"/>
      <c r="C253" s="23"/>
      <c r="D253" s="23"/>
      <c r="E253" s="23"/>
      <c r="F253" s="106"/>
      <c r="G253" s="67"/>
      <c r="H253" s="65"/>
      <c r="I253" s="65"/>
      <c r="J253" s="65"/>
      <c r="K253" s="65">
        <f t="shared" si="44"/>
        <v>0</v>
      </c>
      <c r="L253" s="106"/>
      <c r="M253" s="67"/>
      <c r="N253" s="65"/>
      <c r="O253" s="65"/>
      <c r="P253" s="65"/>
      <c r="Q253" s="65">
        <f t="shared" si="45"/>
        <v>0</v>
      </c>
    </row>
    <row r="254" spans="1:17" ht="15" hidden="1">
      <c r="A254" s="18" t="s">
        <v>50</v>
      </c>
      <c r="B254" s="19">
        <v>11</v>
      </c>
      <c r="C254" s="19" t="s">
        <v>53</v>
      </c>
      <c r="D254" s="19" t="s">
        <v>121</v>
      </c>
      <c r="E254" s="19" t="s">
        <v>76</v>
      </c>
      <c r="F254" s="118">
        <f>F255+F260</f>
        <v>0</v>
      </c>
      <c r="G254" s="77">
        <f>G255+G260</f>
        <v>0</v>
      </c>
      <c r="H254" s="77">
        <f>H255+H260</f>
        <v>0</v>
      </c>
      <c r="I254" s="77"/>
      <c r="J254" s="77">
        <f>J255+J260</f>
        <v>0</v>
      </c>
      <c r="K254" s="65">
        <f t="shared" si="44"/>
        <v>0</v>
      </c>
      <c r="L254" s="118">
        <f>L255+L260</f>
        <v>0</v>
      </c>
      <c r="M254" s="77">
        <f>M255+M260</f>
        <v>0</v>
      </c>
      <c r="N254" s="77">
        <f>N255+N260</f>
        <v>0</v>
      </c>
      <c r="O254" s="77"/>
      <c r="P254" s="77">
        <f>P255+P260</f>
        <v>0</v>
      </c>
      <c r="Q254" s="65">
        <f t="shared" si="45"/>
        <v>0</v>
      </c>
    </row>
    <row r="255" spans="1:17" ht="30.75" customHeight="1" hidden="1">
      <c r="A255" s="16" t="s">
        <v>213</v>
      </c>
      <c r="B255" s="3">
        <v>11</v>
      </c>
      <c r="C255" s="3" t="s">
        <v>11</v>
      </c>
      <c r="D255" s="3" t="s">
        <v>121</v>
      </c>
      <c r="E255" s="3" t="s">
        <v>76</v>
      </c>
      <c r="F255" s="114">
        <f>F256</f>
        <v>0</v>
      </c>
      <c r="G255" s="74">
        <f>G256</f>
        <v>0</v>
      </c>
      <c r="H255" s="74">
        <f>H256</f>
        <v>0</v>
      </c>
      <c r="I255" s="74"/>
      <c r="J255" s="74">
        <f>J256</f>
        <v>0</v>
      </c>
      <c r="K255" s="65">
        <f t="shared" si="44"/>
        <v>0</v>
      </c>
      <c r="L255" s="114">
        <f>L256</f>
        <v>0</v>
      </c>
      <c r="M255" s="74">
        <f>M256</f>
        <v>0</v>
      </c>
      <c r="N255" s="74">
        <f>N256</f>
        <v>0</v>
      </c>
      <c r="O255" s="74"/>
      <c r="P255" s="74">
        <f>P256</f>
        <v>0</v>
      </c>
      <c r="Q255" s="65">
        <f t="shared" si="45"/>
        <v>0</v>
      </c>
    </row>
    <row r="256" spans="1:17" s="46" customFormat="1" ht="24" customHeight="1" hidden="1">
      <c r="A256" s="28" t="s">
        <v>214</v>
      </c>
      <c r="B256" s="35" t="s">
        <v>27</v>
      </c>
      <c r="C256" s="35" t="s">
        <v>11</v>
      </c>
      <c r="D256" s="35" t="s">
        <v>215</v>
      </c>
      <c r="E256" s="35" t="s">
        <v>76</v>
      </c>
      <c r="F256" s="121">
        <f>F257</f>
        <v>0</v>
      </c>
      <c r="G256" s="80">
        <f>G257+G258</f>
        <v>0</v>
      </c>
      <c r="H256" s="80">
        <f>H257+H258</f>
        <v>0</v>
      </c>
      <c r="I256" s="80"/>
      <c r="J256" s="80">
        <f>J257+J258</f>
        <v>0</v>
      </c>
      <c r="K256" s="65">
        <f t="shared" si="44"/>
        <v>0</v>
      </c>
      <c r="L256" s="121">
        <f>L257</f>
        <v>0</v>
      </c>
      <c r="M256" s="80">
        <f>M257+M258</f>
        <v>0</v>
      </c>
      <c r="N256" s="80">
        <f>N257+N258</f>
        <v>0</v>
      </c>
      <c r="O256" s="80"/>
      <c r="P256" s="80">
        <f>P257+P258</f>
        <v>0</v>
      </c>
      <c r="Q256" s="65">
        <f t="shared" si="45"/>
        <v>0</v>
      </c>
    </row>
    <row r="257" spans="1:17" s="7" customFormat="1" ht="21.75" customHeight="1" hidden="1">
      <c r="A257" s="17" t="s">
        <v>214</v>
      </c>
      <c r="B257" s="5" t="s">
        <v>27</v>
      </c>
      <c r="C257" s="5" t="s">
        <v>11</v>
      </c>
      <c r="D257" s="5" t="s">
        <v>216</v>
      </c>
      <c r="E257" s="5" t="s">
        <v>76</v>
      </c>
      <c r="F257" s="114">
        <f>F258</f>
        <v>0</v>
      </c>
      <c r="G257" s="74"/>
      <c r="H257" s="74"/>
      <c r="I257" s="74"/>
      <c r="J257" s="74"/>
      <c r="K257" s="65">
        <f t="shared" si="44"/>
        <v>0</v>
      </c>
      <c r="L257" s="114">
        <f>L258</f>
        <v>0</v>
      </c>
      <c r="M257" s="74"/>
      <c r="N257" s="74"/>
      <c r="O257" s="74"/>
      <c r="P257" s="74"/>
      <c r="Q257" s="65">
        <f t="shared" si="45"/>
        <v>0</v>
      </c>
    </row>
    <row r="258" spans="1:17" s="57" customFormat="1" ht="51" customHeight="1" hidden="1">
      <c r="A258" s="48" t="s">
        <v>218</v>
      </c>
      <c r="B258" s="49" t="s">
        <v>27</v>
      </c>
      <c r="C258" s="49" t="s">
        <v>11</v>
      </c>
      <c r="D258" s="49" t="s">
        <v>219</v>
      </c>
      <c r="E258" s="49" t="s">
        <v>76</v>
      </c>
      <c r="F258" s="117">
        <f>F259</f>
        <v>0</v>
      </c>
      <c r="G258" s="76"/>
      <c r="H258" s="76"/>
      <c r="I258" s="76"/>
      <c r="J258" s="76"/>
      <c r="K258" s="65">
        <f t="shared" si="44"/>
        <v>0</v>
      </c>
      <c r="L258" s="117">
        <f>L259</f>
        <v>0</v>
      </c>
      <c r="M258" s="76"/>
      <c r="N258" s="76"/>
      <c r="O258" s="76"/>
      <c r="P258" s="76"/>
      <c r="Q258" s="65">
        <f t="shared" si="45"/>
        <v>0</v>
      </c>
    </row>
    <row r="259" spans="1:17" s="46" customFormat="1" ht="21" customHeight="1" hidden="1">
      <c r="A259" s="30" t="s">
        <v>217</v>
      </c>
      <c r="B259" s="10" t="s">
        <v>27</v>
      </c>
      <c r="C259" s="10" t="s">
        <v>11</v>
      </c>
      <c r="D259" s="10" t="s">
        <v>219</v>
      </c>
      <c r="E259" s="10" t="s">
        <v>220</v>
      </c>
      <c r="F259" s="121"/>
      <c r="G259" s="80"/>
      <c r="H259" s="80"/>
      <c r="I259" s="80"/>
      <c r="J259" s="80"/>
      <c r="K259" s="65">
        <f t="shared" si="44"/>
        <v>0</v>
      </c>
      <c r="L259" s="121"/>
      <c r="M259" s="80"/>
      <c r="N259" s="80"/>
      <c r="O259" s="80"/>
      <c r="P259" s="80"/>
      <c r="Q259" s="65">
        <f t="shared" si="45"/>
        <v>0</v>
      </c>
    </row>
    <row r="260" spans="1:17" s="57" customFormat="1" ht="53.25" customHeight="1" hidden="1">
      <c r="A260" s="58" t="s">
        <v>221</v>
      </c>
      <c r="B260" s="59" t="s">
        <v>27</v>
      </c>
      <c r="C260" s="59" t="s">
        <v>66</v>
      </c>
      <c r="D260" s="59" t="s">
        <v>121</v>
      </c>
      <c r="E260" s="59" t="s">
        <v>76</v>
      </c>
      <c r="F260" s="117">
        <f>F261</f>
        <v>0</v>
      </c>
      <c r="G260" s="76">
        <f>G261</f>
        <v>0</v>
      </c>
      <c r="H260" s="76">
        <f>H261</f>
        <v>0</v>
      </c>
      <c r="I260" s="76"/>
      <c r="J260" s="76">
        <f>J261</f>
        <v>0</v>
      </c>
      <c r="K260" s="65">
        <f t="shared" si="44"/>
        <v>0</v>
      </c>
      <c r="L260" s="117">
        <f>L261</f>
        <v>0</v>
      </c>
      <c r="M260" s="76">
        <f>M261</f>
        <v>0</v>
      </c>
      <c r="N260" s="76">
        <f>N261</f>
        <v>0</v>
      </c>
      <c r="O260" s="76"/>
      <c r="P260" s="76">
        <f>P261</f>
        <v>0</v>
      </c>
      <c r="Q260" s="65">
        <f t="shared" si="45"/>
        <v>0</v>
      </c>
    </row>
    <row r="261" spans="1:17" s="46" customFormat="1" ht="29.25" customHeight="1" hidden="1">
      <c r="A261" s="28" t="s">
        <v>12</v>
      </c>
      <c r="B261" s="35" t="s">
        <v>27</v>
      </c>
      <c r="C261" s="35" t="s">
        <v>66</v>
      </c>
      <c r="D261" s="35" t="s">
        <v>222</v>
      </c>
      <c r="E261" s="35" t="s">
        <v>76</v>
      </c>
      <c r="F261" s="121">
        <f>F262+F264</f>
        <v>0</v>
      </c>
      <c r="G261" s="80">
        <f>G262+G264</f>
        <v>0</v>
      </c>
      <c r="H261" s="80">
        <f>H262+H264</f>
        <v>0</v>
      </c>
      <c r="I261" s="80"/>
      <c r="J261" s="80">
        <f>J262+J264</f>
        <v>0</v>
      </c>
      <c r="K261" s="65">
        <f t="shared" si="44"/>
        <v>0</v>
      </c>
      <c r="L261" s="121">
        <f>L262+L264</f>
        <v>0</v>
      </c>
      <c r="M261" s="80">
        <f>M262+M264</f>
        <v>0</v>
      </c>
      <c r="N261" s="80">
        <f>N262+N264</f>
        <v>0</v>
      </c>
      <c r="O261" s="80"/>
      <c r="P261" s="80">
        <f>P262+P264</f>
        <v>0</v>
      </c>
      <c r="Q261" s="65">
        <f t="shared" si="45"/>
        <v>0</v>
      </c>
    </row>
    <row r="262" spans="1:17" s="46" customFormat="1" ht="48" customHeight="1" hidden="1">
      <c r="A262" s="30" t="s">
        <v>223</v>
      </c>
      <c r="B262" s="10" t="s">
        <v>27</v>
      </c>
      <c r="C262" s="10" t="s">
        <v>66</v>
      </c>
      <c r="D262" s="10" t="s">
        <v>224</v>
      </c>
      <c r="E262" s="10" t="s">
        <v>76</v>
      </c>
      <c r="F262" s="121">
        <f>F263</f>
        <v>0</v>
      </c>
      <c r="G262" s="80">
        <f>G263</f>
        <v>0</v>
      </c>
      <c r="H262" s="80">
        <f>H263</f>
        <v>0</v>
      </c>
      <c r="I262" s="80"/>
      <c r="J262" s="80">
        <f>J263</f>
        <v>0</v>
      </c>
      <c r="K262" s="65">
        <f t="shared" si="44"/>
        <v>0</v>
      </c>
      <c r="L262" s="121">
        <f>L263</f>
        <v>0</v>
      </c>
      <c r="M262" s="80">
        <f>M263</f>
        <v>0</v>
      </c>
      <c r="N262" s="80">
        <f>N263</f>
        <v>0</v>
      </c>
      <c r="O262" s="80"/>
      <c r="P262" s="80">
        <f>P263</f>
        <v>0</v>
      </c>
      <c r="Q262" s="65">
        <f t="shared" si="45"/>
        <v>0</v>
      </c>
    </row>
    <row r="263" spans="1:17" s="7" customFormat="1" ht="17.25" customHeight="1" hidden="1">
      <c r="A263" s="17" t="s">
        <v>100</v>
      </c>
      <c r="B263" s="5" t="s">
        <v>27</v>
      </c>
      <c r="C263" s="5" t="s">
        <v>66</v>
      </c>
      <c r="D263" s="5" t="s">
        <v>224</v>
      </c>
      <c r="E263" s="5" t="s">
        <v>225</v>
      </c>
      <c r="F263" s="114"/>
      <c r="G263" s="74"/>
      <c r="H263" s="65">
        <f>F263+G263</f>
        <v>0</v>
      </c>
      <c r="I263" s="65"/>
      <c r="J263" s="65"/>
      <c r="K263" s="65">
        <f t="shared" si="44"/>
        <v>0</v>
      </c>
      <c r="L263" s="114"/>
      <c r="M263" s="74"/>
      <c r="N263" s="65">
        <f>L263+M263</f>
        <v>0</v>
      </c>
      <c r="O263" s="65"/>
      <c r="P263" s="65"/>
      <c r="Q263" s="65">
        <f t="shared" si="45"/>
        <v>0</v>
      </c>
    </row>
    <row r="264" spans="1:17" s="46" customFormat="1" ht="30" customHeight="1" hidden="1">
      <c r="A264" s="30" t="s">
        <v>226</v>
      </c>
      <c r="B264" s="10" t="s">
        <v>27</v>
      </c>
      <c r="C264" s="10" t="s">
        <v>66</v>
      </c>
      <c r="D264" s="10" t="s">
        <v>227</v>
      </c>
      <c r="E264" s="10" t="s">
        <v>76</v>
      </c>
      <c r="F264" s="121">
        <f>F265</f>
        <v>0</v>
      </c>
      <c r="G264" s="80">
        <f>G265</f>
        <v>0</v>
      </c>
      <c r="H264" s="80">
        <f>H265</f>
        <v>0</v>
      </c>
      <c r="I264" s="80"/>
      <c r="J264" s="80">
        <f>J265</f>
        <v>0</v>
      </c>
      <c r="K264" s="65">
        <f t="shared" si="44"/>
        <v>0</v>
      </c>
      <c r="L264" s="121">
        <f>L265</f>
        <v>0</v>
      </c>
      <c r="M264" s="80">
        <f>M265</f>
        <v>0</v>
      </c>
      <c r="N264" s="80">
        <f>N265</f>
        <v>0</v>
      </c>
      <c r="O264" s="80"/>
      <c r="P264" s="80">
        <f>P265</f>
        <v>0</v>
      </c>
      <c r="Q264" s="65">
        <f t="shared" si="45"/>
        <v>0</v>
      </c>
    </row>
    <row r="265" spans="1:17" s="46" customFormat="1" ht="17.25" customHeight="1" hidden="1">
      <c r="A265" s="28" t="s">
        <v>100</v>
      </c>
      <c r="B265" s="35" t="s">
        <v>27</v>
      </c>
      <c r="C265" s="35" t="s">
        <v>66</v>
      </c>
      <c r="D265" s="35" t="s">
        <v>227</v>
      </c>
      <c r="E265" s="35" t="s">
        <v>225</v>
      </c>
      <c r="F265" s="121"/>
      <c r="G265" s="80"/>
      <c r="H265" s="75"/>
      <c r="I265" s="75"/>
      <c r="J265" s="75"/>
      <c r="K265" s="65">
        <f t="shared" si="44"/>
        <v>0</v>
      </c>
      <c r="L265" s="121"/>
      <c r="M265" s="80"/>
      <c r="N265" s="75"/>
      <c r="O265" s="75"/>
      <c r="P265" s="75"/>
      <c r="Q265" s="65">
        <f t="shared" si="45"/>
        <v>0</v>
      </c>
    </row>
    <row r="266" spans="1:17" ht="15">
      <c r="A266" s="18" t="s">
        <v>52</v>
      </c>
      <c r="B266" s="19" t="s">
        <v>53</v>
      </c>
      <c r="C266" s="19" t="s">
        <v>53</v>
      </c>
      <c r="D266" s="19" t="s">
        <v>121</v>
      </c>
      <c r="E266" s="19" t="s">
        <v>76</v>
      </c>
      <c r="F266" s="138">
        <f>F13+F62+F89+F96+F114+F145+F168+F254+F55</f>
        <v>2035.3000000000002</v>
      </c>
      <c r="G266" s="85" t="e">
        <f>G13+G50+G62+G96+G114+G145+G168+#REF!+G254+G55</f>
        <v>#REF!</v>
      </c>
      <c r="H266" s="85" t="e">
        <f>H13+H50+H62+H96+H114+H145+H168+#REF!+H254+H55</f>
        <v>#REF!</v>
      </c>
      <c r="I266" s="85"/>
      <c r="J266" s="85" t="e">
        <f>J13+J50+J62+J96+J114+J145+J168+#REF!+J254+J55</f>
        <v>#REF!</v>
      </c>
      <c r="K266" s="65" t="e">
        <f t="shared" si="44"/>
        <v>#REF!</v>
      </c>
      <c r="L266" s="138">
        <f>L13+L50+L62+L89+L96+L114+L145+L168+L254+L55</f>
        <v>2120.8999999999996</v>
      </c>
      <c r="M266" s="85" t="e">
        <f>M13+M50+M62+M96+M114+M145+M168+#REF!+M254+M55</f>
        <v>#REF!</v>
      </c>
      <c r="N266" s="85" t="e">
        <f>N13+N50+N62+N96+N114+N145+N168+#REF!+N254+N55</f>
        <v>#REF!</v>
      </c>
      <c r="O266" s="85"/>
      <c r="P266" s="85" t="e">
        <f>P13+P50+P62+P96+P114+P145+P168+#REF!+P254+P55</f>
        <v>#REF!</v>
      </c>
      <c r="Q266" s="65" t="e">
        <f t="shared" si="45"/>
        <v>#REF!</v>
      </c>
    </row>
    <row r="267" spans="6:11" s="7" customFormat="1" ht="12.75">
      <c r="F267" s="8"/>
      <c r="G267" s="8"/>
      <c r="H267" s="8"/>
      <c r="I267" s="8"/>
      <c r="J267" s="8"/>
      <c r="K267" s="8"/>
    </row>
    <row r="268" spans="6:11" s="7" customFormat="1" ht="12.75">
      <c r="F268" s="8"/>
      <c r="G268" s="8"/>
      <c r="H268" s="8"/>
      <c r="I268" s="8"/>
      <c r="J268" s="8"/>
      <c r="K268" s="8"/>
    </row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</sheetData>
  <autoFilter ref="A13:F266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F9:K9"/>
    <mergeCell ref="L9:Q9"/>
    <mergeCell ref="L10:L12"/>
    <mergeCell ref="M10:M12"/>
    <mergeCell ref="N10:N12"/>
    <mergeCell ref="O10:O12"/>
    <mergeCell ref="J10:J12"/>
    <mergeCell ref="K10:K12"/>
    <mergeCell ref="I10:I12"/>
    <mergeCell ref="D10:D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showZeros="0" workbookViewId="0" topLeftCell="A1">
      <pane xSplit="1" ySplit="11" topLeftCell="B14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F263" sqref="F26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0.13671875" style="0" customWidth="1"/>
    <col min="11" max="11" width="0.5625" style="0" hidden="1" customWidth="1"/>
  </cols>
  <sheetData>
    <row r="1" spans="3:11" ht="12.75">
      <c r="C1" s="14" t="s">
        <v>92</v>
      </c>
      <c r="D1" s="14"/>
      <c r="E1" s="146" t="s">
        <v>247</v>
      </c>
      <c r="F1" s="146"/>
      <c r="G1" s="146"/>
      <c r="H1" s="146"/>
      <c r="I1" s="146"/>
      <c r="J1" s="146"/>
      <c r="K1" s="146"/>
    </row>
    <row r="2" spans="3:11" ht="12.75">
      <c r="C2" s="154" t="s">
        <v>267</v>
      </c>
      <c r="D2" s="154"/>
      <c r="E2" s="154"/>
      <c r="F2" s="154"/>
      <c r="G2" s="154"/>
      <c r="H2" s="154"/>
      <c r="I2" s="154"/>
      <c r="J2" s="154"/>
      <c r="K2" s="154"/>
    </row>
    <row r="3" spans="2:11" ht="12.75">
      <c r="B3" s="12"/>
      <c r="C3" s="14" t="s">
        <v>261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279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47" t="s">
        <v>269</v>
      </c>
      <c r="B6" s="147"/>
      <c r="C6" s="147"/>
      <c r="D6" s="147"/>
      <c r="E6" s="147"/>
      <c r="F6" s="147"/>
      <c r="G6" s="15"/>
      <c r="H6" s="15"/>
      <c r="I6" s="15"/>
      <c r="J6" s="15"/>
      <c r="K6" s="15"/>
    </row>
    <row r="7" spans="1:11" ht="16.5" customHeight="1">
      <c r="A7" s="147"/>
      <c r="B7" s="147"/>
      <c r="C7" s="147"/>
      <c r="D7" s="147"/>
      <c r="E7" s="147"/>
      <c r="F7" s="14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48" t="s">
        <v>1</v>
      </c>
      <c r="B9" s="148" t="s">
        <v>2</v>
      </c>
      <c r="C9" s="148" t="s">
        <v>3</v>
      </c>
      <c r="D9" s="148" t="s">
        <v>4</v>
      </c>
      <c r="E9" s="148" t="s">
        <v>5</v>
      </c>
      <c r="F9" s="155" t="s">
        <v>260</v>
      </c>
      <c r="G9" s="151" t="s">
        <v>97</v>
      </c>
      <c r="H9" s="151" t="s">
        <v>98</v>
      </c>
      <c r="I9" s="151" t="s">
        <v>233</v>
      </c>
      <c r="J9" s="151"/>
      <c r="K9" s="151"/>
    </row>
    <row r="10" spans="1:11" ht="15" customHeight="1">
      <c r="A10" s="149"/>
      <c r="B10" s="149" t="s">
        <v>6</v>
      </c>
      <c r="C10" s="149" t="s">
        <v>7</v>
      </c>
      <c r="D10" s="149" t="s">
        <v>8</v>
      </c>
      <c r="E10" s="149" t="s">
        <v>9</v>
      </c>
      <c r="F10" s="156"/>
      <c r="G10" s="152"/>
      <c r="H10" s="152"/>
      <c r="I10" s="152"/>
      <c r="J10" s="152"/>
      <c r="K10" s="152"/>
    </row>
    <row r="11" spans="1:11" ht="40.5" customHeight="1">
      <c r="A11" s="150"/>
      <c r="B11" s="150"/>
      <c r="C11" s="150"/>
      <c r="D11" s="150"/>
      <c r="E11" s="150"/>
      <c r="F11" s="157"/>
      <c r="G11" s="152"/>
      <c r="H11" s="152"/>
      <c r="I11" s="153"/>
      <c r="J11" s="152"/>
      <c r="K11" s="152"/>
    </row>
    <row r="12" spans="1:11" s="2" customFormat="1" ht="15" customHeight="1">
      <c r="A12" s="18" t="s">
        <v>10</v>
      </c>
      <c r="B12" s="19" t="s">
        <v>11</v>
      </c>
      <c r="C12" s="44" t="s">
        <v>53</v>
      </c>
      <c r="D12" s="130" t="s">
        <v>121</v>
      </c>
      <c r="E12" s="130" t="s">
        <v>76</v>
      </c>
      <c r="F12" s="104">
        <f>F23+F27+F39+F43</f>
        <v>578.7</v>
      </c>
      <c r="G12" s="65" t="e">
        <f>G27+G39+G43</f>
        <v>#REF!</v>
      </c>
      <c r="H12" s="65" t="e">
        <f>H27+H39+H43</f>
        <v>#REF!</v>
      </c>
      <c r="I12" s="65" t="e">
        <f>I27+I39+I43</f>
        <v>#REF!</v>
      </c>
      <c r="J12" s="65"/>
      <c r="K12" s="65"/>
    </row>
    <row r="13" spans="1:11" s="22" customFormat="1" ht="48.75" customHeight="1" hidden="1">
      <c r="A13" s="25" t="s">
        <v>120</v>
      </c>
      <c r="B13" s="26" t="s">
        <v>11</v>
      </c>
      <c r="C13" s="45" t="s">
        <v>21</v>
      </c>
      <c r="D13" s="131" t="s">
        <v>121</v>
      </c>
      <c r="E13" s="131" t="s">
        <v>76</v>
      </c>
      <c r="F13" s="105">
        <f aca="true" t="shared" si="0" ref="F13:J14">F14</f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/>
    </row>
    <row r="14" spans="1:11" s="2" customFormat="1" ht="61.5" customHeight="1" hidden="1">
      <c r="A14" s="16" t="s">
        <v>122</v>
      </c>
      <c r="B14" s="19" t="s">
        <v>11</v>
      </c>
      <c r="C14" s="27" t="s">
        <v>21</v>
      </c>
      <c r="D14" s="47" t="s">
        <v>123</v>
      </c>
      <c r="E14" s="47" t="s">
        <v>76</v>
      </c>
      <c r="F14" s="104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/>
    </row>
    <row r="15" spans="1:11" s="2" customFormat="1" ht="17.25" customHeight="1" hidden="1">
      <c r="A15" s="16" t="s">
        <v>115</v>
      </c>
      <c r="B15" s="19" t="s">
        <v>11</v>
      </c>
      <c r="C15" s="27" t="s">
        <v>21</v>
      </c>
      <c r="D15" s="47" t="s">
        <v>124</v>
      </c>
      <c r="E15" s="47" t="s">
        <v>129</v>
      </c>
      <c r="F15" s="104"/>
      <c r="G15" s="65"/>
      <c r="H15" s="65"/>
      <c r="I15" s="65"/>
      <c r="J15" s="65"/>
      <c r="K15" s="65"/>
    </row>
    <row r="16" spans="1:11" s="9" customFormat="1" ht="57" customHeight="1" hidden="1">
      <c r="A16" s="28" t="s">
        <v>125</v>
      </c>
      <c r="B16" s="5" t="s">
        <v>11</v>
      </c>
      <c r="C16" s="29" t="s">
        <v>66</v>
      </c>
      <c r="D16" s="132" t="s">
        <v>121</v>
      </c>
      <c r="E16" s="132">
        <v>0</v>
      </c>
      <c r="F16" s="106">
        <f aca="true" t="shared" si="1" ref="F16:J17">F17</f>
        <v>0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/>
    </row>
    <row r="17" spans="1:11" s="2" customFormat="1" ht="60" customHeight="1" hidden="1">
      <c r="A17" s="30" t="s">
        <v>122</v>
      </c>
      <c r="B17" s="20" t="s">
        <v>11</v>
      </c>
      <c r="C17" s="31" t="s">
        <v>66</v>
      </c>
      <c r="D17" s="38" t="s">
        <v>123</v>
      </c>
      <c r="E17" s="135"/>
      <c r="F17" s="107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/>
    </row>
    <row r="18" spans="1:11" s="2" customFormat="1" ht="15.75" customHeight="1" hidden="1">
      <c r="A18" s="30" t="s">
        <v>14</v>
      </c>
      <c r="B18" s="20" t="s">
        <v>11</v>
      </c>
      <c r="C18" s="31" t="s">
        <v>66</v>
      </c>
      <c r="D18" s="38" t="s">
        <v>126</v>
      </c>
      <c r="E18" s="38" t="s">
        <v>76</v>
      </c>
      <c r="F18" s="107">
        <f>F22</f>
        <v>0</v>
      </c>
      <c r="G18" s="68">
        <f>G22</f>
        <v>0</v>
      </c>
      <c r="H18" s="68">
        <f>H22</f>
        <v>0</v>
      </c>
      <c r="I18" s="68">
        <f>I22</f>
        <v>0</v>
      </c>
      <c r="J18" s="68">
        <f>J22</f>
        <v>0</v>
      </c>
      <c r="K18" s="68"/>
    </row>
    <row r="19" spans="1:11" s="2" customFormat="1" ht="33" customHeight="1" hidden="1" thickBot="1">
      <c r="A19" s="30" t="s">
        <v>86</v>
      </c>
      <c r="B19" s="20" t="s">
        <v>11</v>
      </c>
      <c r="C19" s="31" t="s">
        <v>66</v>
      </c>
      <c r="D19" s="38" t="s">
        <v>13</v>
      </c>
      <c r="E19" s="38" t="s">
        <v>103</v>
      </c>
      <c r="F19" s="107"/>
      <c r="G19" s="68"/>
      <c r="H19" s="65">
        <f>F19+G19</f>
        <v>0</v>
      </c>
      <c r="I19" s="65"/>
      <c r="J19" s="65"/>
      <c r="K19" s="65"/>
    </row>
    <row r="20" spans="1:11" s="2" customFormat="1" ht="15" customHeight="1" hidden="1">
      <c r="A20" s="18"/>
      <c r="B20" s="19"/>
      <c r="C20" s="27"/>
      <c r="D20" s="133"/>
      <c r="E20" s="133"/>
      <c r="F20" s="104"/>
      <c r="G20" s="65"/>
      <c r="H20" s="65">
        <f>F20+G20</f>
        <v>0</v>
      </c>
      <c r="I20" s="65"/>
      <c r="J20" s="65"/>
      <c r="K20" s="65"/>
    </row>
    <row r="21" spans="1:11" s="2" customFormat="1" ht="15" customHeight="1" hidden="1">
      <c r="A21" s="18"/>
      <c r="B21" s="19"/>
      <c r="C21" s="27"/>
      <c r="D21" s="133"/>
      <c r="E21" s="133"/>
      <c r="F21" s="104"/>
      <c r="G21" s="65"/>
      <c r="H21" s="65">
        <f>F21+G21</f>
        <v>0</v>
      </c>
      <c r="I21" s="65"/>
      <c r="J21" s="65"/>
      <c r="K21" s="65"/>
    </row>
    <row r="22" spans="1:11" s="2" customFormat="1" ht="33" customHeight="1" hidden="1">
      <c r="A22" s="16" t="s">
        <v>127</v>
      </c>
      <c r="B22" s="19" t="s">
        <v>11</v>
      </c>
      <c r="C22" s="27" t="s">
        <v>66</v>
      </c>
      <c r="D22" s="133" t="s">
        <v>126</v>
      </c>
      <c r="E22" s="133">
        <v>500</v>
      </c>
      <c r="F22" s="104"/>
      <c r="G22" s="65"/>
      <c r="H22" s="65"/>
      <c r="I22" s="65"/>
      <c r="J22" s="65"/>
      <c r="K22" s="65"/>
    </row>
    <row r="23" spans="1:11" s="2" customFormat="1" ht="36" customHeight="1">
      <c r="A23" s="40" t="s">
        <v>253</v>
      </c>
      <c r="B23" s="24" t="s">
        <v>11</v>
      </c>
      <c r="C23" s="86" t="s">
        <v>21</v>
      </c>
      <c r="D23" s="136" t="s">
        <v>121</v>
      </c>
      <c r="E23" s="137" t="s">
        <v>76</v>
      </c>
      <c r="F23" s="104">
        <f>F24</f>
        <v>214</v>
      </c>
      <c r="G23" s="65"/>
      <c r="H23" s="65"/>
      <c r="I23" s="65"/>
      <c r="J23" s="65"/>
      <c r="K23" s="65"/>
    </row>
    <row r="24" spans="1:11" s="2" customFormat="1" ht="37.5" customHeight="1">
      <c r="A24" s="33" t="s">
        <v>249</v>
      </c>
      <c r="B24" s="3" t="s">
        <v>11</v>
      </c>
      <c r="C24" s="140" t="s">
        <v>21</v>
      </c>
      <c r="D24" s="141" t="s">
        <v>123</v>
      </c>
      <c r="E24" s="142" t="s">
        <v>76</v>
      </c>
      <c r="F24" s="143">
        <f>F25</f>
        <v>214</v>
      </c>
      <c r="G24" s="65"/>
      <c r="H24" s="65"/>
      <c r="I24" s="65"/>
      <c r="J24" s="65"/>
      <c r="K24" s="65"/>
    </row>
    <row r="25" spans="1:11" s="2" customFormat="1" ht="10.5" customHeight="1">
      <c r="A25" s="16" t="s">
        <v>115</v>
      </c>
      <c r="B25" s="3" t="s">
        <v>11</v>
      </c>
      <c r="C25" s="140" t="s">
        <v>21</v>
      </c>
      <c r="D25" s="141" t="s">
        <v>124</v>
      </c>
      <c r="E25" s="142" t="s">
        <v>76</v>
      </c>
      <c r="F25" s="143">
        <f>F26</f>
        <v>214</v>
      </c>
      <c r="G25" s="65"/>
      <c r="H25" s="65"/>
      <c r="I25" s="65"/>
      <c r="J25" s="65"/>
      <c r="K25" s="65"/>
    </row>
    <row r="26" spans="1:11" s="2" customFormat="1" ht="24" customHeight="1">
      <c r="A26" s="33" t="s">
        <v>127</v>
      </c>
      <c r="B26" s="3" t="s">
        <v>11</v>
      </c>
      <c r="C26" s="140" t="s">
        <v>21</v>
      </c>
      <c r="D26" s="141" t="s">
        <v>124</v>
      </c>
      <c r="E26" s="142" t="s">
        <v>274</v>
      </c>
      <c r="F26" s="143">
        <v>214</v>
      </c>
      <c r="G26" s="65"/>
      <c r="H26" s="65"/>
      <c r="I26" s="65"/>
      <c r="J26" s="65"/>
      <c r="K26" s="65"/>
    </row>
    <row r="27" spans="1:11" s="9" customFormat="1" ht="49.5" customHeight="1">
      <c r="A27" s="40" t="s">
        <v>128</v>
      </c>
      <c r="B27" s="24" t="s">
        <v>11</v>
      </c>
      <c r="C27" s="23" t="s">
        <v>16</v>
      </c>
      <c r="D27" s="24" t="s">
        <v>121</v>
      </c>
      <c r="E27" s="24" t="s">
        <v>76</v>
      </c>
      <c r="F27" s="106">
        <f>F28</f>
        <v>360.7</v>
      </c>
      <c r="G27" s="67" t="e">
        <f>G28</f>
        <v>#REF!</v>
      </c>
      <c r="H27" s="67" t="e">
        <f>H28</f>
        <v>#REF!</v>
      </c>
      <c r="I27" s="67" t="e">
        <f>I28</f>
        <v>#REF!</v>
      </c>
      <c r="J27" s="67">
        <f>J28</f>
        <v>0</v>
      </c>
      <c r="K27" s="67"/>
    </row>
    <row r="28" spans="1:11" ht="40.5" customHeight="1">
      <c r="A28" s="33" t="s">
        <v>237</v>
      </c>
      <c r="B28" s="4" t="s">
        <v>11</v>
      </c>
      <c r="C28" s="4" t="s">
        <v>16</v>
      </c>
      <c r="D28" s="4" t="s">
        <v>123</v>
      </c>
      <c r="E28" s="4" t="s">
        <v>76</v>
      </c>
      <c r="F28" s="108">
        <f>F29</f>
        <v>360.7</v>
      </c>
      <c r="G28" s="69" t="e">
        <f>G29+#REF!</f>
        <v>#REF!</v>
      </c>
      <c r="H28" s="69" t="e">
        <f>H29+#REF!</f>
        <v>#REF!</v>
      </c>
      <c r="I28" s="69" t="e">
        <f>I29+#REF!</f>
        <v>#REF!</v>
      </c>
      <c r="J28" s="69"/>
      <c r="K28" s="69"/>
    </row>
    <row r="29" spans="1:11" s="13" customFormat="1" ht="12.75">
      <c r="A29" s="34" t="s">
        <v>14</v>
      </c>
      <c r="B29" s="20" t="s">
        <v>11</v>
      </c>
      <c r="C29" s="20" t="s">
        <v>16</v>
      </c>
      <c r="D29" s="20" t="s">
        <v>126</v>
      </c>
      <c r="E29" s="20" t="s">
        <v>76</v>
      </c>
      <c r="F29" s="108">
        <f aca="true" t="shared" si="2" ref="F29:K29">F30</f>
        <v>360.7</v>
      </c>
      <c r="G29" s="69">
        <f t="shared" si="2"/>
        <v>0</v>
      </c>
      <c r="H29" s="69">
        <f t="shared" si="2"/>
        <v>0</v>
      </c>
      <c r="I29" s="69">
        <f t="shared" si="2"/>
        <v>0</v>
      </c>
      <c r="J29" s="69">
        <f t="shared" si="2"/>
        <v>0</v>
      </c>
      <c r="K29" s="69">
        <f t="shared" si="2"/>
        <v>0</v>
      </c>
    </row>
    <row r="30" spans="1:11" ht="28.5" customHeight="1">
      <c r="A30" s="33" t="s">
        <v>127</v>
      </c>
      <c r="B30" s="5" t="s">
        <v>11</v>
      </c>
      <c r="C30" s="5" t="s">
        <v>16</v>
      </c>
      <c r="D30" s="5" t="s">
        <v>126</v>
      </c>
      <c r="E30" s="5" t="s">
        <v>274</v>
      </c>
      <c r="F30" s="108">
        <v>360.7</v>
      </c>
      <c r="G30" s="69"/>
      <c r="H30" s="65"/>
      <c r="I30" s="65"/>
      <c r="J30" s="65"/>
      <c r="K30" s="65"/>
    </row>
    <row r="31" spans="1:11" ht="12.75" hidden="1">
      <c r="A31" s="32" t="s">
        <v>99</v>
      </c>
      <c r="B31" s="5" t="s">
        <v>11</v>
      </c>
      <c r="C31" s="5" t="s">
        <v>17</v>
      </c>
      <c r="D31" s="5"/>
      <c r="E31" s="5"/>
      <c r="F31" s="108">
        <f>F32</f>
        <v>0</v>
      </c>
      <c r="G31" s="69">
        <f>G32</f>
        <v>0</v>
      </c>
      <c r="H31" s="65">
        <f>F31+G31</f>
        <v>0</v>
      </c>
      <c r="I31" s="65"/>
      <c r="J31" s="65"/>
      <c r="K31" s="65"/>
    </row>
    <row r="32" spans="1:11" ht="12.75" hidden="1">
      <c r="A32" s="33" t="s">
        <v>100</v>
      </c>
      <c r="B32" s="5" t="s">
        <v>11</v>
      </c>
      <c r="C32" s="5" t="s">
        <v>17</v>
      </c>
      <c r="D32" s="5" t="s">
        <v>51</v>
      </c>
      <c r="E32" s="5"/>
      <c r="F32" s="108">
        <f>F33</f>
        <v>0</v>
      </c>
      <c r="G32" s="69">
        <f>G33</f>
        <v>0</v>
      </c>
      <c r="H32" s="65">
        <f>F32+G32</f>
        <v>0</v>
      </c>
      <c r="I32" s="65"/>
      <c r="J32" s="65"/>
      <c r="K32" s="65"/>
    </row>
    <row r="33" spans="1:11" ht="37.5" customHeight="1" hidden="1">
      <c r="A33" s="17" t="s">
        <v>101</v>
      </c>
      <c r="B33" s="5" t="s">
        <v>11</v>
      </c>
      <c r="C33" s="5" t="s">
        <v>17</v>
      </c>
      <c r="D33" s="5" t="s">
        <v>51</v>
      </c>
      <c r="E33" s="5" t="s">
        <v>102</v>
      </c>
      <c r="F33" s="108"/>
      <c r="G33" s="69"/>
      <c r="H33" s="65">
        <f>F33+G33</f>
        <v>0</v>
      </c>
      <c r="I33" s="65"/>
      <c r="J33" s="65"/>
      <c r="K33" s="65"/>
    </row>
    <row r="34" spans="1:11" ht="45.75" customHeight="1" hidden="1">
      <c r="A34" s="30"/>
      <c r="B34" s="5" t="s">
        <v>11</v>
      </c>
      <c r="C34" s="5" t="s">
        <v>64</v>
      </c>
      <c r="D34" s="5" t="s">
        <v>121</v>
      </c>
      <c r="E34" s="5" t="s">
        <v>76</v>
      </c>
      <c r="F34" s="108" t="e">
        <f>F35</f>
        <v>#REF!</v>
      </c>
      <c r="G34" s="69" t="e">
        <f>G35</f>
        <v>#REF!</v>
      </c>
      <c r="H34" s="69" t="e">
        <f>H35</f>
        <v>#REF!</v>
      </c>
      <c r="I34" s="69">
        <f>I35</f>
        <v>0</v>
      </c>
      <c r="J34" s="69" t="e">
        <f>J35</f>
        <v>#REF!</v>
      </c>
      <c r="K34" s="65"/>
    </row>
    <row r="35" spans="1:11" ht="51" hidden="1">
      <c r="A35" s="34" t="s">
        <v>122</v>
      </c>
      <c r="B35" s="5" t="s">
        <v>11</v>
      </c>
      <c r="C35" s="5" t="s">
        <v>16</v>
      </c>
      <c r="D35" s="5" t="s">
        <v>123</v>
      </c>
      <c r="E35" s="5" t="s">
        <v>76</v>
      </c>
      <c r="F35" s="108" t="e">
        <f>#REF!</f>
        <v>#REF!</v>
      </c>
      <c r="G35" s="69" t="e">
        <f>#REF!</f>
        <v>#REF!</v>
      </c>
      <c r="H35" s="69" t="e">
        <f>#REF!</f>
        <v>#REF!</v>
      </c>
      <c r="I35" s="69"/>
      <c r="J35" s="69" t="e">
        <f>#REF!</f>
        <v>#REF!</v>
      </c>
      <c r="K35" s="65"/>
    </row>
    <row r="36" spans="1:11" s="11" customFormat="1" ht="27" customHeight="1" hidden="1">
      <c r="A36" s="16" t="s">
        <v>87</v>
      </c>
      <c r="B36" s="35" t="s">
        <v>11</v>
      </c>
      <c r="C36" s="35" t="s">
        <v>18</v>
      </c>
      <c r="D36" s="35"/>
      <c r="E36" s="35"/>
      <c r="F36" s="109">
        <f>F37</f>
        <v>0</v>
      </c>
      <c r="G36" s="70">
        <f>G37</f>
        <v>0</v>
      </c>
      <c r="H36" s="65">
        <f>F36+G36</f>
        <v>0</v>
      </c>
      <c r="I36" s="65"/>
      <c r="J36" s="65"/>
      <c r="K36" s="65"/>
    </row>
    <row r="37" spans="1:11" ht="38.25" hidden="1">
      <c r="A37" s="17" t="s">
        <v>88</v>
      </c>
      <c r="B37" s="5" t="s">
        <v>11</v>
      </c>
      <c r="C37" s="5" t="s">
        <v>18</v>
      </c>
      <c r="D37" s="5" t="s">
        <v>89</v>
      </c>
      <c r="E37" s="5" t="s">
        <v>90</v>
      </c>
      <c r="F37" s="108"/>
      <c r="G37" s="69"/>
      <c r="H37" s="65">
        <f>F37+G37</f>
        <v>0</v>
      </c>
      <c r="I37" s="65"/>
      <c r="J37" s="65"/>
      <c r="K37" s="65"/>
    </row>
    <row r="38" spans="1:11" ht="12.75" hidden="1">
      <c r="A38" s="17"/>
      <c r="B38" s="5"/>
      <c r="C38" s="5"/>
      <c r="D38" s="5"/>
      <c r="E38" s="5"/>
      <c r="F38" s="108"/>
      <c r="G38" s="69"/>
      <c r="H38" s="65">
        <f>F38+G38</f>
        <v>0</v>
      </c>
      <c r="I38" s="65"/>
      <c r="J38" s="65"/>
      <c r="K38" s="65"/>
    </row>
    <row r="39" spans="1:11" s="11" customFormat="1" ht="14.25">
      <c r="A39" s="30" t="s">
        <v>60</v>
      </c>
      <c r="B39" s="10" t="s">
        <v>11</v>
      </c>
      <c r="C39" s="10" t="s">
        <v>27</v>
      </c>
      <c r="D39" s="10" t="s">
        <v>121</v>
      </c>
      <c r="E39" s="10" t="s">
        <v>76</v>
      </c>
      <c r="F39" s="109">
        <f aca="true" t="shared" si="3" ref="F39:G41">F40</f>
        <v>2</v>
      </c>
      <c r="G39" s="70">
        <f t="shared" si="3"/>
        <v>0</v>
      </c>
      <c r="H39" s="65">
        <f>F39+G39</f>
        <v>2</v>
      </c>
      <c r="I39" s="65"/>
      <c r="J39" s="65"/>
      <c r="K39" s="65"/>
    </row>
    <row r="40" spans="1:11" s="13" customFormat="1" ht="12.75">
      <c r="A40" s="34" t="s">
        <v>60</v>
      </c>
      <c r="B40" s="20" t="s">
        <v>11</v>
      </c>
      <c r="C40" s="20" t="s">
        <v>27</v>
      </c>
      <c r="D40" s="20" t="s">
        <v>131</v>
      </c>
      <c r="E40" s="20" t="s">
        <v>76</v>
      </c>
      <c r="F40" s="108">
        <f t="shared" si="3"/>
        <v>2</v>
      </c>
      <c r="G40" s="69">
        <f t="shared" si="3"/>
        <v>0</v>
      </c>
      <c r="H40" s="65">
        <f>F40+G40</f>
        <v>2</v>
      </c>
      <c r="I40" s="65"/>
      <c r="J40" s="65"/>
      <c r="K40" s="65"/>
    </row>
    <row r="41" spans="1:11" s="13" customFormat="1" ht="13.5" customHeight="1">
      <c r="A41" s="16" t="s">
        <v>132</v>
      </c>
      <c r="B41" s="20" t="s">
        <v>11</v>
      </c>
      <c r="C41" s="20" t="s">
        <v>27</v>
      </c>
      <c r="D41" s="20" t="s">
        <v>133</v>
      </c>
      <c r="E41" s="20" t="s">
        <v>76</v>
      </c>
      <c r="F41" s="108">
        <f t="shared" si="3"/>
        <v>2</v>
      </c>
      <c r="G41" s="69">
        <f t="shared" si="3"/>
        <v>0</v>
      </c>
      <c r="H41" s="69">
        <f>H42</f>
        <v>0</v>
      </c>
      <c r="I41" s="69"/>
      <c r="J41" s="69">
        <f>J42</f>
        <v>0</v>
      </c>
      <c r="K41" s="65"/>
    </row>
    <row r="42" spans="1:11" s="13" customFormat="1" ht="13.5" customHeight="1">
      <c r="A42" s="33" t="s">
        <v>134</v>
      </c>
      <c r="B42" s="20" t="s">
        <v>11</v>
      </c>
      <c r="C42" s="20" t="s">
        <v>27</v>
      </c>
      <c r="D42" s="20" t="s">
        <v>135</v>
      </c>
      <c r="E42" s="20" t="s">
        <v>136</v>
      </c>
      <c r="F42" s="108">
        <v>2</v>
      </c>
      <c r="G42" s="69"/>
      <c r="H42" s="65"/>
      <c r="I42" s="65"/>
      <c r="J42" s="65"/>
      <c r="K42" s="65"/>
    </row>
    <row r="43" spans="1:11" s="50" customFormat="1" ht="13.5" customHeight="1">
      <c r="A43" s="30" t="s">
        <v>93</v>
      </c>
      <c r="B43" s="59" t="s">
        <v>11</v>
      </c>
      <c r="C43" s="59" t="s">
        <v>264</v>
      </c>
      <c r="D43" s="59" t="s">
        <v>121</v>
      </c>
      <c r="E43" s="59" t="s">
        <v>76</v>
      </c>
      <c r="F43" s="110">
        <f>F44+F47</f>
        <v>2</v>
      </c>
      <c r="G43" s="71" t="e">
        <f>#REF!+G44+G47</f>
        <v>#REF!</v>
      </c>
      <c r="H43" s="71" t="e">
        <f>#REF!+H44+H47</f>
        <v>#REF!</v>
      </c>
      <c r="I43" s="71"/>
      <c r="J43" s="71"/>
      <c r="K43" s="65"/>
    </row>
    <row r="44" spans="1:11" s="50" customFormat="1" ht="75" customHeight="1" hidden="1">
      <c r="A44" s="48" t="s">
        <v>122</v>
      </c>
      <c r="B44" s="49" t="s">
        <v>11</v>
      </c>
      <c r="C44" s="49" t="s">
        <v>137</v>
      </c>
      <c r="D44" s="49" t="s">
        <v>123</v>
      </c>
      <c r="E44" s="49" t="s">
        <v>76</v>
      </c>
      <c r="F44" s="110">
        <f aca="true" t="shared" si="4" ref="F44:H45">F45</f>
        <v>0</v>
      </c>
      <c r="G44" s="71">
        <f t="shared" si="4"/>
        <v>0</v>
      </c>
      <c r="H44" s="71">
        <f t="shared" si="4"/>
        <v>0</v>
      </c>
      <c r="I44" s="71"/>
      <c r="J44" s="71">
        <f>J45</f>
        <v>0</v>
      </c>
      <c r="K44" s="65"/>
    </row>
    <row r="45" spans="1:11" ht="14.25" customHeight="1" hidden="1">
      <c r="A45" s="30" t="s">
        <v>14</v>
      </c>
      <c r="B45" s="5" t="s">
        <v>11</v>
      </c>
      <c r="C45" s="5" t="s">
        <v>137</v>
      </c>
      <c r="D45" s="5" t="s">
        <v>138</v>
      </c>
      <c r="E45" s="5" t="s">
        <v>76</v>
      </c>
      <c r="F45" s="108">
        <f t="shared" si="4"/>
        <v>0</v>
      </c>
      <c r="G45" s="69">
        <f t="shared" si="4"/>
        <v>0</v>
      </c>
      <c r="H45" s="69">
        <f t="shared" si="4"/>
        <v>0</v>
      </c>
      <c r="I45" s="69"/>
      <c r="J45" s="69">
        <f>J46</f>
        <v>0</v>
      </c>
      <c r="K45" s="65"/>
    </row>
    <row r="46" spans="1:11" s="9" customFormat="1" ht="28.5" customHeight="1" hidden="1">
      <c r="A46" s="28" t="s">
        <v>127</v>
      </c>
      <c r="B46" s="5" t="s">
        <v>11</v>
      </c>
      <c r="C46" s="5" t="s">
        <v>137</v>
      </c>
      <c r="D46" s="5" t="s">
        <v>126</v>
      </c>
      <c r="E46" s="5" t="s">
        <v>129</v>
      </c>
      <c r="F46" s="111"/>
      <c r="G46" s="73"/>
      <c r="H46" s="73"/>
      <c r="I46" s="73"/>
      <c r="J46" s="73"/>
      <c r="K46" s="65"/>
    </row>
    <row r="47" spans="1:11" ht="25.5" customHeight="1">
      <c r="A47" s="34" t="s">
        <v>61</v>
      </c>
      <c r="B47" s="5" t="s">
        <v>11</v>
      </c>
      <c r="C47" s="5" t="s">
        <v>264</v>
      </c>
      <c r="D47" s="5" t="s">
        <v>211</v>
      </c>
      <c r="E47" s="5" t="s">
        <v>76</v>
      </c>
      <c r="F47" s="108">
        <f>F48</f>
        <v>2</v>
      </c>
      <c r="G47" s="69" t="e">
        <f>G48</f>
        <v>#REF!</v>
      </c>
      <c r="H47" s="69" t="e">
        <f>H48</f>
        <v>#REF!</v>
      </c>
      <c r="I47" s="69"/>
      <c r="J47" s="69">
        <f>J48</f>
        <v>0</v>
      </c>
      <c r="K47" s="65"/>
    </row>
    <row r="48" spans="1:11" ht="12.75">
      <c r="A48" s="34" t="s">
        <v>62</v>
      </c>
      <c r="B48" s="5" t="s">
        <v>11</v>
      </c>
      <c r="C48" s="5" t="s">
        <v>264</v>
      </c>
      <c r="D48" s="5" t="s">
        <v>212</v>
      </c>
      <c r="E48" s="5" t="s">
        <v>76</v>
      </c>
      <c r="F48" s="108">
        <f>F53</f>
        <v>2</v>
      </c>
      <c r="G48" s="69" t="e">
        <f>G53</f>
        <v>#REF!</v>
      </c>
      <c r="H48" s="69" t="e">
        <f>H53</f>
        <v>#REF!</v>
      </c>
      <c r="I48" s="69"/>
      <c r="J48" s="69">
        <f>J53</f>
        <v>0</v>
      </c>
      <c r="K48" s="65"/>
    </row>
    <row r="49" spans="1:11" s="2" customFormat="1" ht="30" hidden="1">
      <c r="A49" s="18" t="s">
        <v>65</v>
      </c>
      <c r="B49" s="36" t="s">
        <v>66</v>
      </c>
      <c r="C49" s="36"/>
      <c r="D49" s="36"/>
      <c r="E49" s="36"/>
      <c r="F49" s="112">
        <f>F50</f>
        <v>0</v>
      </c>
      <c r="G49" s="72"/>
      <c r="H49" s="65">
        <f>F49+G49</f>
        <v>0</v>
      </c>
      <c r="I49" s="65"/>
      <c r="J49" s="65"/>
      <c r="K49" s="65"/>
    </row>
    <row r="50" spans="1:11" ht="12.75" hidden="1">
      <c r="A50" s="34" t="s">
        <v>69</v>
      </c>
      <c r="B50" s="5" t="s">
        <v>66</v>
      </c>
      <c r="C50" s="5" t="s">
        <v>21</v>
      </c>
      <c r="D50" s="5"/>
      <c r="E50" s="5"/>
      <c r="F50" s="108">
        <f>F51</f>
        <v>0</v>
      </c>
      <c r="G50" s="69"/>
      <c r="H50" s="65">
        <f>F50+G50</f>
        <v>0</v>
      </c>
      <c r="I50" s="65"/>
      <c r="J50" s="65"/>
      <c r="K50" s="65"/>
    </row>
    <row r="51" spans="1:11" ht="12.75" hidden="1">
      <c r="A51" s="17" t="s">
        <v>68</v>
      </c>
      <c r="B51" s="5" t="s">
        <v>66</v>
      </c>
      <c r="C51" s="5" t="s">
        <v>21</v>
      </c>
      <c r="D51" s="5" t="s">
        <v>70</v>
      </c>
      <c r="E51" s="5"/>
      <c r="F51" s="108">
        <f>F52</f>
        <v>0</v>
      </c>
      <c r="G51" s="69"/>
      <c r="H51" s="65">
        <f>F51+G51</f>
        <v>0</v>
      </c>
      <c r="I51" s="65"/>
      <c r="J51" s="65"/>
      <c r="K51" s="65"/>
    </row>
    <row r="52" spans="1:11" ht="38.25" hidden="1">
      <c r="A52" s="17" t="s">
        <v>67</v>
      </c>
      <c r="B52" s="5" t="s">
        <v>66</v>
      </c>
      <c r="C52" s="5" t="s">
        <v>21</v>
      </c>
      <c r="D52" s="5" t="s">
        <v>70</v>
      </c>
      <c r="E52" s="5" t="s">
        <v>71</v>
      </c>
      <c r="F52" s="108"/>
      <c r="G52" s="69"/>
      <c r="H52" s="65">
        <f>F52+G52</f>
        <v>0</v>
      </c>
      <c r="I52" s="65"/>
      <c r="J52" s="65"/>
      <c r="K52" s="65"/>
    </row>
    <row r="53" spans="1:11" ht="25.5">
      <c r="A53" s="17" t="s">
        <v>127</v>
      </c>
      <c r="B53" s="5" t="s">
        <v>11</v>
      </c>
      <c r="C53" s="5" t="s">
        <v>264</v>
      </c>
      <c r="D53" s="5" t="s">
        <v>212</v>
      </c>
      <c r="E53" s="5" t="s">
        <v>274</v>
      </c>
      <c r="F53" s="108">
        <v>2</v>
      </c>
      <c r="G53" s="69" t="e">
        <f>#REF!</f>
        <v>#REF!</v>
      </c>
      <c r="H53" s="69" t="e">
        <f>#REF!</f>
        <v>#REF!</v>
      </c>
      <c r="I53" s="69"/>
      <c r="J53" s="69"/>
      <c r="K53" s="65"/>
    </row>
    <row r="54" spans="1:11" ht="30" hidden="1">
      <c r="A54" s="37" t="s">
        <v>65</v>
      </c>
      <c r="B54" s="5" t="s">
        <v>66</v>
      </c>
      <c r="C54" s="5" t="s">
        <v>53</v>
      </c>
      <c r="D54" s="5" t="s">
        <v>121</v>
      </c>
      <c r="E54" s="5" t="s">
        <v>76</v>
      </c>
      <c r="F54" s="69">
        <f>F55+F58</f>
        <v>0</v>
      </c>
      <c r="G54" s="69">
        <f>G55+G58</f>
        <v>0</v>
      </c>
      <c r="H54" s="69">
        <f>H55+H58</f>
        <v>0</v>
      </c>
      <c r="I54" s="69"/>
      <c r="J54" s="69">
        <f>J55+J58</f>
        <v>0</v>
      </c>
      <c r="K54" s="65"/>
    </row>
    <row r="55" spans="1:11" ht="12.75" hidden="1">
      <c r="A55" s="33" t="s">
        <v>69</v>
      </c>
      <c r="B55" s="5" t="s">
        <v>66</v>
      </c>
      <c r="C55" s="5" t="s">
        <v>21</v>
      </c>
      <c r="D55" s="5" t="s">
        <v>121</v>
      </c>
      <c r="E55" s="5" t="s">
        <v>76</v>
      </c>
      <c r="F55" s="69">
        <f aca="true" t="shared" si="5" ref="F55:H56">F56</f>
        <v>0</v>
      </c>
      <c r="G55" s="69">
        <f t="shared" si="5"/>
        <v>0</v>
      </c>
      <c r="H55" s="69">
        <f t="shared" si="5"/>
        <v>0</v>
      </c>
      <c r="I55" s="69"/>
      <c r="J55" s="69">
        <f>J56</f>
        <v>0</v>
      </c>
      <c r="K55" s="65"/>
    </row>
    <row r="56" spans="1:11" ht="25.5" hidden="1">
      <c r="A56" s="33" t="s">
        <v>139</v>
      </c>
      <c r="B56" s="5" t="s">
        <v>66</v>
      </c>
      <c r="C56" s="5" t="s">
        <v>21</v>
      </c>
      <c r="D56" s="5" t="s">
        <v>140</v>
      </c>
      <c r="E56" s="5" t="s">
        <v>76</v>
      </c>
      <c r="F56" s="69">
        <f t="shared" si="5"/>
        <v>0</v>
      </c>
      <c r="G56" s="69">
        <f t="shared" si="5"/>
        <v>0</v>
      </c>
      <c r="H56" s="69">
        <f t="shared" si="5"/>
        <v>0</v>
      </c>
      <c r="I56" s="69"/>
      <c r="J56" s="69">
        <f>J57</f>
        <v>0</v>
      </c>
      <c r="K56" s="65"/>
    </row>
    <row r="57" spans="1:11" ht="38.25" hidden="1">
      <c r="A57" s="17" t="s">
        <v>141</v>
      </c>
      <c r="B57" s="5" t="s">
        <v>66</v>
      </c>
      <c r="C57" s="5" t="s">
        <v>21</v>
      </c>
      <c r="D57" s="5" t="s">
        <v>142</v>
      </c>
      <c r="E57" s="5" t="s">
        <v>143</v>
      </c>
      <c r="F57" s="69"/>
      <c r="G57" s="69"/>
      <c r="H57" s="65">
        <f>F57+G57</f>
        <v>0</v>
      </c>
      <c r="I57" s="65"/>
      <c r="J57" s="65"/>
      <c r="K57" s="65"/>
    </row>
    <row r="58" spans="1:11" ht="12.75" hidden="1">
      <c r="A58" s="32" t="s">
        <v>106</v>
      </c>
      <c r="B58" s="5" t="s">
        <v>66</v>
      </c>
      <c r="C58" s="5" t="s">
        <v>16</v>
      </c>
      <c r="D58" s="5"/>
      <c r="E58" s="5"/>
      <c r="F58" s="69">
        <f aca="true" t="shared" si="6" ref="F58:H59">F59</f>
        <v>0</v>
      </c>
      <c r="G58" s="69">
        <f t="shared" si="6"/>
        <v>0</v>
      </c>
      <c r="H58" s="69">
        <f t="shared" si="6"/>
        <v>0</v>
      </c>
      <c r="I58" s="69"/>
      <c r="J58" s="69"/>
      <c r="K58" s="65"/>
    </row>
    <row r="59" spans="1:11" ht="12.75" hidden="1">
      <c r="A59" s="33" t="s">
        <v>100</v>
      </c>
      <c r="B59" s="5" t="s">
        <v>66</v>
      </c>
      <c r="C59" s="5" t="s">
        <v>16</v>
      </c>
      <c r="D59" s="5" t="s">
        <v>51</v>
      </c>
      <c r="E59" s="5"/>
      <c r="F59" s="69">
        <f t="shared" si="6"/>
        <v>0</v>
      </c>
      <c r="G59" s="69">
        <f t="shared" si="6"/>
        <v>0</v>
      </c>
      <c r="H59" s="69">
        <f t="shared" si="6"/>
        <v>0</v>
      </c>
      <c r="I59" s="69"/>
      <c r="J59" s="69"/>
      <c r="K59" s="65"/>
    </row>
    <row r="60" spans="1:11" ht="25.5" hidden="1">
      <c r="A60" s="17" t="s">
        <v>107</v>
      </c>
      <c r="B60" s="5" t="s">
        <v>66</v>
      </c>
      <c r="C60" s="5" t="s">
        <v>16</v>
      </c>
      <c r="D60" s="5" t="s">
        <v>51</v>
      </c>
      <c r="E60" s="5" t="s">
        <v>108</v>
      </c>
      <c r="F60" s="69"/>
      <c r="G60" s="69"/>
      <c r="H60" s="65">
        <f>F60+G60</f>
        <v>0</v>
      </c>
      <c r="I60" s="65"/>
      <c r="J60" s="65"/>
      <c r="K60" s="65"/>
    </row>
    <row r="61" spans="1:11" s="94" customFormat="1" ht="18" customHeight="1">
      <c r="A61" s="18" t="s">
        <v>238</v>
      </c>
      <c r="B61" s="19" t="s">
        <v>21</v>
      </c>
      <c r="C61" s="130" t="s">
        <v>53</v>
      </c>
      <c r="D61" s="130" t="s">
        <v>121</v>
      </c>
      <c r="E61" s="130" t="s">
        <v>76</v>
      </c>
      <c r="F61" s="113">
        <f>F64</f>
        <v>71.6</v>
      </c>
      <c r="G61" s="75">
        <f>G64</f>
        <v>0</v>
      </c>
      <c r="H61" s="75">
        <f>H64</f>
        <v>71.6</v>
      </c>
      <c r="I61" s="75">
        <f>I64</f>
        <v>0</v>
      </c>
      <c r="J61" s="75">
        <f>J64</f>
        <v>0</v>
      </c>
      <c r="K61" s="75"/>
    </row>
    <row r="62" spans="1:11" s="7" customFormat="1" ht="15.75" customHeight="1" hidden="1">
      <c r="A62" s="16"/>
      <c r="B62" s="3" t="s">
        <v>16</v>
      </c>
      <c r="C62" s="3" t="s">
        <v>17</v>
      </c>
      <c r="D62" s="3" t="s">
        <v>121</v>
      </c>
      <c r="E62" s="3" t="s">
        <v>76</v>
      </c>
      <c r="F62" s="114">
        <f>F64+F67</f>
        <v>71.6</v>
      </c>
      <c r="G62" s="74">
        <f>G64+G67</f>
        <v>0</v>
      </c>
      <c r="H62" s="74">
        <f>H64+H67</f>
        <v>71.6</v>
      </c>
      <c r="I62" s="74"/>
      <c r="J62" s="74">
        <f>J64+J67</f>
        <v>0</v>
      </c>
      <c r="K62" s="65">
        <f>F62+I62+J62</f>
        <v>71.6</v>
      </c>
    </row>
    <row r="63" spans="1:11" s="6" customFormat="1" ht="18" customHeight="1">
      <c r="A63" s="32" t="s">
        <v>250</v>
      </c>
      <c r="B63" s="90" t="s">
        <v>21</v>
      </c>
      <c r="C63" s="90" t="s">
        <v>66</v>
      </c>
      <c r="D63" s="90" t="s">
        <v>121</v>
      </c>
      <c r="E63" s="90" t="s">
        <v>76</v>
      </c>
      <c r="F63" s="104">
        <f>F64</f>
        <v>71.6</v>
      </c>
      <c r="G63" s="65"/>
      <c r="H63" s="65"/>
      <c r="I63" s="65"/>
      <c r="J63" s="65"/>
      <c r="K63" s="65"/>
    </row>
    <row r="64" spans="1:11" s="7" customFormat="1" ht="24.75" customHeight="1">
      <c r="A64" s="33" t="s">
        <v>12</v>
      </c>
      <c r="B64" s="3" t="s">
        <v>21</v>
      </c>
      <c r="C64" s="3" t="s">
        <v>66</v>
      </c>
      <c r="D64" s="3" t="s">
        <v>222</v>
      </c>
      <c r="E64" s="3" t="s">
        <v>76</v>
      </c>
      <c r="F64" s="114">
        <f>F65</f>
        <v>71.6</v>
      </c>
      <c r="G64" s="74">
        <f>G65</f>
        <v>0</v>
      </c>
      <c r="H64" s="74">
        <f>H65</f>
        <v>71.6</v>
      </c>
      <c r="I64" s="74"/>
      <c r="J64" s="74">
        <f>J65</f>
        <v>0</v>
      </c>
      <c r="K64" s="65"/>
    </row>
    <row r="65" spans="1:11" s="63" customFormat="1" ht="27" customHeight="1">
      <c r="A65" s="34" t="s">
        <v>239</v>
      </c>
      <c r="B65" s="3" t="s">
        <v>21</v>
      </c>
      <c r="C65" s="3" t="s">
        <v>66</v>
      </c>
      <c r="D65" s="3" t="s">
        <v>224</v>
      </c>
      <c r="E65" s="3" t="s">
        <v>76</v>
      </c>
      <c r="F65" s="107">
        <f>F79</f>
        <v>71.6</v>
      </c>
      <c r="G65" s="68"/>
      <c r="H65" s="65">
        <f aca="true" t="shared" si="7" ref="H65:H74">F65+G65</f>
        <v>71.6</v>
      </c>
      <c r="I65" s="65"/>
      <c r="J65" s="65"/>
      <c r="K65" s="65"/>
    </row>
    <row r="66" spans="1:11" s="7" customFormat="1" ht="25.5" customHeight="1" hidden="1">
      <c r="A66" s="28" t="s">
        <v>73</v>
      </c>
      <c r="B66" s="3" t="s">
        <v>16</v>
      </c>
      <c r="C66" s="3" t="s">
        <v>17</v>
      </c>
      <c r="D66" s="3" t="s">
        <v>75</v>
      </c>
      <c r="E66" s="3" t="s">
        <v>72</v>
      </c>
      <c r="F66" s="74"/>
      <c r="G66" s="74"/>
      <c r="H66" s="65">
        <f t="shared" si="7"/>
        <v>0</v>
      </c>
      <c r="I66" s="65"/>
      <c r="J66" s="65"/>
      <c r="K66" s="65"/>
    </row>
    <row r="67" spans="1:11" s="7" customFormat="1" ht="16.5" customHeight="1" hidden="1">
      <c r="A67" s="30" t="s">
        <v>24</v>
      </c>
      <c r="B67" s="3" t="s">
        <v>16</v>
      </c>
      <c r="C67" s="3" t="s">
        <v>17</v>
      </c>
      <c r="D67" s="3" t="s">
        <v>28</v>
      </c>
      <c r="E67" s="3" t="s">
        <v>76</v>
      </c>
      <c r="F67" s="74">
        <f>F68</f>
        <v>0</v>
      </c>
      <c r="G67" s="74"/>
      <c r="H67" s="65">
        <f t="shared" si="7"/>
        <v>0</v>
      </c>
      <c r="I67" s="65"/>
      <c r="J67" s="65"/>
      <c r="K67" s="65"/>
    </row>
    <row r="68" spans="1:11" s="7" customFormat="1" ht="26.25" customHeight="1" hidden="1">
      <c r="A68" s="17" t="s">
        <v>73</v>
      </c>
      <c r="B68" s="4" t="s">
        <v>16</v>
      </c>
      <c r="C68" s="4" t="s">
        <v>17</v>
      </c>
      <c r="D68" s="4">
        <v>2600000</v>
      </c>
      <c r="E68" s="4" t="s">
        <v>72</v>
      </c>
      <c r="F68" s="69"/>
      <c r="G68" s="69"/>
      <c r="H68" s="65">
        <f t="shared" si="7"/>
        <v>0</v>
      </c>
      <c r="I68" s="65"/>
      <c r="J68" s="65"/>
      <c r="K68" s="65"/>
    </row>
    <row r="69" spans="1:11" s="7" customFormat="1" ht="26.25" customHeight="1" hidden="1">
      <c r="A69" s="30" t="s">
        <v>26</v>
      </c>
      <c r="B69" s="4" t="s">
        <v>16</v>
      </c>
      <c r="C69" s="4" t="s">
        <v>27</v>
      </c>
      <c r="D69" s="4"/>
      <c r="E69" s="4"/>
      <c r="F69" s="69">
        <f>F70+F72</f>
        <v>0</v>
      </c>
      <c r="G69" s="69"/>
      <c r="H69" s="65">
        <f t="shared" si="7"/>
        <v>0</v>
      </c>
      <c r="I69" s="65"/>
      <c r="J69" s="65"/>
      <c r="K69" s="65"/>
    </row>
    <row r="70" spans="1:11" s="7" customFormat="1" ht="15.75" customHeight="1" hidden="1">
      <c r="A70" s="16" t="s">
        <v>74</v>
      </c>
      <c r="B70" s="4" t="s">
        <v>16</v>
      </c>
      <c r="C70" s="4" t="s">
        <v>27</v>
      </c>
      <c r="D70" s="4" t="s">
        <v>75</v>
      </c>
      <c r="E70" s="4">
        <v>0</v>
      </c>
      <c r="F70" s="69">
        <f>F71</f>
        <v>0</v>
      </c>
      <c r="G70" s="69"/>
      <c r="H70" s="65">
        <f t="shared" si="7"/>
        <v>0</v>
      </c>
      <c r="I70" s="65"/>
      <c r="J70" s="65"/>
      <c r="K70" s="65"/>
    </row>
    <row r="71" spans="1:11" s="7" customFormat="1" ht="12.75" hidden="1">
      <c r="A71" s="17" t="s">
        <v>78</v>
      </c>
      <c r="B71" s="5" t="s">
        <v>16</v>
      </c>
      <c r="C71" s="5" t="s">
        <v>27</v>
      </c>
      <c r="D71" s="5" t="s">
        <v>75</v>
      </c>
      <c r="E71" s="5" t="s">
        <v>77</v>
      </c>
      <c r="F71" s="69"/>
      <c r="G71" s="69"/>
      <c r="H71" s="65">
        <f t="shared" si="7"/>
        <v>0</v>
      </c>
      <c r="I71" s="65"/>
      <c r="J71" s="65"/>
      <c r="K71" s="65"/>
    </row>
    <row r="72" spans="1:11" s="7" customFormat="1" ht="28.5" hidden="1">
      <c r="A72" s="30" t="s">
        <v>79</v>
      </c>
      <c r="B72" s="5" t="s">
        <v>16</v>
      </c>
      <c r="C72" s="5" t="s">
        <v>27</v>
      </c>
      <c r="D72" s="5" t="s">
        <v>80</v>
      </c>
      <c r="E72" s="5" t="s">
        <v>76</v>
      </c>
      <c r="F72" s="69">
        <f>F73+F74</f>
        <v>0</v>
      </c>
      <c r="G72" s="69"/>
      <c r="H72" s="65">
        <f t="shared" si="7"/>
        <v>0</v>
      </c>
      <c r="I72" s="65"/>
      <c r="J72" s="65"/>
      <c r="K72" s="65"/>
    </row>
    <row r="73" spans="1:11" s="7" customFormat="1" ht="12.75" hidden="1">
      <c r="A73" s="17" t="s">
        <v>62</v>
      </c>
      <c r="B73" s="5" t="s">
        <v>16</v>
      </c>
      <c r="C73" s="5" t="s">
        <v>27</v>
      </c>
      <c r="D73" s="5" t="s">
        <v>80</v>
      </c>
      <c r="E73" s="5" t="s">
        <v>63</v>
      </c>
      <c r="F73" s="69"/>
      <c r="G73" s="69"/>
      <c r="H73" s="65">
        <f t="shared" si="7"/>
        <v>0</v>
      </c>
      <c r="I73" s="65"/>
      <c r="J73" s="65"/>
      <c r="K73" s="65"/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80</v>
      </c>
      <c r="E74" s="5" t="s">
        <v>30</v>
      </c>
      <c r="F74" s="69"/>
      <c r="G74" s="69"/>
      <c r="H74" s="65">
        <f t="shared" si="7"/>
        <v>0</v>
      </c>
      <c r="I74" s="65"/>
      <c r="J74" s="65"/>
      <c r="K74" s="65"/>
    </row>
    <row r="75" spans="1:11" s="7" customFormat="1" ht="26.25" customHeight="1" hidden="1" thickBot="1">
      <c r="A75" s="32" t="s">
        <v>26</v>
      </c>
      <c r="B75" s="5" t="s">
        <v>16</v>
      </c>
      <c r="C75" s="5" t="s">
        <v>27</v>
      </c>
      <c r="D75" s="5"/>
      <c r="E75" s="5"/>
      <c r="F75" s="69">
        <f>F76</f>
        <v>0</v>
      </c>
      <c r="G75" s="69">
        <f>G76</f>
        <v>0</v>
      </c>
      <c r="H75" s="69">
        <f>H76</f>
        <v>0</v>
      </c>
      <c r="I75" s="69"/>
      <c r="J75" s="69"/>
      <c r="K75" s="65"/>
    </row>
    <row r="76" spans="1:11" s="7" customFormat="1" ht="25.5" hidden="1">
      <c r="A76" s="33" t="s">
        <v>79</v>
      </c>
      <c r="B76" s="5" t="s">
        <v>16</v>
      </c>
      <c r="C76" s="5" t="s">
        <v>27</v>
      </c>
      <c r="D76" s="5" t="s">
        <v>80</v>
      </c>
      <c r="E76" s="5"/>
      <c r="F76" s="69">
        <f>F77</f>
        <v>0</v>
      </c>
      <c r="G76" s="69">
        <f>G77</f>
        <v>0</v>
      </c>
      <c r="H76" s="65">
        <f>F76+G76</f>
        <v>0</v>
      </c>
      <c r="I76" s="65"/>
      <c r="J76" s="65"/>
      <c r="K76" s="65"/>
    </row>
    <row r="77" spans="1:11" s="7" customFormat="1" ht="12.75" hidden="1">
      <c r="A77" s="17" t="s">
        <v>62</v>
      </c>
      <c r="B77" s="5" t="s">
        <v>16</v>
      </c>
      <c r="C77" s="5" t="s">
        <v>27</v>
      </c>
      <c r="D77" s="5" t="s">
        <v>80</v>
      </c>
      <c r="E77" s="5" t="s">
        <v>63</v>
      </c>
      <c r="F77" s="69"/>
      <c r="G77" s="69"/>
      <c r="H77" s="65">
        <f>F77+G77</f>
        <v>0</v>
      </c>
      <c r="I77" s="65"/>
      <c r="J77" s="65"/>
      <c r="K77" s="65"/>
    </row>
    <row r="78" spans="1:11" s="7" customFormat="1" ht="12.75" hidden="1">
      <c r="A78" s="17"/>
      <c r="B78" s="5"/>
      <c r="C78" s="5"/>
      <c r="D78" s="5"/>
      <c r="E78" s="5"/>
      <c r="F78" s="69"/>
      <c r="G78" s="69"/>
      <c r="H78" s="65"/>
      <c r="I78" s="65"/>
      <c r="J78" s="65"/>
      <c r="K78" s="65"/>
    </row>
    <row r="79" spans="1:11" s="7" customFormat="1" ht="25.5">
      <c r="A79" s="17" t="s">
        <v>127</v>
      </c>
      <c r="B79" s="5" t="s">
        <v>21</v>
      </c>
      <c r="C79" s="5" t="s">
        <v>66</v>
      </c>
      <c r="D79" s="5" t="s">
        <v>224</v>
      </c>
      <c r="E79" s="5" t="s">
        <v>274</v>
      </c>
      <c r="F79" s="108">
        <v>71.6</v>
      </c>
      <c r="G79" s="69"/>
      <c r="H79" s="65"/>
      <c r="I79" s="65"/>
      <c r="J79" s="65"/>
      <c r="K79" s="65"/>
    </row>
    <row r="80" spans="1:11" s="46" customFormat="1" ht="15" hidden="1">
      <c r="A80" s="30" t="s">
        <v>145</v>
      </c>
      <c r="B80" s="10" t="s">
        <v>16</v>
      </c>
      <c r="C80" s="10" t="s">
        <v>25</v>
      </c>
      <c r="D80" s="10" t="s">
        <v>121</v>
      </c>
      <c r="E80" s="10" t="s">
        <v>76</v>
      </c>
      <c r="F80" s="109"/>
      <c r="G80" s="70"/>
      <c r="H80" s="75"/>
      <c r="I80" s="75"/>
      <c r="J80" s="75"/>
      <c r="K80" s="65"/>
    </row>
    <row r="81" spans="1:11" s="7" customFormat="1" ht="12.75" hidden="1">
      <c r="A81" s="17" t="s">
        <v>146</v>
      </c>
      <c r="B81" s="5" t="s">
        <v>16</v>
      </c>
      <c r="C81" s="5" t="s">
        <v>25</v>
      </c>
      <c r="D81" s="5" t="s">
        <v>147</v>
      </c>
      <c r="E81" s="5" t="s">
        <v>76</v>
      </c>
      <c r="F81" s="108">
        <f>F82</f>
        <v>0</v>
      </c>
      <c r="G81" s="69"/>
      <c r="H81" s="65"/>
      <c r="I81" s="65"/>
      <c r="J81" s="65"/>
      <c r="K81" s="65"/>
    </row>
    <row r="82" spans="1:11" s="7" customFormat="1" ht="25.5" hidden="1">
      <c r="A82" s="17" t="s">
        <v>148</v>
      </c>
      <c r="B82" s="5" t="s">
        <v>16</v>
      </c>
      <c r="C82" s="5" t="s">
        <v>25</v>
      </c>
      <c r="D82" s="5" t="s">
        <v>149</v>
      </c>
      <c r="E82" s="5" t="s">
        <v>76</v>
      </c>
      <c r="F82" s="108">
        <f>F83</f>
        <v>0</v>
      </c>
      <c r="G82" s="69"/>
      <c r="H82" s="65"/>
      <c r="I82" s="65"/>
      <c r="J82" s="65"/>
      <c r="K82" s="65"/>
    </row>
    <row r="83" spans="1:11" s="7" customFormat="1" ht="12.75" hidden="1">
      <c r="A83" s="17" t="s">
        <v>150</v>
      </c>
      <c r="B83" s="5" t="s">
        <v>151</v>
      </c>
      <c r="C83" s="5" t="s">
        <v>25</v>
      </c>
      <c r="D83" s="5" t="s">
        <v>149</v>
      </c>
      <c r="E83" s="5" t="s">
        <v>152</v>
      </c>
      <c r="F83" s="108"/>
      <c r="G83" s="69"/>
      <c r="H83" s="65"/>
      <c r="I83" s="65"/>
      <c r="J83" s="65"/>
      <c r="K83" s="65"/>
    </row>
    <row r="84" spans="1:11" s="46" customFormat="1" ht="25.5" customHeight="1" hidden="1">
      <c r="A84" s="30" t="s">
        <v>26</v>
      </c>
      <c r="B84" s="10" t="s">
        <v>16</v>
      </c>
      <c r="C84" s="10" t="s">
        <v>130</v>
      </c>
      <c r="D84" s="10" t="s">
        <v>121</v>
      </c>
      <c r="E84" s="10" t="s">
        <v>76</v>
      </c>
      <c r="F84" s="109">
        <f>F85</f>
        <v>0</v>
      </c>
      <c r="G84" s="70">
        <f>G85</f>
        <v>0</v>
      </c>
      <c r="H84" s="70">
        <f>H85</f>
        <v>0</v>
      </c>
      <c r="I84" s="70"/>
      <c r="J84" s="70">
        <f>J85</f>
        <v>0</v>
      </c>
      <c r="K84" s="65"/>
    </row>
    <row r="85" spans="1:11" s="7" customFormat="1" ht="51" hidden="1">
      <c r="A85" s="17" t="s">
        <v>122</v>
      </c>
      <c r="B85" s="5" t="s">
        <v>16</v>
      </c>
      <c r="C85" s="5" t="s">
        <v>130</v>
      </c>
      <c r="D85" s="5" t="s">
        <v>123</v>
      </c>
      <c r="E85" s="5" t="s">
        <v>76</v>
      </c>
      <c r="F85" s="108">
        <f>F86</f>
        <v>0</v>
      </c>
      <c r="G85" s="69"/>
      <c r="H85" s="65"/>
      <c r="I85" s="65"/>
      <c r="J85" s="65"/>
      <c r="K85" s="65"/>
    </row>
    <row r="86" spans="1:11" s="7" customFormat="1" ht="16.5" customHeight="1" hidden="1">
      <c r="A86" s="17" t="s">
        <v>14</v>
      </c>
      <c r="B86" s="5" t="s">
        <v>16</v>
      </c>
      <c r="C86" s="5" t="s">
        <v>130</v>
      </c>
      <c r="D86" s="5" t="s">
        <v>126</v>
      </c>
      <c r="E86" s="5" t="s">
        <v>76</v>
      </c>
      <c r="F86" s="108">
        <f>F87</f>
        <v>0</v>
      </c>
      <c r="G86" s="69"/>
      <c r="H86" s="65"/>
      <c r="I86" s="65"/>
      <c r="J86" s="65"/>
      <c r="K86" s="65"/>
    </row>
    <row r="87" spans="1:11" s="7" customFormat="1" ht="26.25" customHeight="1" hidden="1">
      <c r="A87" s="17" t="s">
        <v>127</v>
      </c>
      <c r="B87" s="5" t="s">
        <v>16</v>
      </c>
      <c r="C87" s="5" t="s">
        <v>130</v>
      </c>
      <c r="D87" s="5" t="s">
        <v>126</v>
      </c>
      <c r="E87" s="5" t="s">
        <v>129</v>
      </c>
      <c r="F87" s="108"/>
      <c r="G87" s="69"/>
      <c r="H87" s="65"/>
      <c r="I87" s="65"/>
      <c r="J87" s="65"/>
      <c r="K87" s="65"/>
    </row>
    <row r="88" spans="1:11" s="94" customFormat="1" ht="18" customHeight="1">
      <c r="A88" s="18" t="s">
        <v>254</v>
      </c>
      <c r="B88" s="19" t="s">
        <v>16</v>
      </c>
      <c r="C88" s="19" t="s">
        <v>53</v>
      </c>
      <c r="D88" s="19" t="s">
        <v>121</v>
      </c>
      <c r="E88" s="19" t="s">
        <v>76</v>
      </c>
      <c r="F88" s="127">
        <f>F89</f>
        <v>10</v>
      </c>
      <c r="G88" s="93"/>
      <c r="H88" s="75"/>
      <c r="I88" s="75"/>
      <c r="J88" s="75"/>
      <c r="K88" s="75"/>
    </row>
    <row r="89" spans="1:11" s="6" customFormat="1" ht="24" customHeight="1">
      <c r="A89" s="91" t="s">
        <v>26</v>
      </c>
      <c r="B89" s="92" t="s">
        <v>16</v>
      </c>
      <c r="C89" s="92" t="s">
        <v>130</v>
      </c>
      <c r="D89" s="92" t="s">
        <v>121</v>
      </c>
      <c r="E89" s="92" t="s">
        <v>76</v>
      </c>
      <c r="F89" s="112">
        <f>F90</f>
        <v>10</v>
      </c>
      <c r="G89" s="72"/>
      <c r="H89" s="65"/>
      <c r="I89" s="65"/>
      <c r="J89" s="65"/>
      <c r="K89" s="65"/>
    </row>
    <row r="90" spans="1:11" s="100" customFormat="1" ht="28.5" customHeight="1">
      <c r="A90" s="34" t="s">
        <v>79</v>
      </c>
      <c r="B90" s="20" t="s">
        <v>16</v>
      </c>
      <c r="C90" s="20" t="s">
        <v>130</v>
      </c>
      <c r="D90" s="20" t="s">
        <v>262</v>
      </c>
      <c r="E90" s="20" t="s">
        <v>76</v>
      </c>
      <c r="F90" s="115">
        <f>F91</f>
        <v>10</v>
      </c>
      <c r="G90" s="69"/>
      <c r="H90" s="65"/>
      <c r="I90" s="65"/>
      <c r="J90" s="65"/>
      <c r="K90" s="65"/>
    </row>
    <row r="91" spans="1:11" s="100" customFormat="1" ht="15" customHeight="1">
      <c r="A91" s="34" t="s">
        <v>29</v>
      </c>
      <c r="B91" s="20" t="s">
        <v>16</v>
      </c>
      <c r="C91" s="20" t="s">
        <v>130</v>
      </c>
      <c r="D91" s="20" t="s">
        <v>263</v>
      </c>
      <c r="E91" s="128" t="s">
        <v>76</v>
      </c>
      <c r="F91" s="108">
        <f>F92</f>
        <v>10</v>
      </c>
      <c r="G91" s="129"/>
      <c r="H91" s="65"/>
      <c r="I91" s="65"/>
      <c r="J91" s="65"/>
      <c r="K91" s="65"/>
    </row>
    <row r="92" spans="1:11" s="101" customFormat="1" ht="28.5" customHeight="1" thickBot="1">
      <c r="A92" s="17" t="s">
        <v>127</v>
      </c>
      <c r="B92" s="5" t="s">
        <v>16</v>
      </c>
      <c r="C92" s="5" t="s">
        <v>130</v>
      </c>
      <c r="D92" s="5" t="s">
        <v>263</v>
      </c>
      <c r="E92" s="102" t="s">
        <v>274</v>
      </c>
      <c r="F92" s="139">
        <v>10</v>
      </c>
      <c r="G92" s="103"/>
      <c r="H92" s="66"/>
      <c r="I92" s="66"/>
      <c r="J92" s="66"/>
      <c r="K92" s="66"/>
    </row>
    <row r="93" spans="1:11" s="6" customFormat="1" ht="14.25" customHeight="1">
      <c r="A93" s="18" t="s">
        <v>31</v>
      </c>
      <c r="B93" s="19" t="s">
        <v>17</v>
      </c>
      <c r="C93" s="47" t="s">
        <v>144</v>
      </c>
      <c r="D93" s="47" t="s">
        <v>121</v>
      </c>
      <c r="E93" s="47" t="s">
        <v>76</v>
      </c>
      <c r="F93" s="116">
        <f>F94+F103</f>
        <v>19.7</v>
      </c>
      <c r="G93" s="65">
        <f>G94+G103</f>
        <v>0</v>
      </c>
      <c r="H93" s="65">
        <f>H94+H103</f>
        <v>10</v>
      </c>
      <c r="I93" s="65">
        <f>I94+I103</f>
        <v>0</v>
      </c>
      <c r="J93" s="65">
        <f>J94+J103</f>
        <v>0</v>
      </c>
      <c r="K93" s="65"/>
    </row>
    <row r="94" spans="1:11" s="6" customFormat="1" ht="14.25" customHeight="1">
      <c r="A94" s="91" t="s">
        <v>240</v>
      </c>
      <c r="B94" s="92" t="s">
        <v>17</v>
      </c>
      <c r="C94" s="47" t="s">
        <v>21</v>
      </c>
      <c r="D94" s="47" t="s">
        <v>121</v>
      </c>
      <c r="E94" s="47" t="s">
        <v>76</v>
      </c>
      <c r="F94" s="104">
        <f>F95</f>
        <v>10</v>
      </c>
      <c r="G94" s="65">
        <f>G95</f>
        <v>0</v>
      </c>
      <c r="H94" s="65">
        <f>F94+G94</f>
        <v>10</v>
      </c>
      <c r="I94" s="65"/>
      <c r="J94" s="65"/>
      <c r="K94" s="65"/>
    </row>
    <row r="95" spans="1:11" s="6" customFormat="1" ht="14.25" customHeight="1">
      <c r="A95" s="34" t="s">
        <v>241</v>
      </c>
      <c r="B95" s="10" t="s">
        <v>17</v>
      </c>
      <c r="C95" s="38" t="s">
        <v>21</v>
      </c>
      <c r="D95" s="38" t="s">
        <v>255</v>
      </c>
      <c r="E95" s="38" t="s">
        <v>76</v>
      </c>
      <c r="F95" s="107">
        <f>F96</f>
        <v>10</v>
      </c>
      <c r="G95" s="68">
        <f>G96+G97</f>
        <v>0</v>
      </c>
      <c r="H95" s="68">
        <f>H96+H97</f>
        <v>10</v>
      </c>
      <c r="I95" s="68"/>
      <c r="J95" s="68"/>
      <c r="K95" s="65"/>
    </row>
    <row r="96" spans="1:11" s="6" customFormat="1" ht="13.5" customHeight="1">
      <c r="A96" s="34" t="s">
        <v>232</v>
      </c>
      <c r="B96" s="10" t="s">
        <v>17</v>
      </c>
      <c r="C96" s="38" t="s">
        <v>21</v>
      </c>
      <c r="D96" s="38" t="s">
        <v>255</v>
      </c>
      <c r="E96" s="38" t="s">
        <v>76</v>
      </c>
      <c r="F96" s="107">
        <f>F97</f>
        <v>10</v>
      </c>
      <c r="G96" s="68"/>
      <c r="H96" s="65">
        <f>F96+G96</f>
        <v>10</v>
      </c>
      <c r="I96" s="65"/>
      <c r="J96" s="65"/>
      <c r="K96" s="65"/>
    </row>
    <row r="97" spans="1:11" s="6" customFormat="1" ht="25.5" customHeight="1">
      <c r="A97" s="17" t="s">
        <v>127</v>
      </c>
      <c r="B97" s="10" t="s">
        <v>17</v>
      </c>
      <c r="C97" s="38" t="s">
        <v>21</v>
      </c>
      <c r="D97" s="38" t="s">
        <v>265</v>
      </c>
      <c r="E97" s="38" t="s">
        <v>274</v>
      </c>
      <c r="F97" s="107">
        <v>10</v>
      </c>
      <c r="G97" s="68"/>
      <c r="H97" s="65"/>
      <c r="I97" s="65"/>
      <c r="J97" s="65"/>
      <c r="K97" s="65"/>
    </row>
    <row r="98" spans="1:11" s="6" customFormat="1" ht="14.25" customHeight="1" hidden="1">
      <c r="A98" s="30"/>
      <c r="B98" s="10"/>
      <c r="C98" s="38"/>
      <c r="D98" s="38"/>
      <c r="E98" s="38"/>
      <c r="F98" s="107"/>
      <c r="G98" s="68"/>
      <c r="H98" s="68"/>
      <c r="I98" s="68"/>
      <c r="J98" s="68"/>
      <c r="K98" s="65"/>
    </row>
    <row r="99" spans="1:11" s="6" customFormat="1" ht="31.5" customHeight="1" hidden="1">
      <c r="A99" s="30"/>
      <c r="B99" s="10"/>
      <c r="C99" s="38"/>
      <c r="D99" s="38"/>
      <c r="E99" s="38"/>
      <c r="F99" s="107"/>
      <c r="G99" s="68"/>
      <c r="H99" s="68"/>
      <c r="I99" s="68"/>
      <c r="J99" s="68"/>
      <c r="K99" s="65"/>
    </row>
    <row r="100" spans="1:11" s="6" customFormat="1" ht="18" customHeight="1" hidden="1">
      <c r="A100" s="30"/>
      <c r="B100" s="10"/>
      <c r="C100" s="38"/>
      <c r="D100" s="38"/>
      <c r="E100" s="38"/>
      <c r="F100" s="107"/>
      <c r="G100" s="68"/>
      <c r="H100" s="68"/>
      <c r="I100" s="68"/>
      <c r="J100" s="68"/>
      <c r="K100" s="65"/>
    </row>
    <row r="101" spans="1:11" s="62" customFormat="1" ht="32.25" customHeight="1" hidden="1">
      <c r="A101" s="48"/>
      <c r="B101" s="49"/>
      <c r="C101" s="61"/>
      <c r="D101" s="61"/>
      <c r="E101" s="61"/>
      <c r="F101" s="117"/>
      <c r="G101" s="76"/>
      <c r="H101" s="76"/>
      <c r="I101" s="76"/>
      <c r="J101" s="76"/>
      <c r="K101" s="65"/>
    </row>
    <row r="102" spans="1:11" s="6" customFormat="1" ht="16.5" customHeight="1" hidden="1">
      <c r="A102" s="17"/>
      <c r="B102" s="10"/>
      <c r="C102" s="38"/>
      <c r="D102" s="38"/>
      <c r="E102" s="38"/>
      <c r="F102" s="107"/>
      <c r="G102" s="68"/>
      <c r="H102" s="65"/>
      <c r="I102" s="65"/>
      <c r="J102" s="65"/>
      <c r="K102" s="65"/>
    </row>
    <row r="103" spans="1:11" s="6" customFormat="1" ht="16.5" customHeight="1">
      <c r="A103" s="91" t="s">
        <v>242</v>
      </c>
      <c r="B103" s="19" t="s">
        <v>17</v>
      </c>
      <c r="C103" s="47" t="s">
        <v>66</v>
      </c>
      <c r="D103" s="47" t="s">
        <v>121</v>
      </c>
      <c r="E103" s="47" t="s">
        <v>76</v>
      </c>
      <c r="F103" s="104">
        <f>F104</f>
        <v>9.7</v>
      </c>
      <c r="G103" s="65">
        <f>G104</f>
        <v>0</v>
      </c>
      <c r="H103" s="65">
        <f>H104</f>
        <v>0</v>
      </c>
      <c r="I103" s="65">
        <f>I104</f>
        <v>0</v>
      </c>
      <c r="J103" s="65">
        <f>J104</f>
        <v>0</v>
      </c>
      <c r="K103" s="65"/>
    </row>
    <row r="104" spans="1:11" s="6" customFormat="1" ht="13.5" customHeight="1">
      <c r="A104" s="17" t="s">
        <v>243</v>
      </c>
      <c r="B104" s="10" t="s">
        <v>17</v>
      </c>
      <c r="C104" s="38" t="s">
        <v>66</v>
      </c>
      <c r="D104" s="38" t="s">
        <v>256</v>
      </c>
      <c r="E104" s="38" t="s">
        <v>76</v>
      </c>
      <c r="F104" s="107">
        <f>F105+F107+F109</f>
        <v>9.7</v>
      </c>
      <c r="G104" s="68"/>
      <c r="H104" s="65"/>
      <c r="I104" s="65"/>
      <c r="J104" s="65"/>
      <c r="K104" s="65"/>
    </row>
    <row r="105" spans="1:11" s="6" customFormat="1" ht="51">
      <c r="A105" s="17" t="s">
        <v>244</v>
      </c>
      <c r="B105" s="10" t="s">
        <v>17</v>
      </c>
      <c r="C105" s="38" t="s">
        <v>66</v>
      </c>
      <c r="D105" s="38" t="s">
        <v>257</v>
      </c>
      <c r="E105" s="38" t="s">
        <v>76</v>
      </c>
      <c r="F105" s="107">
        <f>F106</f>
        <v>3.2</v>
      </c>
      <c r="G105" s="68">
        <f>G106</f>
        <v>0</v>
      </c>
      <c r="H105" s="68">
        <f>H106</f>
        <v>0</v>
      </c>
      <c r="I105" s="68">
        <f>I106</f>
        <v>0</v>
      </c>
      <c r="J105" s="68">
        <f>J106</f>
        <v>0</v>
      </c>
      <c r="K105" s="65"/>
    </row>
    <row r="106" spans="1:11" s="6" customFormat="1" ht="25.5">
      <c r="A106" s="17" t="s">
        <v>127</v>
      </c>
      <c r="B106" s="10" t="s">
        <v>17</v>
      </c>
      <c r="C106" s="38" t="s">
        <v>66</v>
      </c>
      <c r="D106" s="38" t="s">
        <v>257</v>
      </c>
      <c r="E106" s="38" t="s">
        <v>274</v>
      </c>
      <c r="F106" s="107">
        <v>3.2</v>
      </c>
      <c r="G106" s="68"/>
      <c r="H106" s="65"/>
      <c r="I106" s="65"/>
      <c r="J106" s="65"/>
      <c r="K106" s="65"/>
    </row>
    <row r="107" spans="1:11" s="6" customFormat="1" ht="12" customHeight="1">
      <c r="A107" s="17" t="s">
        <v>245</v>
      </c>
      <c r="B107" s="10" t="s">
        <v>17</v>
      </c>
      <c r="C107" s="38" t="s">
        <v>66</v>
      </c>
      <c r="D107" s="38" t="s">
        <v>258</v>
      </c>
      <c r="E107" s="38" t="s">
        <v>76</v>
      </c>
      <c r="F107" s="107">
        <f>F108</f>
        <v>3.2</v>
      </c>
      <c r="G107" s="68">
        <f>G108</f>
        <v>0</v>
      </c>
      <c r="H107" s="68">
        <f>H108</f>
        <v>0</v>
      </c>
      <c r="I107" s="68">
        <f>I108</f>
        <v>0</v>
      </c>
      <c r="J107" s="68">
        <f>J108</f>
        <v>0</v>
      </c>
      <c r="K107" s="65"/>
    </row>
    <row r="108" spans="1:11" s="6" customFormat="1" ht="24" customHeight="1">
      <c r="A108" s="39" t="s">
        <v>127</v>
      </c>
      <c r="B108" s="10" t="s">
        <v>17</v>
      </c>
      <c r="C108" s="38" t="s">
        <v>66</v>
      </c>
      <c r="D108" s="38" t="s">
        <v>258</v>
      </c>
      <c r="E108" s="38" t="s">
        <v>274</v>
      </c>
      <c r="F108" s="107">
        <v>3.2</v>
      </c>
      <c r="G108" s="68"/>
      <c r="H108" s="65"/>
      <c r="I108" s="65"/>
      <c r="J108" s="65"/>
      <c r="K108" s="65"/>
    </row>
    <row r="109" spans="1:11" s="6" customFormat="1" ht="22.5" customHeight="1">
      <c r="A109" s="17" t="s">
        <v>246</v>
      </c>
      <c r="B109" s="10" t="s">
        <v>17</v>
      </c>
      <c r="C109" s="38" t="s">
        <v>66</v>
      </c>
      <c r="D109" s="38" t="s">
        <v>259</v>
      </c>
      <c r="E109" s="38" t="s">
        <v>76</v>
      </c>
      <c r="F109" s="107">
        <f>F110</f>
        <v>3.3</v>
      </c>
      <c r="G109" s="68">
        <f>G110</f>
        <v>0</v>
      </c>
      <c r="H109" s="68">
        <f>H110</f>
        <v>0</v>
      </c>
      <c r="I109" s="68">
        <f>I110</f>
        <v>0</v>
      </c>
      <c r="J109" s="68">
        <f>J110</f>
        <v>0</v>
      </c>
      <c r="K109" s="65"/>
    </row>
    <row r="110" spans="1:11" s="6" customFormat="1" ht="23.25" customHeight="1">
      <c r="A110" s="39" t="s">
        <v>127</v>
      </c>
      <c r="B110" s="10" t="s">
        <v>17</v>
      </c>
      <c r="C110" s="38" t="s">
        <v>66</v>
      </c>
      <c r="D110" s="38" t="s">
        <v>259</v>
      </c>
      <c r="E110" s="38" t="s">
        <v>274</v>
      </c>
      <c r="F110" s="107">
        <v>3.3</v>
      </c>
      <c r="G110" s="68"/>
      <c r="H110" s="65"/>
      <c r="I110" s="65"/>
      <c r="J110" s="65"/>
      <c r="K110" s="65"/>
    </row>
    <row r="111" spans="1:11" ht="15" hidden="1">
      <c r="A111" s="18" t="s">
        <v>32</v>
      </c>
      <c r="B111" s="19" t="s">
        <v>18</v>
      </c>
      <c r="C111" s="19" t="s">
        <v>53</v>
      </c>
      <c r="D111" s="19" t="s">
        <v>121</v>
      </c>
      <c r="E111" s="19" t="s">
        <v>76</v>
      </c>
      <c r="F111" s="118">
        <f>F112+F116+F129+F136</f>
        <v>0</v>
      </c>
      <c r="G111" s="77">
        <f>G112+G116+G129+G136</f>
        <v>0</v>
      </c>
      <c r="H111" s="77">
        <f>H112+H116+H129+H136</f>
        <v>0</v>
      </c>
      <c r="I111" s="77"/>
      <c r="J111" s="77">
        <f>J112+J116+J129+J136</f>
        <v>0</v>
      </c>
      <c r="K111" s="65"/>
    </row>
    <row r="112" spans="1:11" s="13" customFormat="1" ht="14.25" hidden="1">
      <c r="A112" s="30" t="s">
        <v>54</v>
      </c>
      <c r="B112" s="10" t="s">
        <v>18</v>
      </c>
      <c r="C112" s="10" t="s">
        <v>11</v>
      </c>
      <c r="D112" s="10" t="s">
        <v>121</v>
      </c>
      <c r="E112" s="10" t="s">
        <v>76</v>
      </c>
      <c r="F112" s="119">
        <f aca="true" t="shared" si="8" ref="F112:H113">F113</f>
        <v>0</v>
      </c>
      <c r="G112" s="78">
        <f t="shared" si="8"/>
        <v>0</v>
      </c>
      <c r="H112" s="78">
        <f t="shared" si="8"/>
        <v>0</v>
      </c>
      <c r="I112" s="78"/>
      <c r="J112" s="78">
        <f>J113</f>
        <v>0</v>
      </c>
      <c r="K112" s="65"/>
    </row>
    <row r="113" spans="1:11" s="13" customFormat="1" ht="12.75" hidden="1">
      <c r="A113" s="34" t="s">
        <v>94</v>
      </c>
      <c r="B113" s="20" t="s">
        <v>18</v>
      </c>
      <c r="C113" s="20" t="s">
        <v>11</v>
      </c>
      <c r="D113" s="20" t="s">
        <v>55</v>
      </c>
      <c r="E113" s="20" t="s">
        <v>76</v>
      </c>
      <c r="F113" s="119">
        <f t="shared" si="8"/>
        <v>0</v>
      </c>
      <c r="G113" s="78">
        <f t="shared" si="8"/>
        <v>0</v>
      </c>
      <c r="H113" s="78">
        <f t="shared" si="8"/>
        <v>0</v>
      </c>
      <c r="I113" s="78"/>
      <c r="J113" s="78">
        <f>J114</f>
        <v>0</v>
      </c>
      <c r="K113" s="65"/>
    </row>
    <row r="114" spans="1:11" s="9" customFormat="1" ht="25.5" hidden="1">
      <c r="A114" s="17" t="s">
        <v>19</v>
      </c>
      <c r="B114" s="5" t="s">
        <v>18</v>
      </c>
      <c r="C114" s="5" t="s">
        <v>11</v>
      </c>
      <c r="D114" s="5" t="s">
        <v>153</v>
      </c>
      <c r="E114" s="5" t="s">
        <v>76</v>
      </c>
      <c r="F114" s="120">
        <f>F115</f>
        <v>0</v>
      </c>
      <c r="G114" s="79"/>
      <c r="H114" s="65">
        <f>F114+G114</f>
        <v>0</v>
      </c>
      <c r="I114" s="65"/>
      <c r="J114" s="65"/>
      <c r="K114" s="65"/>
    </row>
    <row r="115" spans="1:11" s="9" customFormat="1" ht="12.75" hidden="1">
      <c r="A115" s="17" t="s">
        <v>154</v>
      </c>
      <c r="B115" s="5" t="s">
        <v>18</v>
      </c>
      <c r="C115" s="5" t="s">
        <v>11</v>
      </c>
      <c r="D115" s="5" t="s">
        <v>153</v>
      </c>
      <c r="E115" s="5" t="s">
        <v>155</v>
      </c>
      <c r="F115" s="120"/>
      <c r="G115" s="79"/>
      <c r="H115" s="65"/>
      <c r="I115" s="65"/>
      <c r="J115" s="65"/>
      <c r="K115" s="65"/>
    </row>
    <row r="116" spans="1:11" ht="14.25" hidden="1">
      <c r="A116" s="16" t="s">
        <v>33</v>
      </c>
      <c r="B116" s="3" t="s">
        <v>18</v>
      </c>
      <c r="C116" s="3" t="s">
        <v>21</v>
      </c>
      <c r="D116" s="3" t="s">
        <v>121</v>
      </c>
      <c r="E116" s="3" t="s">
        <v>76</v>
      </c>
      <c r="F116" s="114">
        <f>F117+F120+F126+F124</f>
        <v>0</v>
      </c>
      <c r="G116" s="74">
        <f>G117+G120+G126+G124</f>
        <v>0</v>
      </c>
      <c r="H116" s="74">
        <f>H117+H120+H126+H124</f>
        <v>0</v>
      </c>
      <c r="I116" s="74">
        <f>I117+I120+I126+I124</f>
        <v>0</v>
      </c>
      <c r="J116" s="74">
        <f>J117+J120+J126+J124</f>
        <v>0</v>
      </c>
      <c r="K116" s="65"/>
    </row>
    <row r="117" spans="1:11" ht="25.5" hidden="1">
      <c r="A117" s="33" t="s">
        <v>34</v>
      </c>
      <c r="B117" s="4" t="s">
        <v>18</v>
      </c>
      <c r="C117" s="4" t="s">
        <v>21</v>
      </c>
      <c r="D117" s="4" t="s">
        <v>156</v>
      </c>
      <c r="E117" s="4" t="s">
        <v>76</v>
      </c>
      <c r="F117" s="114">
        <f>F118</f>
        <v>0</v>
      </c>
      <c r="G117" s="74">
        <f>G118</f>
        <v>0</v>
      </c>
      <c r="H117" s="74">
        <f>H118</f>
        <v>0</v>
      </c>
      <c r="I117" s="74"/>
      <c r="J117" s="74">
        <f>J118</f>
        <v>0</v>
      </c>
      <c r="K117" s="65"/>
    </row>
    <row r="118" spans="1:11" ht="25.5" hidden="1">
      <c r="A118" s="17" t="s">
        <v>19</v>
      </c>
      <c r="B118" s="5" t="s">
        <v>18</v>
      </c>
      <c r="C118" s="5" t="s">
        <v>21</v>
      </c>
      <c r="D118" s="5" t="s">
        <v>157</v>
      </c>
      <c r="E118" s="5" t="s">
        <v>76</v>
      </c>
      <c r="F118" s="114">
        <f>F119</f>
        <v>0</v>
      </c>
      <c r="G118" s="74"/>
      <c r="H118" s="65">
        <f>F118+G118</f>
        <v>0</v>
      </c>
      <c r="I118" s="65"/>
      <c r="J118" s="65"/>
      <c r="K118" s="65"/>
    </row>
    <row r="119" spans="1:11" ht="12.75" hidden="1">
      <c r="A119" s="17" t="s">
        <v>154</v>
      </c>
      <c r="B119" s="5" t="s">
        <v>18</v>
      </c>
      <c r="C119" s="5" t="s">
        <v>21</v>
      </c>
      <c r="D119" s="5" t="s">
        <v>157</v>
      </c>
      <c r="E119" s="5" t="s">
        <v>155</v>
      </c>
      <c r="F119" s="114"/>
      <c r="G119" s="74"/>
      <c r="H119" s="65"/>
      <c r="I119" s="65"/>
      <c r="J119" s="65"/>
      <c r="K119" s="65"/>
    </row>
    <row r="120" spans="1:11" ht="12.75" hidden="1">
      <c r="A120" s="33" t="s">
        <v>35</v>
      </c>
      <c r="B120" s="4" t="s">
        <v>18</v>
      </c>
      <c r="C120" s="4" t="s">
        <v>21</v>
      </c>
      <c r="D120" s="4">
        <v>4230000</v>
      </c>
      <c r="E120" s="4" t="s">
        <v>76</v>
      </c>
      <c r="F120" s="114">
        <f aca="true" t="shared" si="9" ref="F120:H121">F121</f>
        <v>0</v>
      </c>
      <c r="G120" s="74">
        <f t="shared" si="9"/>
        <v>0</v>
      </c>
      <c r="H120" s="74">
        <f t="shared" si="9"/>
        <v>0</v>
      </c>
      <c r="I120" s="74"/>
      <c r="J120" s="74">
        <f>J121</f>
        <v>0</v>
      </c>
      <c r="K120" s="65"/>
    </row>
    <row r="121" spans="1:11" ht="25.5" hidden="1">
      <c r="A121" s="17" t="s">
        <v>19</v>
      </c>
      <c r="B121" s="5" t="s">
        <v>18</v>
      </c>
      <c r="C121" s="5" t="s">
        <v>21</v>
      </c>
      <c r="D121" s="5" t="s">
        <v>158</v>
      </c>
      <c r="E121" s="5" t="s">
        <v>76</v>
      </c>
      <c r="F121" s="114">
        <f t="shared" si="9"/>
        <v>0</v>
      </c>
      <c r="G121" s="74">
        <f t="shared" si="9"/>
        <v>0</v>
      </c>
      <c r="H121" s="74">
        <f t="shared" si="9"/>
        <v>0</v>
      </c>
      <c r="I121" s="74">
        <f>I122</f>
        <v>0</v>
      </c>
      <c r="J121" s="74">
        <f>J122</f>
        <v>0</v>
      </c>
      <c r="K121" s="65"/>
    </row>
    <row r="122" spans="1:11" ht="13.5" customHeight="1" hidden="1">
      <c r="A122" s="17" t="s">
        <v>154</v>
      </c>
      <c r="B122" s="5" t="s">
        <v>18</v>
      </c>
      <c r="C122" s="5" t="s">
        <v>21</v>
      </c>
      <c r="D122" s="5" t="s">
        <v>158</v>
      </c>
      <c r="E122" s="5" t="s">
        <v>155</v>
      </c>
      <c r="F122" s="114"/>
      <c r="G122" s="74"/>
      <c r="H122" s="65">
        <f>F122+G122</f>
        <v>0</v>
      </c>
      <c r="I122" s="65"/>
      <c r="J122" s="65"/>
      <c r="K122" s="65"/>
    </row>
    <row r="123" spans="1:11" ht="12.75" hidden="1">
      <c r="A123" s="17"/>
      <c r="B123" s="5"/>
      <c r="C123" s="5"/>
      <c r="D123" s="5"/>
      <c r="E123" s="5"/>
      <c r="F123" s="114"/>
      <c r="G123" s="74"/>
      <c r="H123" s="65"/>
      <c r="I123" s="65"/>
      <c r="J123" s="65"/>
      <c r="K123" s="65"/>
    </row>
    <row r="124" spans="1:11" ht="12.75" hidden="1">
      <c r="A124" s="17"/>
      <c r="B124" s="5"/>
      <c r="C124" s="5"/>
      <c r="D124" s="5"/>
      <c r="E124" s="5"/>
      <c r="F124" s="114"/>
      <c r="G124" s="74"/>
      <c r="H124" s="74"/>
      <c r="I124" s="74"/>
      <c r="J124" s="74"/>
      <c r="K124" s="65"/>
    </row>
    <row r="125" spans="1:11" ht="12.75" hidden="1">
      <c r="A125" s="17"/>
      <c r="B125" s="5"/>
      <c r="C125" s="5"/>
      <c r="D125" s="5"/>
      <c r="E125" s="5"/>
      <c r="F125" s="114"/>
      <c r="G125" s="74"/>
      <c r="H125" s="65"/>
      <c r="I125" s="65"/>
      <c r="J125" s="65"/>
      <c r="K125" s="65"/>
    </row>
    <row r="126" spans="1:11" s="13" customFormat="1" ht="21" customHeight="1" hidden="1">
      <c r="A126" s="34" t="s">
        <v>111</v>
      </c>
      <c r="B126" s="20" t="s">
        <v>18</v>
      </c>
      <c r="C126" s="20" t="s">
        <v>21</v>
      </c>
      <c r="D126" s="20" t="s">
        <v>159</v>
      </c>
      <c r="E126" s="20" t="s">
        <v>76</v>
      </c>
      <c r="F126" s="107">
        <f>F127</f>
        <v>0</v>
      </c>
      <c r="G126" s="68"/>
      <c r="H126" s="65"/>
      <c r="I126" s="65"/>
      <c r="J126" s="65"/>
      <c r="K126" s="65"/>
    </row>
    <row r="127" spans="1:11" ht="25.5" hidden="1">
      <c r="A127" s="17" t="s">
        <v>114</v>
      </c>
      <c r="B127" s="5" t="s">
        <v>18</v>
      </c>
      <c r="C127" s="5" t="s">
        <v>21</v>
      </c>
      <c r="D127" s="5" t="s">
        <v>160</v>
      </c>
      <c r="E127" s="5" t="s">
        <v>76</v>
      </c>
      <c r="F127" s="114">
        <f>F128</f>
        <v>0</v>
      </c>
      <c r="G127" s="74"/>
      <c r="H127" s="65"/>
      <c r="I127" s="65"/>
      <c r="J127" s="65"/>
      <c r="K127" s="65"/>
    </row>
    <row r="128" spans="1:11" ht="12.75" hidden="1">
      <c r="A128" s="17" t="s">
        <v>154</v>
      </c>
      <c r="B128" s="5" t="s">
        <v>18</v>
      </c>
      <c r="C128" s="5" t="s">
        <v>21</v>
      </c>
      <c r="D128" s="5" t="s">
        <v>160</v>
      </c>
      <c r="E128" s="5" t="s">
        <v>155</v>
      </c>
      <c r="F128" s="114"/>
      <c r="G128" s="74"/>
      <c r="H128" s="65"/>
      <c r="I128" s="65"/>
      <c r="J128" s="65"/>
      <c r="K128" s="65"/>
    </row>
    <row r="129" spans="1:11" ht="14.25" customHeight="1" hidden="1">
      <c r="A129" s="16" t="s">
        <v>36</v>
      </c>
      <c r="B129" s="3" t="s">
        <v>18</v>
      </c>
      <c r="C129" s="3" t="s">
        <v>18</v>
      </c>
      <c r="D129" s="3" t="s">
        <v>121</v>
      </c>
      <c r="E129" s="3" t="s">
        <v>76</v>
      </c>
      <c r="F129" s="114">
        <f>F130+F133</f>
        <v>0</v>
      </c>
      <c r="G129" s="74">
        <f>G130+G133</f>
        <v>0</v>
      </c>
      <c r="H129" s="65">
        <f>F129+G129</f>
        <v>0</v>
      </c>
      <c r="I129" s="65"/>
      <c r="J129" s="65"/>
      <c r="K129" s="65"/>
    </row>
    <row r="130" spans="1:11" ht="26.25" customHeight="1" hidden="1">
      <c r="A130" s="33" t="s">
        <v>56</v>
      </c>
      <c r="B130" s="4" t="s">
        <v>18</v>
      </c>
      <c r="C130" s="4" t="s">
        <v>18</v>
      </c>
      <c r="D130" s="4" t="s">
        <v>161</v>
      </c>
      <c r="E130" s="4" t="s">
        <v>76</v>
      </c>
      <c r="F130" s="114">
        <f>F131</f>
        <v>0</v>
      </c>
      <c r="G130" s="74">
        <f>G131</f>
        <v>0</v>
      </c>
      <c r="H130" s="65">
        <f>F130+G130</f>
        <v>0</v>
      </c>
      <c r="I130" s="65"/>
      <c r="J130" s="65"/>
      <c r="K130" s="65"/>
    </row>
    <row r="131" spans="1:11" s="13" customFormat="1" ht="18" customHeight="1" hidden="1">
      <c r="A131" s="34" t="s">
        <v>234</v>
      </c>
      <c r="B131" s="20" t="s">
        <v>18</v>
      </c>
      <c r="C131" s="20" t="s">
        <v>18</v>
      </c>
      <c r="D131" s="20" t="s">
        <v>162</v>
      </c>
      <c r="E131" s="20" t="s">
        <v>76</v>
      </c>
      <c r="F131" s="107">
        <f>F132</f>
        <v>0</v>
      </c>
      <c r="G131" s="68"/>
      <c r="H131" s="65">
        <f>F131+G131</f>
        <v>0</v>
      </c>
      <c r="I131" s="65"/>
      <c r="J131" s="65"/>
      <c r="K131" s="65"/>
    </row>
    <row r="132" spans="1:11" s="9" customFormat="1" ht="23.25" customHeight="1" hidden="1">
      <c r="A132" s="17" t="s">
        <v>127</v>
      </c>
      <c r="B132" s="5" t="s">
        <v>18</v>
      </c>
      <c r="C132" s="5" t="s">
        <v>18</v>
      </c>
      <c r="D132" s="5" t="s">
        <v>162</v>
      </c>
      <c r="E132" s="5" t="s">
        <v>129</v>
      </c>
      <c r="F132" s="106"/>
      <c r="G132" s="67"/>
      <c r="H132" s="66"/>
      <c r="I132" s="66"/>
      <c r="J132" s="66"/>
      <c r="K132" s="65"/>
    </row>
    <row r="133" spans="1:11" ht="25.5" hidden="1">
      <c r="A133" s="33" t="s">
        <v>163</v>
      </c>
      <c r="B133" s="4" t="s">
        <v>18</v>
      </c>
      <c r="C133" s="4" t="s">
        <v>18</v>
      </c>
      <c r="D133" s="4" t="s">
        <v>164</v>
      </c>
      <c r="E133" s="4" t="s">
        <v>76</v>
      </c>
      <c r="F133" s="114">
        <f>F134</f>
        <v>0</v>
      </c>
      <c r="G133" s="74"/>
      <c r="H133" s="65">
        <f>F133+G133</f>
        <v>0</v>
      </c>
      <c r="I133" s="65"/>
      <c r="J133" s="65"/>
      <c r="K133" s="65"/>
    </row>
    <row r="134" spans="1:11" ht="12.75" hidden="1">
      <c r="A134" s="17" t="s">
        <v>165</v>
      </c>
      <c r="B134" s="5" t="s">
        <v>18</v>
      </c>
      <c r="C134" s="5" t="s">
        <v>18</v>
      </c>
      <c r="D134" s="5" t="s">
        <v>166</v>
      </c>
      <c r="E134" s="5" t="s">
        <v>76</v>
      </c>
      <c r="F134" s="114">
        <f>F135</f>
        <v>0</v>
      </c>
      <c r="G134" s="74"/>
      <c r="H134" s="65">
        <f>F134+G134</f>
        <v>0</v>
      </c>
      <c r="I134" s="65"/>
      <c r="J134" s="65"/>
      <c r="K134" s="65"/>
    </row>
    <row r="135" spans="1:11" ht="25.5" hidden="1">
      <c r="A135" s="17" t="s">
        <v>127</v>
      </c>
      <c r="B135" s="5" t="s">
        <v>18</v>
      </c>
      <c r="C135" s="5" t="s">
        <v>18</v>
      </c>
      <c r="D135" s="5" t="s">
        <v>166</v>
      </c>
      <c r="E135" s="5" t="s">
        <v>129</v>
      </c>
      <c r="F135" s="114"/>
      <c r="G135" s="74"/>
      <c r="H135" s="65"/>
      <c r="I135" s="65"/>
      <c r="J135" s="65"/>
      <c r="K135" s="65"/>
    </row>
    <row r="136" spans="1:11" s="11" customFormat="1" ht="14.25" hidden="1">
      <c r="A136" s="30" t="s">
        <v>95</v>
      </c>
      <c r="B136" s="10" t="s">
        <v>18</v>
      </c>
      <c r="C136" s="10" t="s">
        <v>22</v>
      </c>
      <c r="D136" s="10" t="s">
        <v>121</v>
      </c>
      <c r="E136" s="10" t="s">
        <v>169</v>
      </c>
      <c r="F136" s="121">
        <f>F139+F137</f>
        <v>0</v>
      </c>
      <c r="G136" s="80">
        <f>G139+G137</f>
        <v>0</v>
      </c>
      <c r="H136" s="80">
        <f>H139+H137</f>
        <v>0</v>
      </c>
      <c r="I136" s="80"/>
      <c r="J136" s="80">
        <f>J139+J137</f>
        <v>0</v>
      </c>
      <c r="K136" s="65"/>
    </row>
    <row r="137" spans="1:11" s="11" customFormat="1" ht="28.5" hidden="1">
      <c r="A137" s="30" t="s">
        <v>167</v>
      </c>
      <c r="B137" s="10" t="s">
        <v>18</v>
      </c>
      <c r="C137" s="10" t="s">
        <v>22</v>
      </c>
      <c r="D137" s="10" t="s">
        <v>168</v>
      </c>
      <c r="E137" s="10" t="s">
        <v>76</v>
      </c>
      <c r="F137" s="121">
        <f>F138</f>
        <v>0</v>
      </c>
      <c r="G137" s="80">
        <f>G138</f>
        <v>0</v>
      </c>
      <c r="H137" s="80">
        <f>H138</f>
        <v>0</v>
      </c>
      <c r="I137" s="80"/>
      <c r="J137" s="80">
        <f>J138</f>
        <v>0</v>
      </c>
      <c r="K137" s="65"/>
    </row>
    <row r="138" spans="1:11" s="11" customFormat="1" ht="28.5" hidden="1">
      <c r="A138" s="30" t="s">
        <v>19</v>
      </c>
      <c r="B138" s="10" t="s">
        <v>18</v>
      </c>
      <c r="C138" s="10" t="s">
        <v>22</v>
      </c>
      <c r="D138" s="10" t="s">
        <v>170</v>
      </c>
      <c r="E138" s="10" t="s">
        <v>76</v>
      </c>
      <c r="F138" s="121">
        <f>F141</f>
        <v>0</v>
      </c>
      <c r="G138" s="80"/>
      <c r="H138" s="65">
        <f>F138+G138</f>
        <v>0</v>
      </c>
      <c r="I138" s="65"/>
      <c r="J138" s="65"/>
      <c r="K138" s="65"/>
    </row>
    <row r="139" spans="1:11" ht="85.5" hidden="1">
      <c r="A139" s="30" t="s">
        <v>81</v>
      </c>
      <c r="B139" s="5" t="s">
        <v>18</v>
      </c>
      <c r="C139" s="5" t="s">
        <v>22</v>
      </c>
      <c r="D139" s="5" t="s">
        <v>58</v>
      </c>
      <c r="E139" s="5"/>
      <c r="F139" s="114">
        <f>F140</f>
        <v>0</v>
      </c>
      <c r="G139" s="74">
        <f>G140</f>
        <v>0</v>
      </c>
      <c r="H139" s="65">
        <f>F139+G139</f>
        <v>0</v>
      </c>
      <c r="I139" s="65"/>
      <c r="J139" s="65"/>
      <c r="K139" s="65"/>
    </row>
    <row r="140" spans="1:11" ht="25.5" hidden="1">
      <c r="A140" s="17" t="s">
        <v>19</v>
      </c>
      <c r="B140" s="5" t="s">
        <v>18</v>
      </c>
      <c r="C140" s="5" t="s">
        <v>22</v>
      </c>
      <c r="D140" s="5" t="s">
        <v>58</v>
      </c>
      <c r="E140" s="5" t="s">
        <v>20</v>
      </c>
      <c r="F140" s="114"/>
      <c r="G140" s="74"/>
      <c r="H140" s="65">
        <f>F140+G140</f>
        <v>0</v>
      </c>
      <c r="I140" s="65"/>
      <c r="J140" s="65"/>
      <c r="K140" s="65"/>
    </row>
    <row r="141" spans="1:11" ht="12.75" hidden="1">
      <c r="A141" s="17" t="s">
        <v>154</v>
      </c>
      <c r="B141" s="5" t="s">
        <v>18</v>
      </c>
      <c r="C141" s="5" t="s">
        <v>22</v>
      </c>
      <c r="D141" s="5" t="s">
        <v>170</v>
      </c>
      <c r="E141" s="5" t="s">
        <v>155</v>
      </c>
      <c r="F141" s="114"/>
      <c r="G141" s="74"/>
      <c r="H141" s="65"/>
      <c r="I141" s="65"/>
      <c r="J141" s="65"/>
      <c r="K141" s="65"/>
    </row>
    <row r="142" spans="1:11" s="2" customFormat="1" ht="30">
      <c r="A142" s="18" t="s">
        <v>38</v>
      </c>
      <c r="B142" s="19" t="s">
        <v>25</v>
      </c>
      <c r="C142" s="19" t="s">
        <v>53</v>
      </c>
      <c r="D142" s="19" t="s">
        <v>121</v>
      </c>
      <c r="E142" s="19" t="s">
        <v>76</v>
      </c>
      <c r="F142" s="118">
        <f>F143+F150+F156+F153</f>
        <v>1275.2</v>
      </c>
      <c r="G142" s="77" t="e">
        <f>G143+G150+G156+G153</f>
        <v>#REF!</v>
      </c>
      <c r="H142" s="77" t="e">
        <f>H143+H150+H156+H153</f>
        <v>#REF!</v>
      </c>
      <c r="I142" s="77"/>
      <c r="J142" s="77" t="e">
        <f>J143+J150+J156+J153</f>
        <v>#REF!</v>
      </c>
      <c r="K142" s="65"/>
    </row>
    <row r="143" spans="1:11" ht="14.25">
      <c r="A143" s="16" t="s">
        <v>39</v>
      </c>
      <c r="B143" s="3" t="s">
        <v>25</v>
      </c>
      <c r="C143" s="3" t="s">
        <v>11</v>
      </c>
      <c r="D143" s="3" t="s">
        <v>121</v>
      </c>
      <c r="E143" s="3" t="s">
        <v>76</v>
      </c>
      <c r="F143" s="114">
        <f>F144</f>
        <v>1275.2</v>
      </c>
      <c r="G143" s="74" t="e">
        <f>G144+#REF!+G149</f>
        <v>#REF!</v>
      </c>
      <c r="H143" s="74" t="e">
        <f>H144+#REF!+H149</f>
        <v>#REF!</v>
      </c>
      <c r="I143" s="74"/>
      <c r="J143" s="74" t="e">
        <f>J144+#REF!+J149</f>
        <v>#REF!</v>
      </c>
      <c r="K143" s="65"/>
    </row>
    <row r="144" spans="1:11" ht="25.5">
      <c r="A144" s="34" t="s">
        <v>57</v>
      </c>
      <c r="B144" s="20" t="s">
        <v>25</v>
      </c>
      <c r="C144" s="20" t="s">
        <v>11</v>
      </c>
      <c r="D144" s="20" t="s">
        <v>171</v>
      </c>
      <c r="E144" s="20" t="s">
        <v>76</v>
      </c>
      <c r="F144" s="119">
        <f>F145</f>
        <v>1275.2</v>
      </c>
      <c r="G144" s="78">
        <f>G145</f>
        <v>0</v>
      </c>
      <c r="H144" s="78">
        <f>H145</f>
        <v>1275.2</v>
      </c>
      <c r="I144" s="78"/>
      <c r="J144" s="78">
        <f>J145</f>
        <v>0</v>
      </c>
      <c r="K144" s="65"/>
    </row>
    <row r="145" spans="1:11" s="9" customFormat="1" ht="25.5">
      <c r="A145" s="17" t="s">
        <v>19</v>
      </c>
      <c r="B145" s="5" t="s">
        <v>25</v>
      </c>
      <c r="C145" s="5" t="s">
        <v>11</v>
      </c>
      <c r="D145" s="5" t="s">
        <v>172</v>
      </c>
      <c r="E145" s="5" t="s">
        <v>76</v>
      </c>
      <c r="F145" s="120">
        <f>F146</f>
        <v>1275.2</v>
      </c>
      <c r="G145" s="79"/>
      <c r="H145" s="65">
        <f>F145+G145</f>
        <v>1275.2</v>
      </c>
      <c r="I145" s="65"/>
      <c r="J145" s="65"/>
      <c r="K145" s="65"/>
    </row>
    <row r="146" spans="1:11" s="9" customFormat="1" ht="38.25">
      <c r="A146" s="17" t="s">
        <v>270</v>
      </c>
      <c r="B146" s="5" t="s">
        <v>25</v>
      </c>
      <c r="C146" s="5" t="s">
        <v>11</v>
      </c>
      <c r="D146" s="5" t="s">
        <v>172</v>
      </c>
      <c r="E146" s="5" t="s">
        <v>271</v>
      </c>
      <c r="F146" s="120">
        <v>1275.2</v>
      </c>
      <c r="G146" s="79"/>
      <c r="H146" s="65"/>
      <c r="I146" s="65"/>
      <c r="J146" s="65"/>
      <c r="K146" s="65"/>
    </row>
    <row r="147" spans="1:11" s="11" customFormat="1" ht="31.5" customHeight="1" hidden="1">
      <c r="A147" s="30" t="s">
        <v>228</v>
      </c>
      <c r="B147" s="10" t="s">
        <v>25</v>
      </c>
      <c r="C147" s="10" t="s">
        <v>11</v>
      </c>
      <c r="D147" s="10" t="s">
        <v>229</v>
      </c>
      <c r="E147" s="10" t="s">
        <v>76</v>
      </c>
      <c r="F147" s="121">
        <f>F148</f>
        <v>0</v>
      </c>
      <c r="G147" s="80"/>
      <c r="H147" s="75"/>
      <c r="I147" s="75"/>
      <c r="J147" s="75"/>
      <c r="K147" s="65"/>
    </row>
    <row r="148" spans="1:11" s="13" customFormat="1" ht="30.75" customHeight="1" hidden="1">
      <c r="A148" s="34" t="s">
        <v>230</v>
      </c>
      <c r="B148" s="20" t="s">
        <v>25</v>
      </c>
      <c r="C148" s="20" t="s">
        <v>11</v>
      </c>
      <c r="D148" s="20" t="s">
        <v>231</v>
      </c>
      <c r="E148" s="20" t="s">
        <v>76</v>
      </c>
      <c r="F148" s="107">
        <f>F149</f>
        <v>0</v>
      </c>
      <c r="G148" s="68"/>
      <c r="H148" s="65"/>
      <c r="I148" s="65"/>
      <c r="J148" s="65"/>
      <c r="K148" s="65"/>
    </row>
    <row r="149" spans="1:11" ht="16.5" customHeight="1" hidden="1">
      <c r="A149" s="33" t="s">
        <v>154</v>
      </c>
      <c r="B149" s="4" t="s">
        <v>25</v>
      </c>
      <c r="C149" s="4" t="s">
        <v>11</v>
      </c>
      <c r="D149" s="4" t="s">
        <v>231</v>
      </c>
      <c r="E149" s="4" t="s">
        <v>155</v>
      </c>
      <c r="F149" s="114"/>
      <c r="G149" s="74"/>
      <c r="H149" s="65"/>
      <c r="I149" s="65"/>
      <c r="J149" s="65"/>
      <c r="K149" s="65"/>
    </row>
    <row r="150" spans="1:11" ht="12.75" hidden="1">
      <c r="A150" s="17" t="s">
        <v>82</v>
      </c>
      <c r="B150" s="5" t="s">
        <v>25</v>
      </c>
      <c r="C150" s="5" t="s">
        <v>16</v>
      </c>
      <c r="D150" s="5" t="s">
        <v>121</v>
      </c>
      <c r="E150" s="5" t="s">
        <v>76</v>
      </c>
      <c r="F150" s="114">
        <f>F151</f>
        <v>0</v>
      </c>
      <c r="G150" s="74"/>
      <c r="H150" s="65">
        <f>F150+G150</f>
        <v>0</v>
      </c>
      <c r="I150" s="65"/>
      <c r="J150" s="65"/>
      <c r="K150" s="65"/>
    </row>
    <row r="151" spans="1:11" ht="25.5" hidden="1">
      <c r="A151" s="17" t="s">
        <v>83</v>
      </c>
      <c r="B151" s="5" t="s">
        <v>25</v>
      </c>
      <c r="C151" s="5" t="s">
        <v>16</v>
      </c>
      <c r="D151" s="5" t="s">
        <v>173</v>
      </c>
      <c r="E151" s="5" t="s">
        <v>76</v>
      </c>
      <c r="F151" s="114">
        <f>F152</f>
        <v>0</v>
      </c>
      <c r="G151" s="74"/>
      <c r="H151" s="65">
        <f>F151+G151</f>
        <v>0</v>
      </c>
      <c r="I151" s="65"/>
      <c r="J151" s="65"/>
      <c r="K151" s="65"/>
    </row>
    <row r="152" spans="1:11" ht="25.5" hidden="1">
      <c r="A152" s="17" t="s">
        <v>84</v>
      </c>
      <c r="B152" s="5" t="s">
        <v>25</v>
      </c>
      <c r="C152" s="5" t="s">
        <v>16</v>
      </c>
      <c r="D152" s="5" t="s">
        <v>174</v>
      </c>
      <c r="E152" s="5" t="s">
        <v>76</v>
      </c>
      <c r="F152" s="114"/>
      <c r="G152" s="74"/>
      <c r="H152" s="65">
        <f>F152+G152</f>
        <v>0</v>
      </c>
      <c r="I152" s="65"/>
      <c r="J152" s="65"/>
      <c r="K152" s="65"/>
    </row>
    <row r="153" spans="1:11" ht="12.75" hidden="1">
      <c r="A153" s="32" t="s">
        <v>82</v>
      </c>
      <c r="B153" s="5" t="s">
        <v>25</v>
      </c>
      <c r="C153" s="5" t="s">
        <v>16</v>
      </c>
      <c r="D153" s="5"/>
      <c r="E153" s="5"/>
      <c r="F153" s="114">
        <f aca="true" t="shared" si="10" ref="F153:H154">F154</f>
        <v>0</v>
      </c>
      <c r="G153" s="74">
        <f t="shared" si="10"/>
        <v>0</v>
      </c>
      <c r="H153" s="74">
        <f t="shared" si="10"/>
        <v>0</v>
      </c>
      <c r="I153" s="74"/>
      <c r="J153" s="74"/>
      <c r="K153" s="65"/>
    </row>
    <row r="154" spans="1:11" ht="12.75" hidden="1">
      <c r="A154" s="33" t="s">
        <v>82</v>
      </c>
      <c r="B154" s="5" t="s">
        <v>25</v>
      </c>
      <c r="C154" s="5" t="s">
        <v>16</v>
      </c>
      <c r="D154" s="5" t="s">
        <v>104</v>
      </c>
      <c r="E154" s="5"/>
      <c r="F154" s="114">
        <f t="shared" si="10"/>
        <v>0</v>
      </c>
      <c r="G154" s="74">
        <f t="shared" si="10"/>
        <v>0</v>
      </c>
      <c r="H154" s="74">
        <f t="shared" si="10"/>
        <v>0</v>
      </c>
      <c r="I154" s="74"/>
      <c r="J154" s="74"/>
      <c r="K154" s="65"/>
    </row>
    <row r="155" spans="1:11" ht="25.5" hidden="1">
      <c r="A155" s="17" t="s">
        <v>84</v>
      </c>
      <c r="B155" s="5" t="s">
        <v>25</v>
      </c>
      <c r="C155" s="5" t="s">
        <v>16</v>
      </c>
      <c r="D155" s="5" t="s">
        <v>104</v>
      </c>
      <c r="E155" s="5" t="s">
        <v>85</v>
      </c>
      <c r="F155" s="114"/>
      <c r="G155" s="74"/>
      <c r="H155" s="65">
        <f>F155+G155</f>
        <v>0</v>
      </c>
      <c r="I155" s="65"/>
      <c r="J155" s="65"/>
      <c r="K155" s="65"/>
    </row>
    <row r="156" spans="1:11" ht="38.25" hidden="1">
      <c r="A156" s="32" t="s">
        <v>91</v>
      </c>
      <c r="B156" s="5" t="s">
        <v>25</v>
      </c>
      <c r="C156" s="5" t="s">
        <v>64</v>
      </c>
      <c r="D156" s="5" t="s">
        <v>121</v>
      </c>
      <c r="E156" s="5" t="s">
        <v>76</v>
      </c>
      <c r="F156" s="114">
        <f>F157+F160</f>
        <v>0</v>
      </c>
      <c r="G156" s="74">
        <f>G157+G160</f>
        <v>0</v>
      </c>
      <c r="H156" s="74">
        <f>H157+H160</f>
        <v>0</v>
      </c>
      <c r="I156" s="74"/>
      <c r="J156" s="74">
        <f>J157+J160</f>
        <v>0</v>
      </c>
      <c r="K156" s="65"/>
    </row>
    <row r="157" spans="1:11" ht="51" hidden="1">
      <c r="A157" s="33" t="s">
        <v>122</v>
      </c>
      <c r="B157" s="5" t="s">
        <v>25</v>
      </c>
      <c r="C157" s="5" t="s">
        <v>64</v>
      </c>
      <c r="D157" s="5" t="s">
        <v>123</v>
      </c>
      <c r="E157" s="5" t="s">
        <v>76</v>
      </c>
      <c r="F157" s="114">
        <f>F158</f>
        <v>0</v>
      </c>
      <c r="G157" s="74">
        <f>G158</f>
        <v>0</v>
      </c>
      <c r="H157" s="74">
        <f>H158</f>
        <v>0</v>
      </c>
      <c r="I157" s="74"/>
      <c r="J157" s="74">
        <f>J158</f>
        <v>0</v>
      </c>
      <c r="K157" s="65"/>
    </row>
    <row r="158" spans="1:11" ht="12.75" hidden="1">
      <c r="A158" s="17"/>
      <c r="B158" s="5"/>
      <c r="C158" s="5"/>
      <c r="D158" s="5"/>
      <c r="E158" s="5"/>
      <c r="F158" s="114"/>
      <c r="G158" s="74"/>
      <c r="H158" s="65"/>
      <c r="I158" s="65"/>
      <c r="J158" s="65"/>
      <c r="K158" s="65"/>
    </row>
    <row r="159" spans="1:11" ht="12.75" hidden="1">
      <c r="A159" s="17"/>
      <c r="B159" s="5"/>
      <c r="C159" s="5"/>
      <c r="D159" s="5"/>
      <c r="E159" s="5"/>
      <c r="F159" s="114"/>
      <c r="G159" s="74"/>
      <c r="H159" s="65"/>
      <c r="I159" s="65"/>
      <c r="J159" s="65"/>
      <c r="K159" s="65"/>
    </row>
    <row r="160" spans="1:11" ht="68.25" customHeight="1" hidden="1">
      <c r="A160" s="17"/>
      <c r="B160" s="5"/>
      <c r="C160" s="5"/>
      <c r="D160" s="5"/>
      <c r="E160" s="5"/>
      <c r="F160" s="114"/>
      <c r="G160" s="74"/>
      <c r="H160" s="65"/>
      <c r="I160" s="65"/>
      <c r="J160" s="65"/>
      <c r="K160" s="65"/>
    </row>
    <row r="161" spans="1:11" ht="12.75" hidden="1">
      <c r="A161" s="17"/>
      <c r="B161" s="5"/>
      <c r="C161" s="5"/>
      <c r="D161" s="5"/>
      <c r="E161" s="5"/>
      <c r="F161" s="114"/>
      <c r="G161" s="74"/>
      <c r="H161" s="65"/>
      <c r="I161" s="65"/>
      <c r="J161" s="65"/>
      <c r="K161" s="65"/>
    </row>
    <row r="162" spans="1:11" ht="12.75" hidden="1">
      <c r="A162" s="17"/>
      <c r="B162" s="5"/>
      <c r="C162" s="5"/>
      <c r="D162" s="5"/>
      <c r="E162" s="5"/>
      <c r="F162" s="114"/>
      <c r="G162" s="74"/>
      <c r="H162" s="65"/>
      <c r="I162" s="65"/>
      <c r="J162" s="65"/>
      <c r="K162" s="65"/>
    </row>
    <row r="163" spans="1:11" ht="12.75" hidden="1">
      <c r="A163" s="17"/>
      <c r="B163" s="5"/>
      <c r="C163" s="5"/>
      <c r="D163" s="5"/>
      <c r="E163" s="5"/>
      <c r="F163" s="114"/>
      <c r="G163" s="74"/>
      <c r="H163" s="65"/>
      <c r="I163" s="65"/>
      <c r="J163" s="65"/>
      <c r="K163" s="65"/>
    </row>
    <row r="164" spans="1:11" ht="12.75" hidden="1">
      <c r="A164" s="17"/>
      <c r="B164" s="5"/>
      <c r="C164" s="5"/>
      <c r="D164" s="5"/>
      <c r="E164" s="5"/>
      <c r="F164" s="114"/>
      <c r="G164" s="74"/>
      <c r="H164" s="65"/>
      <c r="I164" s="65"/>
      <c r="J164" s="65"/>
      <c r="K164" s="65"/>
    </row>
    <row r="165" spans="1:11" s="2" customFormat="1" ht="30" hidden="1">
      <c r="A165" s="18" t="s">
        <v>175</v>
      </c>
      <c r="B165" s="19" t="s">
        <v>22</v>
      </c>
      <c r="C165" s="19" t="s">
        <v>53</v>
      </c>
      <c r="D165" s="19" t="s">
        <v>121</v>
      </c>
      <c r="E165" s="19" t="s">
        <v>76</v>
      </c>
      <c r="F165" s="118">
        <f>F166+F172+F182+F189+F193</f>
        <v>0</v>
      </c>
      <c r="G165" s="77">
        <f>G166+G202+G205</f>
        <v>0</v>
      </c>
      <c r="H165" s="77">
        <f>H166+H202+H205</f>
        <v>0</v>
      </c>
      <c r="I165" s="77"/>
      <c r="J165" s="77">
        <f>J166+J202+J205+J193</f>
        <v>0</v>
      </c>
      <c r="K165" s="65"/>
    </row>
    <row r="166" spans="1:11" ht="14.25" hidden="1">
      <c r="A166" s="16" t="s">
        <v>176</v>
      </c>
      <c r="B166" s="3" t="s">
        <v>22</v>
      </c>
      <c r="C166" s="3" t="s">
        <v>11</v>
      </c>
      <c r="D166" s="3" t="s">
        <v>121</v>
      </c>
      <c r="E166" s="3" t="s">
        <v>76</v>
      </c>
      <c r="F166" s="114">
        <f>F169</f>
        <v>0</v>
      </c>
      <c r="G166" s="74">
        <f>G167+G169+G173+G176+G198</f>
        <v>0</v>
      </c>
      <c r="H166" s="74">
        <f>H167+H169+H173+H176+H198</f>
        <v>0</v>
      </c>
      <c r="I166" s="74"/>
      <c r="J166" s="74">
        <f>J167+J169+J173+J176+J198</f>
        <v>0</v>
      </c>
      <c r="K166" s="65"/>
    </row>
    <row r="167" spans="1:11" ht="51" hidden="1">
      <c r="A167" s="33" t="s">
        <v>96</v>
      </c>
      <c r="B167" s="4" t="s">
        <v>22</v>
      </c>
      <c r="C167" s="4" t="s">
        <v>11</v>
      </c>
      <c r="D167" s="4" t="s">
        <v>58</v>
      </c>
      <c r="E167" s="4">
        <v>0</v>
      </c>
      <c r="F167" s="114">
        <f>F168</f>
        <v>0</v>
      </c>
      <c r="G167" s="74">
        <f>G168</f>
        <v>0</v>
      </c>
      <c r="H167" s="65">
        <f>F167+G167</f>
        <v>0</v>
      </c>
      <c r="I167" s="65"/>
      <c r="J167" s="65"/>
      <c r="K167" s="65"/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58</v>
      </c>
      <c r="E168" s="5">
        <v>327</v>
      </c>
      <c r="F168" s="114"/>
      <c r="G168" s="74"/>
      <c r="H168" s="65">
        <f>F168+G168</f>
        <v>0</v>
      </c>
      <c r="I168" s="65"/>
      <c r="J168" s="65"/>
      <c r="K168" s="65"/>
    </row>
    <row r="169" spans="1:11" ht="25.5" hidden="1">
      <c r="A169" s="33" t="s">
        <v>40</v>
      </c>
      <c r="B169" s="4" t="s">
        <v>22</v>
      </c>
      <c r="C169" s="4" t="s">
        <v>11</v>
      </c>
      <c r="D169" s="4" t="s">
        <v>177</v>
      </c>
      <c r="E169" s="4" t="s">
        <v>76</v>
      </c>
      <c r="F169" s="114">
        <f aca="true" t="shared" si="11" ref="F169:H170">F170</f>
        <v>0</v>
      </c>
      <c r="G169" s="74">
        <f t="shared" si="11"/>
        <v>0</v>
      </c>
      <c r="H169" s="74">
        <f t="shared" si="11"/>
        <v>0</v>
      </c>
      <c r="I169" s="74"/>
      <c r="J169" s="74">
        <f>J170</f>
        <v>0</v>
      </c>
      <c r="K169" s="65"/>
    </row>
    <row r="170" spans="1:11" ht="25.5" hidden="1">
      <c r="A170" s="17" t="s">
        <v>19</v>
      </c>
      <c r="B170" s="5" t="s">
        <v>22</v>
      </c>
      <c r="C170" s="5" t="s">
        <v>11</v>
      </c>
      <c r="D170" s="5" t="s">
        <v>178</v>
      </c>
      <c r="E170" s="5" t="s">
        <v>76</v>
      </c>
      <c r="F170" s="114">
        <f t="shared" si="11"/>
        <v>0</v>
      </c>
      <c r="G170" s="74">
        <f t="shared" si="11"/>
        <v>0</v>
      </c>
      <c r="H170" s="74">
        <f t="shared" si="11"/>
        <v>0</v>
      </c>
      <c r="I170" s="74"/>
      <c r="J170" s="74">
        <f>J171</f>
        <v>0</v>
      </c>
      <c r="K170" s="65"/>
    </row>
    <row r="171" spans="1:11" ht="12.75" hidden="1">
      <c r="A171" s="17" t="s">
        <v>154</v>
      </c>
      <c r="B171" s="5" t="s">
        <v>179</v>
      </c>
      <c r="C171" s="5" t="s">
        <v>11</v>
      </c>
      <c r="D171" s="5" t="s">
        <v>178</v>
      </c>
      <c r="E171" s="5" t="s">
        <v>155</v>
      </c>
      <c r="F171" s="114"/>
      <c r="G171" s="74"/>
      <c r="H171" s="65"/>
      <c r="I171" s="65"/>
      <c r="J171" s="65"/>
      <c r="K171" s="65"/>
    </row>
    <row r="172" spans="1:11" s="11" customFormat="1" ht="15" hidden="1">
      <c r="A172" s="30" t="s">
        <v>180</v>
      </c>
      <c r="B172" s="10" t="s">
        <v>22</v>
      </c>
      <c r="C172" s="10" t="s">
        <v>21</v>
      </c>
      <c r="D172" s="10" t="s">
        <v>121</v>
      </c>
      <c r="E172" s="10" t="s">
        <v>76</v>
      </c>
      <c r="F172" s="121">
        <f>F173+F176+F179</f>
        <v>0</v>
      </c>
      <c r="G172" s="80"/>
      <c r="H172" s="75"/>
      <c r="I172" s="75"/>
      <c r="J172" s="75"/>
      <c r="K172" s="65"/>
    </row>
    <row r="173" spans="1:11" ht="29.25" customHeight="1" hidden="1">
      <c r="A173" s="33" t="s">
        <v>40</v>
      </c>
      <c r="B173" s="4" t="s">
        <v>22</v>
      </c>
      <c r="C173" s="4" t="s">
        <v>21</v>
      </c>
      <c r="D173" s="4" t="s">
        <v>177</v>
      </c>
      <c r="E173" s="4" t="s">
        <v>76</v>
      </c>
      <c r="F173" s="114">
        <f>F174</f>
        <v>0</v>
      </c>
      <c r="G173" s="74">
        <f>G174</f>
        <v>0</v>
      </c>
      <c r="H173" s="65">
        <f>F173+G173</f>
        <v>0</v>
      </c>
      <c r="I173" s="65"/>
      <c r="J173" s="65"/>
      <c r="K173" s="65"/>
    </row>
    <row r="174" spans="1:11" ht="25.5" hidden="1">
      <c r="A174" s="17" t="s">
        <v>19</v>
      </c>
      <c r="B174" s="5" t="s">
        <v>22</v>
      </c>
      <c r="C174" s="5" t="s">
        <v>21</v>
      </c>
      <c r="D174" s="5" t="s">
        <v>178</v>
      </c>
      <c r="E174" s="5" t="s">
        <v>76</v>
      </c>
      <c r="F174" s="114">
        <f>F175</f>
        <v>0</v>
      </c>
      <c r="G174" s="74"/>
      <c r="H174" s="65">
        <f>F174+G174</f>
        <v>0</v>
      </c>
      <c r="I174" s="65"/>
      <c r="J174" s="65"/>
      <c r="K174" s="65"/>
    </row>
    <row r="175" spans="1:11" ht="12.75" hidden="1">
      <c r="A175" s="17" t="s">
        <v>154</v>
      </c>
      <c r="B175" s="5" t="s">
        <v>22</v>
      </c>
      <c r="C175" s="5" t="s">
        <v>21</v>
      </c>
      <c r="D175" s="5" t="s">
        <v>178</v>
      </c>
      <c r="E175" s="5" t="s">
        <v>155</v>
      </c>
      <c r="F175" s="114"/>
      <c r="G175" s="74"/>
      <c r="H175" s="65"/>
      <c r="I175" s="65"/>
      <c r="J175" s="65"/>
      <c r="K175" s="65"/>
    </row>
    <row r="176" spans="1:11" ht="12.75" hidden="1">
      <c r="A176" s="33"/>
      <c r="B176" s="4"/>
      <c r="C176" s="4"/>
      <c r="D176" s="4"/>
      <c r="E176" s="4"/>
      <c r="F176" s="114"/>
      <c r="G176" s="74"/>
      <c r="H176" s="65"/>
      <c r="I176" s="65"/>
      <c r="J176" s="65"/>
      <c r="K176" s="65"/>
    </row>
    <row r="177" spans="1:11" ht="12.75" hidden="1">
      <c r="A177" s="33"/>
      <c r="B177" s="4"/>
      <c r="C177" s="4"/>
      <c r="D177" s="4"/>
      <c r="E177" s="4"/>
      <c r="F177" s="114"/>
      <c r="G177" s="74"/>
      <c r="H177" s="65"/>
      <c r="I177" s="65"/>
      <c r="J177" s="65"/>
      <c r="K177" s="65"/>
    </row>
    <row r="178" spans="1:11" ht="12.75" hidden="1">
      <c r="A178" s="33"/>
      <c r="B178" s="4"/>
      <c r="C178" s="4"/>
      <c r="D178" s="4"/>
      <c r="E178" s="4"/>
      <c r="F178" s="114"/>
      <c r="G178" s="74"/>
      <c r="H178" s="65"/>
      <c r="I178" s="65"/>
      <c r="J178" s="65"/>
      <c r="K178" s="65"/>
    </row>
    <row r="179" spans="1:11" s="9" customFormat="1" ht="12.75" hidden="1">
      <c r="A179" s="17" t="s">
        <v>111</v>
      </c>
      <c r="B179" s="23" t="s">
        <v>22</v>
      </c>
      <c r="C179" s="23" t="s">
        <v>21</v>
      </c>
      <c r="D179" s="23" t="s">
        <v>159</v>
      </c>
      <c r="E179" s="23" t="s">
        <v>76</v>
      </c>
      <c r="F179" s="106">
        <f>F180</f>
        <v>0</v>
      </c>
      <c r="G179" s="67"/>
      <c r="H179" s="66"/>
      <c r="I179" s="66"/>
      <c r="J179" s="66"/>
      <c r="K179" s="65"/>
    </row>
    <row r="180" spans="1:11" s="13" customFormat="1" ht="51" hidden="1">
      <c r="A180" s="34" t="s">
        <v>112</v>
      </c>
      <c r="B180" s="4" t="s">
        <v>22</v>
      </c>
      <c r="C180" s="4" t="s">
        <v>21</v>
      </c>
      <c r="D180" s="4" t="s">
        <v>181</v>
      </c>
      <c r="E180" s="4" t="s">
        <v>76</v>
      </c>
      <c r="F180" s="107">
        <f>F181</f>
        <v>0</v>
      </c>
      <c r="G180" s="68"/>
      <c r="H180" s="65"/>
      <c r="I180" s="65"/>
      <c r="J180" s="65"/>
      <c r="K180" s="65"/>
    </row>
    <row r="181" spans="1:11" ht="12.75" hidden="1">
      <c r="A181" s="33" t="s">
        <v>154</v>
      </c>
      <c r="B181" s="4" t="s">
        <v>179</v>
      </c>
      <c r="C181" s="4" t="s">
        <v>21</v>
      </c>
      <c r="D181" s="4" t="s">
        <v>181</v>
      </c>
      <c r="E181" s="4" t="s">
        <v>155</v>
      </c>
      <c r="F181" s="114"/>
      <c r="G181" s="74"/>
      <c r="H181" s="65"/>
      <c r="I181" s="65"/>
      <c r="J181" s="65"/>
      <c r="K181" s="65"/>
    </row>
    <row r="182" spans="1:11" s="9" customFormat="1" ht="12.75" hidden="1">
      <c r="A182" s="40" t="s">
        <v>182</v>
      </c>
      <c r="B182" s="23" t="s">
        <v>22</v>
      </c>
      <c r="C182" s="23" t="s">
        <v>16</v>
      </c>
      <c r="D182" s="23" t="s">
        <v>121</v>
      </c>
      <c r="E182" s="23" t="s">
        <v>76</v>
      </c>
      <c r="F182" s="106">
        <f>F183+F186</f>
        <v>0</v>
      </c>
      <c r="G182" s="67"/>
      <c r="H182" s="66"/>
      <c r="I182" s="66"/>
      <c r="J182" s="66"/>
      <c r="K182" s="65"/>
    </row>
    <row r="183" spans="1:11" ht="25.5" hidden="1">
      <c r="A183" s="33" t="s">
        <v>40</v>
      </c>
      <c r="B183" s="4" t="s">
        <v>22</v>
      </c>
      <c r="C183" s="4" t="s">
        <v>16</v>
      </c>
      <c r="D183" s="4" t="s">
        <v>177</v>
      </c>
      <c r="E183" s="4" t="s">
        <v>76</v>
      </c>
      <c r="F183" s="114">
        <f>F184</f>
        <v>0</v>
      </c>
      <c r="G183" s="74"/>
      <c r="H183" s="65"/>
      <c r="I183" s="65"/>
      <c r="J183" s="65"/>
      <c r="K183" s="65"/>
    </row>
    <row r="184" spans="1:11" ht="25.5" hidden="1">
      <c r="A184" s="33" t="s">
        <v>19</v>
      </c>
      <c r="B184" s="4" t="s">
        <v>22</v>
      </c>
      <c r="C184" s="4" t="s">
        <v>16</v>
      </c>
      <c r="D184" s="4" t="s">
        <v>178</v>
      </c>
      <c r="E184" s="4" t="s">
        <v>76</v>
      </c>
      <c r="F184" s="114">
        <f>F185</f>
        <v>0</v>
      </c>
      <c r="G184" s="74"/>
      <c r="H184" s="65"/>
      <c r="I184" s="65"/>
      <c r="J184" s="65"/>
      <c r="K184" s="65"/>
    </row>
    <row r="185" spans="1:11" ht="12.75" hidden="1">
      <c r="A185" s="33" t="s">
        <v>154</v>
      </c>
      <c r="B185" s="4" t="s">
        <v>22</v>
      </c>
      <c r="C185" s="4" t="s">
        <v>16</v>
      </c>
      <c r="D185" s="4" t="s">
        <v>178</v>
      </c>
      <c r="E185" s="4" t="s">
        <v>155</v>
      </c>
      <c r="F185" s="114"/>
      <c r="G185" s="74"/>
      <c r="H185" s="65"/>
      <c r="I185" s="65"/>
      <c r="J185" s="65"/>
      <c r="K185" s="65"/>
    </row>
    <row r="186" spans="1:11" ht="12.75" hidden="1">
      <c r="A186" s="34" t="s">
        <v>111</v>
      </c>
      <c r="B186" s="4" t="s">
        <v>22</v>
      </c>
      <c r="C186" s="4" t="s">
        <v>16</v>
      </c>
      <c r="D186" s="4" t="s">
        <v>159</v>
      </c>
      <c r="E186" s="4" t="s">
        <v>76</v>
      </c>
      <c r="F186" s="114">
        <f>F187</f>
        <v>0</v>
      </c>
      <c r="G186" s="74"/>
      <c r="H186" s="65"/>
      <c r="I186" s="65"/>
      <c r="J186" s="65"/>
      <c r="K186" s="65"/>
    </row>
    <row r="187" spans="1:11" ht="51" hidden="1">
      <c r="A187" s="17" t="s">
        <v>112</v>
      </c>
      <c r="B187" s="4" t="s">
        <v>22</v>
      </c>
      <c r="C187" s="4" t="s">
        <v>16</v>
      </c>
      <c r="D187" s="4" t="s">
        <v>181</v>
      </c>
      <c r="E187" s="4" t="s">
        <v>76</v>
      </c>
      <c r="F187" s="114">
        <f>F188</f>
        <v>0</v>
      </c>
      <c r="G187" s="74"/>
      <c r="H187" s="65"/>
      <c r="I187" s="65"/>
      <c r="J187" s="65"/>
      <c r="K187" s="65"/>
    </row>
    <row r="188" spans="1:11" ht="12.75" hidden="1">
      <c r="A188" s="33" t="s">
        <v>154</v>
      </c>
      <c r="B188" s="4" t="s">
        <v>179</v>
      </c>
      <c r="C188" s="4" t="s">
        <v>16</v>
      </c>
      <c r="D188" s="4" t="s">
        <v>181</v>
      </c>
      <c r="E188" s="4" t="s">
        <v>155</v>
      </c>
      <c r="F188" s="114"/>
      <c r="G188" s="74"/>
      <c r="H188" s="65"/>
      <c r="I188" s="65"/>
      <c r="J188" s="65"/>
      <c r="K188" s="65"/>
    </row>
    <row r="189" spans="1:11" ht="12.75" hidden="1">
      <c r="A189" s="33" t="s">
        <v>183</v>
      </c>
      <c r="B189" s="4" t="s">
        <v>22</v>
      </c>
      <c r="C189" s="4" t="s">
        <v>25</v>
      </c>
      <c r="D189" s="4" t="s">
        <v>121</v>
      </c>
      <c r="E189" s="4" t="s">
        <v>76</v>
      </c>
      <c r="F189" s="114">
        <f>F190</f>
        <v>0</v>
      </c>
      <c r="G189" s="74"/>
      <c r="H189" s="65"/>
      <c r="I189" s="65"/>
      <c r="J189" s="65"/>
      <c r="K189" s="65"/>
    </row>
    <row r="190" spans="1:11" ht="25.5" hidden="1">
      <c r="A190" s="33" t="s">
        <v>184</v>
      </c>
      <c r="B190" s="4" t="s">
        <v>22</v>
      </c>
      <c r="C190" s="4" t="s">
        <v>25</v>
      </c>
      <c r="D190" s="4" t="s">
        <v>186</v>
      </c>
      <c r="E190" s="4" t="s">
        <v>76</v>
      </c>
      <c r="F190" s="114">
        <f>F191</f>
        <v>0</v>
      </c>
      <c r="G190" s="74"/>
      <c r="H190" s="65"/>
      <c r="I190" s="65"/>
      <c r="J190" s="65"/>
      <c r="K190" s="65"/>
    </row>
    <row r="191" spans="1:11" ht="25.5" hidden="1">
      <c r="A191" s="33" t="s">
        <v>185</v>
      </c>
      <c r="B191" s="4" t="s">
        <v>22</v>
      </c>
      <c r="C191" s="4" t="s">
        <v>25</v>
      </c>
      <c r="D191" s="4" t="s">
        <v>187</v>
      </c>
      <c r="E191" s="4" t="s">
        <v>76</v>
      </c>
      <c r="F191" s="114">
        <f>F192</f>
        <v>0</v>
      </c>
      <c r="G191" s="74"/>
      <c r="H191" s="65"/>
      <c r="I191" s="65"/>
      <c r="J191" s="65"/>
      <c r="K191" s="65"/>
    </row>
    <row r="192" spans="1:11" ht="25.5" hidden="1">
      <c r="A192" s="33" t="s">
        <v>127</v>
      </c>
      <c r="B192" s="4" t="s">
        <v>22</v>
      </c>
      <c r="C192" s="4" t="s">
        <v>25</v>
      </c>
      <c r="D192" s="4" t="s">
        <v>187</v>
      </c>
      <c r="E192" s="4" t="s">
        <v>129</v>
      </c>
      <c r="F192" s="114"/>
      <c r="G192" s="74"/>
      <c r="H192" s="65"/>
      <c r="I192" s="65"/>
      <c r="J192" s="65"/>
      <c r="K192" s="65"/>
    </row>
    <row r="193" spans="1:11" ht="25.5" customHeight="1" hidden="1">
      <c r="A193" s="33"/>
      <c r="B193" s="4"/>
      <c r="C193" s="4"/>
      <c r="D193" s="4"/>
      <c r="E193" s="4"/>
      <c r="F193" s="114"/>
      <c r="G193" s="74"/>
      <c r="H193" s="74"/>
      <c r="I193" s="74"/>
      <c r="J193" s="74"/>
      <c r="K193" s="65"/>
    </row>
    <row r="194" spans="1:11" ht="12.75" hidden="1">
      <c r="A194" s="33"/>
      <c r="B194" s="4"/>
      <c r="C194" s="4"/>
      <c r="D194" s="4"/>
      <c r="E194" s="4"/>
      <c r="F194" s="114"/>
      <c r="G194" s="74"/>
      <c r="H194" s="74"/>
      <c r="I194" s="74"/>
      <c r="J194" s="74"/>
      <c r="K194" s="65"/>
    </row>
    <row r="195" spans="1:11" ht="12.75" hidden="1">
      <c r="A195" s="33"/>
      <c r="B195" s="4"/>
      <c r="C195" s="4"/>
      <c r="D195" s="4"/>
      <c r="E195" s="4"/>
      <c r="F195" s="114"/>
      <c r="G195" s="74"/>
      <c r="H195" s="65"/>
      <c r="I195" s="65"/>
      <c r="J195" s="65"/>
      <c r="K195" s="65"/>
    </row>
    <row r="196" spans="1:11" ht="12.75" hidden="1">
      <c r="A196" s="33"/>
      <c r="B196" s="4"/>
      <c r="C196" s="4"/>
      <c r="D196" s="4"/>
      <c r="E196" s="4"/>
      <c r="F196" s="114"/>
      <c r="G196" s="74"/>
      <c r="H196" s="65"/>
      <c r="I196" s="65"/>
      <c r="J196" s="65"/>
      <c r="K196" s="65"/>
    </row>
    <row r="197" spans="1:11" ht="12.75" hidden="1">
      <c r="A197" s="17"/>
      <c r="B197" s="5"/>
      <c r="C197" s="5"/>
      <c r="D197" s="5"/>
      <c r="E197" s="5"/>
      <c r="F197" s="114"/>
      <c r="G197" s="74"/>
      <c r="H197" s="65"/>
      <c r="I197" s="65"/>
      <c r="J197" s="65"/>
      <c r="K197" s="65"/>
    </row>
    <row r="198" spans="1:11" s="13" customFormat="1" ht="24" customHeight="1" hidden="1">
      <c r="A198" s="34"/>
      <c r="B198" s="20"/>
      <c r="C198" s="20"/>
      <c r="D198" s="20"/>
      <c r="E198" s="20"/>
      <c r="F198" s="107"/>
      <c r="G198" s="68"/>
      <c r="H198" s="68"/>
      <c r="I198" s="68"/>
      <c r="J198" s="68"/>
      <c r="K198" s="65"/>
    </row>
    <row r="199" spans="1:11" ht="12.75" hidden="1">
      <c r="A199" s="17"/>
      <c r="B199" s="5"/>
      <c r="C199" s="5"/>
      <c r="D199" s="5"/>
      <c r="E199" s="5"/>
      <c r="F199" s="114"/>
      <c r="G199" s="74"/>
      <c r="H199" s="65"/>
      <c r="I199" s="65"/>
      <c r="J199" s="65"/>
      <c r="K199" s="65"/>
    </row>
    <row r="200" spans="1:11" ht="12.75" hidden="1">
      <c r="A200" s="17"/>
      <c r="B200" s="5"/>
      <c r="C200" s="5"/>
      <c r="D200" s="5"/>
      <c r="E200" s="5"/>
      <c r="F200" s="114"/>
      <c r="G200" s="74"/>
      <c r="H200" s="65"/>
      <c r="I200" s="65"/>
      <c r="J200" s="65"/>
      <c r="K200" s="65"/>
    </row>
    <row r="201" spans="1:11" ht="12.75" hidden="1">
      <c r="A201" s="17"/>
      <c r="B201" s="5"/>
      <c r="C201" s="5"/>
      <c r="D201" s="5"/>
      <c r="E201" s="5"/>
      <c r="F201" s="114"/>
      <c r="G201" s="74"/>
      <c r="H201" s="65">
        <f>F201+G201</f>
        <v>0</v>
      </c>
      <c r="I201" s="65"/>
      <c r="J201" s="65"/>
      <c r="K201" s="65"/>
    </row>
    <row r="202" spans="1:11" ht="14.25" hidden="1">
      <c r="A202" s="16" t="s">
        <v>42</v>
      </c>
      <c r="B202" s="3" t="s">
        <v>22</v>
      </c>
      <c r="C202" s="3" t="s">
        <v>21</v>
      </c>
      <c r="D202" s="3">
        <v>0</v>
      </c>
      <c r="E202" s="3">
        <v>0</v>
      </c>
      <c r="F202" s="114">
        <f>F203</f>
        <v>0</v>
      </c>
      <c r="G202" s="74">
        <f>G203</f>
        <v>0</v>
      </c>
      <c r="H202" s="65">
        <f>F202+G202</f>
        <v>0</v>
      </c>
      <c r="I202" s="65"/>
      <c r="J202" s="65"/>
      <c r="K202" s="65"/>
    </row>
    <row r="203" spans="1:11" ht="25.5" hidden="1">
      <c r="A203" s="33" t="s">
        <v>43</v>
      </c>
      <c r="B203" s="4" t="s">
        <v>22</v>
      </c>
      <c r="C203" s="4" t="s">
        <v>21</v>
      </c>
      <c r="D203" s="4" t="s">
        <v>44</v>
      </c>
      <c r="E203" s="31">
        <v>0</v>
      </c>
      <c r="F203" s="114">
        <f>F204</f>
        <v>0</v>
      </c>
      <c r="G203" s="74">
        <f>G204</f>
        <v>0</v>
      </c>
      <c r="H203" s="65">
        <f>F203+G203</f>
        <v>0</v>
      </c>
      <c r="I203" s="65"/>
      <c r="J203" s="65"/>
      <c r="K203" s="65"/>
    </row>
    <row r="204" spans="1:11" ht="25.5" hidden="1">
      <c r="A204" s="17" t="s">
        <v>37</v>
      </c>
      <c r="B204" s="5" t="s">
        <v>22</v>
      </c>
      <c r="C204" s="5" t="s">
        <v>21</v>
      </c>
      <c r="D204" s="5" t="s">
        <v>44</v>
      </c>
      <c r="E204" s="5" t="s">
        <v>41</v>
      </c>
      <c r="F204" s="114"/>
      <c r="G204" s="74"/>
      <c r="H204" s="65">
        <f>F204+G204</f>
        <v>0</v>
      </c>
      <c r="I204" s="65"/>
      <c r="J204" s="65"/>
      <c r="K204" s="65"/>
    </row>
    <row r="205" spans="1:11" ht="25.5" hidden="1">
      <c r="A205" s="17" t="s">
        <v>109</v>
      </c>
      <c r="B205" s="5" t="s">
        <v>22</v>
      </c>
      <c r="C205" s="5" t="s">
        <v>16</v>
      </c>
      <c r="D205" s="5"/>
      <c r="E205" s="5"/>
      <c r="F205" s="114">
        <f>F208</f>
        <v>0</v>
      </c>
      <c r="G205" s="74">
        <f>G208+G206</f>
        <v>0</v>
      </c>
      <c r="H205" s="65">
        <f>F205+G205</f>
        <v>0</v>
      </c>
      <c r="I205" s="65"/>
      <c r="J205" s="65"/>
      <c r="K205" s="65"/>
    </row>
    <row r="206" spans="1:11" ht="25.5" hidden="1">
      <c r="A206" s="17" t="s">
        <v>113</v>
      </c>
      <c r="B206" s="5" t="s">
        <v>22</v>
      </c>
      <c r="C206" s="5" t="s">
        <v>16</v>
      </c>
      <c r="D206" s="5" t="s">
        <v>75</v>
      </c>
      <c r="E206" s="5"/>
      <c r="F206" s="114">
        <f>F207</f>
        <v>0</v>
      </c>
      <c r="G206" s="74">
        <f>G207</f>
        <v>0</v>
      </c>
      <c r="H206" s="65">
        <f>H207</f>
        <v>0</v>
      </c>
      <c r="I206" s="65"/>
      <c r="J206" s="65"/>
      <c r="K206" s="65"/>
    </row>
    <row r="207" spans="1:11" ht="12.75" hidden="1">
      <c r="A207" s="17" t="s">
        <v>78</v>
      </c>
      <c r="B207" s="5" t="s">
        <v>22</v>
      </c>
      <c r="C207" s="5" t="s">
        <v>16</v>
      </c>
      <c r="D207" s="5" t="s">
        <v>75</v>
      </c>
      <c r="E207" s="5" t="s">
        <v>77</v>
      </c>
      <c r="F207" s="114"/>
      <c r="G207" s="74"/>
      <c r="H207" s="65">
        <f>F207+G207</f>
        <v>0</v>
      </c>
      <c r="I207" s="65"/>
      <c r="J207" s="65"/>
      <c r="K207" s="65"/>
    </row>
    <row r="208" spans="1:11" ht="63.75" customHeight="1" hidden="1" thickBot="1">
      <c r="A208" s="17" t="s">
        <v>110</v>
      </c>
      <c r="B208" s="5" t="s">
        <v>22</v>
      </c>
      <c r="C208" s="5" t="s">
        <v>16</v>
      </c>
      <c r="D208" s="5" t="s">
        <v>58</v>
      </c>
      <c r="E208" s="5"/>
      <c r="F208" s="114">
        <f>F209</f>
        <v>0</v>
      </c>
      <c r="G208" s="74">
        <f>G209</f>
        <v>0</v>
      </c>
      <c r="H208" s="65">
        <f>F208+G208</f>
        <v>0</v>
      </c>
      <c r="I208" s="65"/>
      <c r="J208" s="65"/>
      <c r="K208" s="65"/>
    </row>
    <row r="209" spans="1:11" ht="25.5" hidden="1">
      <c r="A209" s="17" t="s">
        <v>19</v>
      </c>
      <c r="B209" s="5" t="s">
        <v>22</v>
      </c>
      <c r="C209" s="5" t="s">
        <v>16</v>
      </c>
      <c r="D209" s="5" t="s">
        <v>58</v>
      </c>
      <c r="E209" s="5" t="s">
        <v>20</v>
      </c>
      <c r="F209" s="114">
        <v>0</v>
      </c>
      <c r="G209" s="74"/>
      <c r="H209" s="65">
        <f>F209+G209</f>
        <v>0</v>
      </c>
      <c r="I209" s="65"/>
      <c r="J209" s="65"/>
      <c r="K209" s="65"/>
    </row>
    <row r="210" spans="1:11" ht="14.25" hidden="1">
      <c r="A210" s="16" t="s">
        <v>45</v>
      </c>
      <c r="B210" s="3">
        <v>10</v>
      </c>
      <c r="C210" s="3" t="s">
        <v>21</v>
      </c>
      <c r="D210" s="3" t="s">
        <v>121</v>
      </c>
      <c r="E210" s="3" t="s">
        <v>76</v>
      </c>
      <c r="F210" s="74">
        <f aca="true" t="shared" si="12" ref="F210:H211">F211</f>
        <v>0</v>
      </c>
      <c r="G210" s="74">
        <f t="shared" si="12"/>
        <v>0</v>
      </c>
      <c r="H210" s="74">
        <f t="shared" si="12"/>
        <v>0</v>
      </c>
      <c r="I210" s="74"/>
      <c r="J210" s="74">
        <f>J211</f>
        <v>0</v>
      </c>
      <c r="K210" s="65">
        <f aca="true" t="shared" si="13" ref="K210:K216">F210+I210+J210</f>
        <v>0</v>
      </c>
    </row>
    <row r="211" spans="1:11" ht="12.75" hidden="1">
      <c r="A211" s="33" t="s">
        <v>59</v>
      </c>
      <c r="B211" s="4" t="s">
        <v>23</v>
      </c>
      <c r="C211" s="4" t="s">
        <v>21</v>
      </c>
      <c r="D211" s="4" t="s">
        <v>189</v>
      </c>
      <c r="E211" s="4" t="s">
        <v>76</v>
      </c>
      <c r="F211" s="74">
        <f t="shared" si="12"/>
        <v>0</v>
      </c>
      <c r="G211" s="74">
        <f t="shared" si="12"/>
        <v>0</v>
      </c>
      <c r="H211" s="74">
        <f t="shared" si="12"/>
        <v>0</v>
      </c>
      <c r="I211" s="74"/>
      <c r="J211" s="74">
        <f>J212</f>
        <v>0</v>
      </c>
      <c r="K211" s="65">
        <f t="shared" si="13"/>
        <v>0</v>
      </c>
    </row>
    <row r="212" spans="1:11" ht="25.5" hidden="1">
      <c r="A212" s="17" t="s">
        <v>19</v>
      </c>
      <c r="B212" s="5" t="s">
        <v>23</v>
      </c>
      <c r="C212" s="5" t="s">
        <v>21</v>
      </c>
      <c r="D212" s="5" t="s">
        <v>190</v>
      </c>
      <c r="E212" s="5" t="s">
        <v>76</v>
      </c>
      <c r="F212" s="74">
        <f>F215</f>
        <v>0</v>
      </c>
      <c r="G212" s="74">
        <f>G215</f>
        <v>0</v>
      </c>
      <c r="H212" s="74">
        <f>H215</f>
        <v>0</v>
      </c>
      <c r="I212" s="74"/>
      <c r="J212" s="74">
        <f>J215</f>
        <v>0</v>
      </c>
      <c r="K212" s="65">
        <f t="shared" si="13"/>
        <v>0</v>
      </c>
    </row>
    <row r="213" spans="1:11" ht="21.75" customHeight="1" hidden="1" thickBot="1">
      <c r="A213" s="33" t="s">
        <v>46</v>
      </c>
      <c r="B213" s="5" t="s">
        <v>23</v>
      </c>
      <c r="C213" s="5" t="s">
        <v>21</v>
      </c>
      <c r="D213" s="5" t="s">
        <v>47</v>
      </c>
      <c r="E213" s="5">
        <v>0</v>
      </c>
      <c r="F213" s="74"/>
      <c r="G213" s="74"/>
      <c r="H213" s="65">
        <f>F213+G213</f>
        <v>0</v>
      </c>
      <c r="I213" s="65"/>
      <c r="J213" s="65"/>
      <c r="K213" s="65">
        <f t="shared" si="13"/>
        <v>0</v>
      </c>
    </row>
    <row r="214" spans="1:11" ht="49.5" customHeight="1" hidden="1" thickBot="1">
      <c r="A214" s="17" t="s">
        <v>48</v>
      </c>
      <c r="B214" s="4" t="s">
        <v>23</v>
      </c>
      <c r="C214" s="4" t="s">
        <v>21</v>
      </c>
      <c r="D214" s="4" t="s">
        <v>47</v>
      </c>
      <c r="E214" s="4" t="s">
        <v>49</v>
      </c>
      <c r="F214" s="74"/>
      <c r="G214" s="74"/>
      <c r="H214" s="65">
        <f>F214+G214</f>
        <v>0</v>
      </c>
      <c r="I214" s="65"/>
      <c r="J214" s="65"/>
      <c r="K214" s="65">
        <f t="shared" si="13"/>
        <v>0</v>
      </c>
    </row>
    <row r="215" spans="1:11" ht="19.5" customHeight="1" hidden="1">
      <c r="A215" s="17" t="s">
        <v>154</v>
      </c>
      <c r="B215" s="4" t="s">
        <v>191</v>
      </c>
      <c r="C215" s="4" t="s">
        <v>21</v>
      </c>
      <c r="D215" s="4" t="s">
        <v>192</v>
      </c>
      <c r="E215" s="4" t="s">
        <v>155</v>
      </c>
      <c r="F215" s="74"/>
      <c r="G215" s="74"/>
      <c r="H215" s="65"/>
      <c r="I215" s="65"/>
      <c r="J215" s="65"/>
      <c r="K215" s="65">
        <f t="shared" si="13"/>
        <v>0</v>
      </c>
    </row>
    <row r="216" spans="1:11" ht="17.25" customHeight="1" hidden="1">
      <c r="A216" s="32" t="s">
        <v>105</v>
      </c>
      <c r="B216" s="4" t="s">
        <v>23</v>
      </c>
      <c r="C216" s="4" t="s">
        <v>66</v>
      </c>
      <c r="D216" s="4" t="s">
        <v>121</v>
      </c>
      <c r="E216" s="4" t="s">
        <v>76</v>
      </c>
      <c r="F216" s="74">
        <f>F223</f>
        <v>0</v>
      </c>
      <c r="G216" s="74">
        <f>G218+G221+G223+G225+G227</f>
        <v>0</v>
      </c>
      <c r="H216" s="74">
        <f>H218+H221+H223+H225+H227</f>
        <v>0</v>
      </c>
      <c r="I216" s="74"/>
      <c r="J216" s="74">
        <f>J218+J221+J223+J225+J227</f>
        <v>0</v>
      </c>
      <c r="K216" s="65">
        <f t="shared" si="13"/>
        <v>0</v>
      </c>
    </row>
    <row r="217" spans="1:11" ht="17.25" customHeight="1" hidden="1">
      <c r="A217" s="32"/>
      <c r="B217" s="4"/>
      <c r="C217" s="4"/>
      <c r="D217" s="4"/>
      <c r="E217" s="4"/>
      <c r="F217" s="74"/>
      <c r="G217" s="74"/>
      <c r="H217" s="74"/>
      <c r="I217" s="74"/>
      <c r="J217" s="74"/>
      <c r="K217" s="65"/>
    </row>
    <row r="218" spans="1:11" ht="29.25" customHeight="1" hidden="1">
      <c r="A218" s="32"/>
      <c r="B218" s="4"/>
      <c r="C218" s="4"/>
      <c r="D218" s="4"/>
      <c r="E218" s="4"/>
      <c r="F218" s="74"/>
      <c r="G218" s="74"/>
      <c r="H218" s="74"/>
      <c r="I218" s="74"/>
      <c r="J218" s="74"/>
      <c r="K218" s="65"/>
    </row>
    <row r="219" spans="1:11" ht="19.5" customHeight="1" hidden="1">
      <c r="A219" s="32"/>
      <c r="B219" s="4"/>
      <c r="C219" s="4"/>
      <c r="D219" s="4"/>
      <c r="E219" s="4"/>
      <c r="F219" s="74"/>
      <c r="G219" s="74"/>
      <c r="H219" s="74"/>
      <c r="I219" s="74"/>
      <c r="J219" s="74"/>
      <c r="K219" s="65"/>
    </row>
    <row r="220" spans="1:11" ht="17.25" customHeight="1" hidden="1">
      <c r="A220" s="40"/>
      <c r="B220" s="4"/>
      <c r="C220" s="4"/>
      <c r="D220" s="4"/>
      <c r="E220" s="4"/>
      <c r="F220" s="74"/>
      <c r="G220" s="74"/>
      <c r="H220" s="65"/>
      <c r="I220" s="65"/>
      <c r="J220" s="65"/>
      <c r="K220" s="65"/>
    </row>
    <row r="221" spans="1:11" ht="16.5" customHeight="1" hidden="1">
      <c r="A221" s="33"/>
      <c r="B221" s="4"/>
      <c r="C221" s="4"/>
      <c r="D221" s="4"/>
      <c r="E221" s="4"/>
      <c r="F221" s="74"/>
      <c r="G221" s="74"/>
      <c r="H221" s="65"/>
      <c r="I221" s="65"/>
      <c r="J221" s="65"/>
      <c r="K221" s="65"/>
    </row>
    <row r="222" spans="1:11" ht="15.75" customHeight="1" hidden="1">
      <c r="A222" s="17"/>
      <c r="B222" s="4"/>
      <c r="C222" s="4"/>
      <c r="D222" s="4"/>
      <c r="E222" s="4"/>
      <c r="F222" s="74"/>
      <c r="G222" s="74"/>
      <c r="H222" s="65"/>
      <c r="I222" s="65"/>
      <c r="J222" s="65"/>
      <c r="K222" s="65"/>
    </row>
    <row r="223" spans="1:11" s="50" customFormat="1" ht="33.75" customHeight="1" hidden="1">
      <c r="A223" s="48" t="s">
        <v>235</v>
      </c>
      <c r="B223" s="51" t="s">
        <v>23</v>
      </c>
      <c r="C223" s="51" t="s">
        <v>66</v>
      </c>
      <c r="D223" s="51" t="s">
        <v>116</v>
      </c>
      <c r="E223" s="51" t="s">
        <v>76</v>
      </c>
      <c r="F223" s="76">
        <f>F224</f>
        <v>0</v>
      </c>
      <c r="G223" s="76">
        <f>G224</f>
        <v>0</v>
      </c>
      <c r="H223" s="76">
        <f>H224</f>
        <v>0</v>
      </c>
      <c r="I223" s="76"/>
      <c r="J223" s="76">
        <f>J224</f>
        <v>0</v>
      </c>
      <c r="K223" s="65">
        <f aca="true" t="shared" si="14" ref="K223:K262">F223+I223+J223</f>
        <v>0</v>
      </c>
    </row>
    <row r="224" spans="1:11" s="52" customFormat="1" ht="19.5" customHeight="1" hidden="1">
      <c r="A224" s="28" t="s">
        <v>117</v>
      </c>
      <c r="B224" s="24" t="s">
        <v>23</v>
      </c>
      <c r="C224" s="24" t="s">
        <v>66</v>
      </c>
      <c r="D224" s="24" t="s">
        <v>195</v>
      </c>
      <c r="E224" s="24" t="s">
        <v>76</v>
      </c>
      <c r="F224" s="81">
        <f>F225</f>
        <v>0</v>
      </c>
      <c r="G224" s="81"/>
      <c r="H224" s="82"/>
      <c r="I224" s="82"/>
      <c r="J224" s="82"/>
      <c r="K224" s="65">
        <f t="shared" si="14"/>
        <v>0</v>
      </c>
    </row>
    <row r="225" spans="1:11" s="11" customFormat="1" ht="19.5" customHeight="1" hidden="1">
      <c r="A225" s="30" t="s">
        <v>188</v>
      </c>
      <c r="B225" s="3" t="s">
        <v>23</v>
      </c>
      <c r="C225" s="3" t="s">
        <v>66</v>
      </c>
      <c r="D225" s="3" t="s">
        <v>195</v>
      </c>
      <c r="E225" s="3" t="s">
        <v>15</v>
      </c>
      <c r="F225" s="80"/>
      <c r="G225" s="80">
        <f>G226</f>
        <v>0</v>
      </c>
      <c r="H225" s="80">
        <f>H226</f>
        <v>0</v>
      </c>
      <c r="I225" s="80"/>
      <c r="J225" s="80">
        <f>J226</f>
        <v>0</v>
      </c>
      <c r="K225" s="65">
        <f t="shared" si="14"/>
        <v>0</v>
      </c>
    </row>
    <row r="226" spans="1:11" ht="29.25" customHeight="1" hidden="1">
      <c r="A226" s="17"/>
      <c r="B226" s="4"/>
      <c r="C226" s="4"/>
      <c r="D226" s="4"/>
      <c r="E226" s="4"/>
      <c r="F226" s="74"/>
      <c r="G226" s="74"/>
      <c r="H226" s="65"/>
      <c r="I226" s="65"/>
      <c r="J226" s="65"/>
      <c r="K226" s="65">
        <f t="shared" si="14"/>
        <v>0</v>
      </c>
    </row>
    <row r="227" spans="1:11" ht="66" customHeight="1" hidden="1">
      <c r="A227" s="17"/>
      <c r="B227" s="4"/>
      <c r="C227" s="4"/>
      <c r="D227" s="4"/>
      <c r="E227" s="4"/>
      <c r="F227" s="74"/>
      <c r="G227" s="74"/>
      <c r="H227" s="65"/>
      <c r="I227" s="65"/>
      <c r="J227" s="65"/>
      <c r="K227" s="65">
        <f t="shared" si="14"/>
        <v>0</v>
      </c>
    </row>
    <row r="228" spans="1:11" s="50" customFormat="1" ht="18.75" customHeight="1" hidden="1">
      <c r="A228" s="48" t="s">
        <v>196</v>
      </c>
      <c r="B228" s="49" t="s">
        <v>23</v>
      </c>
      <c r="C228" s="49" t="s">
        <v>16</v>
      </c>
      <c r="D228" s="49" t="s">
        <v>121</v>
      </c>
      <c r="E228" s="49" t="s">
        <v>76</v>
      </c>
      <c r="F228" s="76">
        <f>F229+F232</f>
        <v>0</v>
      </c>
      <c r="G228" s="76">
        <f>G229</f>
        <v>0</v>
      </c>
      <c r="H228" s="76">
        <f>H229</f>
        <v>0</v>
      </c>
      <c r="I228" s="76"/>
      <c r="J228" s="76">
        <f>J229</f>
        <v>0</v>
      </c>
      <c r="K228" s="65">
        <f t="shared" si="14"/>
        <v>0</v>
      </c>
    </row>
    <row r="229" spans="1:11" s="11" customFormat="1" ht="21" customHeight="1" hidden="1">
      <c r="A229" s="43" t="s">
        <v>193</v>
      </c>
      <c r="B229" s="3" t="s">
        <v>23</v>
      </c>
      <c r="C229" s="3" t="s">
        <v>16</v>
      </c>
      <c r="D229" s="3" t="s">
        <v>194</v>
      </c>
      <c r="E229" s="3" t="s">
        <v>76</v>
      </c>
      <c r="F229" s="80">
        <f>F230</f>
        <v>0</v>
      </c>
      <c r="G229" s="80">
        <f>G230</f>
        <v>0</v>
      </c>
      <c r="H229" s="80">
        <f>H230</f>
        <v>0</v>
      </c>
      <c r="I229" s="80"/>
      <c r="J229" s="80">
        <f>J230</f>
        <v>0</v>
      </c>
      <c r="K229" s="65">
        <f t="shared" si="14"/>
        <v>0</v>
      </c>
    </row>
    <row r="230" spans="1:11" s="52" customFormat="1" ht="40.5" customHeight="1" hidden="1">
      <c r="A230" s="53" t="s">
        <v>197</v>
      </c>
      <c r="B230" s="24" t="s">
        <v>23</v>
      </c>
      <c r="C230" s="24" t="s">
        <v>16</v>
      </c>
      <c r="D230" s="24" t="s">
        <v>198</v>
      </c>
      <c r="E230" s="24" t="s">
        <v>76</v>
      </c>
      <c r="F230" s="81">
        <f>F231</f>
        <v>0</v>
      </c>
      <c r="G230" s="81"/>
      <c r="H230" s="75">
        <f>F230+G230</f>
        <v>0</v>
      </c>
      <c r="I230" s="75"/>
      <c r="J230" s="75"/>
      <c r="K230" s="65">
        <f t="shared" si="14"/>
        <v>0</v>
      </c>
    </row>
    <row r="231" spans="1:11" s="9" customFormat="1" ht="18" customHeight="1" hidden="1">
      <c r="A231" s="42" t="s">
        <v>188</v>
      </c>
      <c r="B231" s="23" t="s">
        <v>191</v>
      </c>
      <c r="C231" s="23" t="s">
        <v>16</v>
      </c>
      <c r="D231" s="23" t="s">
        <v>198</v>
      </c>
      <c r="E231" s="23" t="s">
        <v>15</v>
      </c>
      <c r="F231" s="67"/>
      <c r="G231" s="67"/>
      <c r="H231" s="65"/>
      <c r="I231" s="65"/>
      <c r="J231" s="65"/>
      <c r="K231" s="65">
        <f t="shared" si="14"/>
        <v>0</v>
      </c>
    </row>
    <row r="232" spans="1:11" s="56" customFormat="1" ht="30.75" customHeight="1" hidden="1">
      <c r="A232" s="54" t="s">
        <v>111</v>
      </c>
      <c r="B232" s="55" t="s">
        <v>23</v>
      </c>
      <c r="C232" s="55" t="s">
        <v>16</v>
      </c>
      <c r="D232" s="55" t="s">
        <v>159</v>
      </c>
      <c r="E232" s="55" t="s">
        <v>76</v>
      </c>
      <c r="F232" s="83">
        <f>F233+F235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65">
        <f t="shared" si="14"/>
        <v>0</v>
      </c>
    </row>
    <row r="233" spans="1:11" s="52" customFormat="1" ht="78.75" customHeight="1" hidden="1">
      <c r="A233" s="43" t="s">
        <v>199</v>
      </c>
      <c r="B233" s="3" t="s">
        <v>23</v>
      </c>
      <c r="C233" s="3" t="s">
        <v>16</v>
      </c>
      <c r="D233" s="3" t="s">
        <v>200</v>
      </c>
      <c r="E233" s="3" t="s">
        <v>76</v>
      </c>
      <c r="F233" s="80">
        <f>F234</f>
        <v>0</v>
      </c>
      <c r="G233" s="80">
        <f>G234</f>
        <v>0</v>
      </c>
      <c r="H233" s="80">
        <f>H234</f>
        <v>0</v>
      </c>
      <c r="I233" s="80"/>
      <c r="J233" s="80">
        <f>J234</f>
        <v>0</v>
      </c>
      <c r="K233" s="65">
        <f t="shared" si="14"/>
        <v>0</v>
      </c>
    </row>
    <row r="234" spans="1:11" s="52" customFormat="1" ht="18.75" customHeight="1" hidden="1">
      <c r="A234" s="53" t="s">
        <v>188</v>
      </c>
      <c r="B234" s="24" t="s">
        <v>23</v>
      </c>
      <c r="C234" s="24" t="s">
        <v>16</v>
      </c>
      <c r="D234" s="24" t="s">
        <v>200</v>
      </c>
      <c r="E234" s="24" t="s">
        <v>15</v>
      </c>
      <c r="F234" s="81"/>
      <c r="G234" s="81"/>
      <c r="H234" s="75">
        <f>F234+G234</f>
        <v>0</v>
      </c>
      <c r="I234" s="75"/>
      <c r="J234" s="75"/>
      <c r="K234" s="65">
        <f t="shared" si="14"/>
        <v>0</v>
      </c>
    </row>
    <row r="235" spans="1:11" s="50" customFormat="1" ht="48" customHeight="1" hidden="1">
      <c r="A235" s="54" t="s">
        <v>201</v>
      </c>
      <c r="B235" s="51" t="s">
        <v>23</v>
      </c>
      <c r="C235" s="51" t="s">
        <v>16</v>
      </c>
      <c r="D235" s="51" t="s">
        <v>206</v>
      </c>
      <c r="E235" s="51" t="s">
        <v>76</v>
      </c>
      <c r="F235" s="76">
        <f>F236+F241</f>
        <v>0</v>
      </c>
      <c r="G235" s="76"/>
      <c r="H235" s="84"/>
      <c r="I235" s="84"/>
      <c r="J235" s="84"/>
      <c r="K235" s="65">
        <f t="shared" si="14"/>
        <v>0</v>
      </c>
    </row>
    <row r="236" spans="1:11" s="11" customFormat="1" ht="18.75" customHeight="1" hidden="1">
      <c r="A236" s="43" t="s">
        <v>202</v>
      </c>
      <c r="B236" s="3" t="s">
        <v>23</v>
      </c>
      <c r="C236" s="3" t="s">
        <v>16</v>
      </c>
      <c r="D236" s="3" t="s">
        <v>207</v>
      </c>
      <c r="E236" s="3" t="s">
        <v>76</v>
      </c>
      <c r="F236" s="80">
        <f>F237+F239</f>
        <v>0</v>
      </c>
      <c r="G236" s="80"/>
      <c r="H236" s="75"/>
      <c r="I236" s="75"/>
      <c r="J236" s="75"/>
      <c r="K236" s="65">
        <f t="shared" si="14"/>
        <v>0</v>
      </c>
    </row>
    <row r="237" spans="1:11" s="52" customFormat="1" ht="27" customHeight="1" hidden="1">
      <c r="A237" s="53" t="s">
        <v>203</v>
      </c>
      <c r="B237" s="24" t="s">
        <v>23</v>
      </c>
      <c r="C237" s="24" t="s">
        <v>16</v>
      </c>
      <c r="D237" s="24" t="s">
        <v>208</v>
      </c>
      <c r="E237" s="24" t="s">
        <v>76</v>
      </c>
      <c r="F237" s="81">
        <f>F238</f>
        <v>0</v>
      </c>
      <c r="G237" s="81"/>
      <c r="H237" s="82"/>
      <c r="I237" s="82"/>
      <c r="J237" s="82"/>
      <c r="K237" s="65">
        <f t="shared" si="14"/>
        <v>0</v>
      </c>
    </row>
    <row r="238" spans="1:11" s="13" customFormat="1" ht="18.75" customHeight="1" hidden="1">
      <c r="A238" s="41" t="s">
        <v>188</v>
      </c>
      <c r="B238" s="4" t="s">
        <v>23</v>
      </c>
      <c r="C238" s="4" t="s">
        <v>16</v>
      </c>
      <c r="D238" s="4" t="s">
        <v>208</v>
      </c>
      <c r="E238" s="4" t="s">
        <v>15</v>
      </c>
      <c r="F238" s="68"/>
      <c r="G238" s="68"/>
      <c r="H238" s="65"/>
      <c r="I238" s="65"/>
      <c r="J238" s="65"/>
      <c r="K238" s="65">
        <f t="shared" si="14"/>
        <v>0</v>
      </c>
    </row>
    <row r="239" spans="1:11" s="11" customFormat="1" ht="18.75" customHeight="1" hidden="1">
      <c r="A239" s="43" t="s">
        <v>204</v>
      </c>
      <c r="B239" s="3" t="s">
        <v>23</v>
      </c>
      <c r="C239" s="3" t="s">
        <v>16</v>
      </c>
      <c r="D239" s="3" t="s">
        <v>209</v>
      </c>
      <c r="E239" s="3" t="s">
        <v>76</v>
      </c>
      <c r="F239" s="80">
        <f>F240</f>
        <v>0</v>
      </c>
      <c r="G239" s="80"/>
      <c r="H239" s="75"/>
      <c r="I239" s="75"/>
      <c r="J239" s="75"/>
      <c r="K239" s="65">
        <f t="shared" si="14"/>
        <v>0</v>
      </c>
    </row>
    <row r="240" spans="1:11" s="11" customFormat="1" ht="30.75" customHeight="1" hidden="1">
      <c r="A240" s="43" t="s">
        <v>154</v>
      </c>
      <c r="B240" s="3" t="s">
        <v>23</v>
      </c>
      <c r="C240" s="3" t="s">
        <v>16</v>
      </c>
      <c r="D240" s="3" t="s">
        <v>209</v>
      </c>
      <c r="E240" s="3" t="s">
        <v>155</v>
      </c>
      <c r="F240" s="80"/>
      <c r="G240" s="80"/>
      <c r="H240" s="75"/>
      <c r="I240" s="75"/>
      <c r="J240" s="75"/>
      <c r="K240" s="65">
        <f t="shared" si="14"/>
        <v>0</v>
      </c>
    </row>
    <row r="241" spans="1:11" s="52" customFormat="1" ht="28.5" customHeight="1" hidden="1">
      <c r="A241" s="53" t="s">
        <v>205</v>
      </c>
      <c r="B241" s="24" t="s">
        <v>23</v>
      </c>
      <c r="C241" s="24" t="s">
        <v>16</v>
      </c>
      <c r="D241" s="24" t="s">
        <v>236</v>
      </c>
      <c r="E241" s="24" t="s">
        <v>76</v>
      </c>
      <c r="F241" s="81">
        <f>F242</f>
        <v>0</v>
      </c>
      <c r="G241" s="81"/>
      <c r="H241" s="75"/>
      <c r="I241" s="75"/>
      <c r="J241" s="75"/>
      <c r="K241" s="65">
        <f t="shared" si="14"/>
        <v>0</v>
      </c>
    </row>
    <row r="242" spans="1:11" s="11" customFormat="1" ht="18.75" customHeight="1" hidden="1">
      <c r="A242" s="43" t="s">
        <v>188</v>
      </c>
      <c r="B242" s="3" t="s">
        <v>23</v>
      </c>
      <c r="C242" s="3" t="s">
        <v>16</v>
      </c>
      <c r="D242" s="3" t="s">
        <v>236</v>
      </c>
      <c r="E242" s="3" t="s">
        <v>15</v>
      </c>
      <c r="F242" s="80"/>
      <c r="G242" s="80"/>
      <c r="H242" s="75"/>
      <c r="I242" s="75"/>
      <c r="J242" s="75"/>
      <c r="K242" s="65">
        <f t="shared" si="14"/>
        <v>0</v>
      </c>
    </row>
    <row r="243" spans="1:11" s="50" customFormat="1" ht="35.25" customHeight="1" hidden="1">
      <c r="A243" s="54" t="s">
        <v>210</v>
      </c>
      <c r="B243" s="51" t="s">
        <v>23</v>
      </c>
      <c r="C243" s="51" t="s">
        <v>64</v>
      </c>
      <c r="D243" s="51" t="s">
        <v>121</v>
      </c>
      <c r="E243" s="51" t="s">
        <v>76</v>
      </c>
      <c r="F243" s="76">
        <f aca="true" t="shared" si="15" ref="F243:H245">F244</f>
        <v>0</v>
      </c>
      <c r="G243" s="76">
        <f t="shared" si="15"/>
        <v>1272</v>
      </c>
      <c r="H243" s="76">
        <f t="shared" si="15"/>
        <v>1272</v>
      </c>
      <c r="I243" s="76"/>
      <c r="J243" s="76">
        <f>J244</f>
        <v>0</v>
      </c>
      <c r="K243" s="65">
        <f t="shared" si="14"/>
        <v>0</v>
      </c>
    </row>
    <row r="244" spans="1:11" s="52" customFormat="1" ht="75" customHeight="1" hidden="1">
      <c r="A244" s="53" t="s">
        <v>122</v>
      </c>
      <c r="B244" s="24" t="s">
        <v>191</v>
      </c>
      <c r="C244" s="24" t="s">
        <v>64</v>
      </c>
      <c r="D244" s="24" t="s">
        <v>123</v>
      </c>
      <c r="E244" s="24" t="s">
        <v>76</v>
      </c>
      <c r="F244" s="81">
        <f t="shared" si="15"/>
        <v>0</v>
      </c>
      <c r="G244" s="81">
        <f t="shared" si="15"/>
        <v>1272</v>
      </c>
      <c r="H244" s="81">
        <f t="shared" si="15"/>
        <v>1272</v>
      </c>
      <c r="I244" s="81"/>
      <c r="J244" s="81">
        <f>J245</f>
        <v>0</v>
      </c>
      <c r="K244" s="65">
        <f t="shared" si="14"/>
        <v>0</v>
      </c>
    </row>
    <row r="245" spans="1:11" s="11" customFormat="1" ht="18.75" customHeight="1" hidden="1">
      <c r="A245" s="43" t="s">
        <v>14</v>
      </c>
      <c r="B245" s="3" t="s">
        <v>23</v>
      </c>
      <c r="C245" s="3" t="s">
        <v>64</v>
      </c>
      <c r="D245" s="3" t="s">
        <v>126</v>
      </c>
      <c r="E245" s="3" t="s">
        <v>76</v>
      </c>
      <c r="F245" s="80">
        <f t="shared" si="15"/>
        <v>0</v>
      </c>
      <c r="G245" s="80">
        <f t="shared" si="15"/>
        <v>1272</v>
      </c>
      <c r="H245" s="80">
        <f t="shared" si="15"/>
        <v>1272</v>
      </c>
      <c r="I245" s="80"/>
      <c r="J245" s="80">
        <f>J246</f>
        <v>0</v>
      </c>
      <c r="K245" s="65">
        <f t="shared" si="14"/>
        <v>0</v>
      </c>
    </row>
    <row r="246" spans="1:11" s="11" customFormat="1" ht="30.75" customHeight="1" hidden="1">
      <c r="A246" s="43" t="s">
        <v>127</v>
      </c>
      <c r="B246" s="3" t="s">
        <v>23</v>
      </c>
      <c r="C246" s="3" t="s">
        <v>64</v>
      </c>
      <c r="D246" s="3" t="s">
        <v>126</v>
      </c>
      <c r="E246" s="3" t="s">
        <v>129</v>
      </c>
      <c r="F246" s="80"/>
      <c r="G246" s="80">
        <v>1272</v>
      </c>
      <c r="H246" s="80">
        <v>1272</v>
      </c>
      <c r="I246" s="80"/>
      <c r="J246" s="80"/>
      <c r="K246" s="65">
        <f t="shared" si="14"/>
        <v>0</v>
      </c>
    </row>
    <row r="247" spans="1:11" s="9" customFormat="1" ht="18.75" customHeight="1" hidden="1">
      <c r="A247" s="42"/>
      <c r="B247" s="23"/>
      <c r="C247" s="23"/>
      <c r="D247" s="23"/>
      <c r="E247" s="23"/>
      <c r="F247" s="67"/>
      <c r="G247" s="67"/>
      <c r="H247" s="65"/>
      <c r="I247" s="65"/>
      <c r="J247" s="65"/>
      <c r="K247" s="65">
        <f t="shared" si="14"/>
        <v>0</v>
      </c>
    </row>
    <row r="248" spans="1:11" s="9" customFormat="1" ht="18.75" customHeight="1" hidden="1">
      <c r="A248" s="42"/>
      <c r="B248" s="23"/>
      <c r="C248" s="23"/>
      <c r="D248" s="23"/>
      <c r="E248" s="23"/>
      <c r="F248" s="67"/>
      <c r="G248" s="67"/>
      <c r="H248" s="65"/>
      <c r="I248" s="65"/>
      <c r="J248" s="65"/>
      <c r="K248" s="65">
        <f t="shared" si="14"/>
        <v>0</v>
      </c>
    </row>
    <row r="249" spans="1:11" s="9" customFormat="1" ht="18.75" customHeight="1" hidden="1">
      <c r="A249" s="42"/>
      <c r="B249" s="23"/>
      <c r="C249" s="23"/>
      <c r="D249" s="23"/>
      <c r="E249" s="23"/>
      <c r="F249" s="67"/>
      <c r="G249" s="67"/>
      <c r="H249" s="65"/>
      <c r="I249" s="65"/>
      <c r="J249" s="65"/>
      <c r="K249" s="65">
        <f t="shared" si="14"/>
        <v>0</v>
      </c>
    </row>
    <row r="250" spans="1:11" s="9" customFormat="1" ht="18.75" customHeight="1" hidden="1">
      <c r="A250" s="42"/>
      <c r="B250" s="23"/>
      <c r="C250" s="23"/>
      <c r="D250" s="23"/>
      <c r="E250" s="23"/>
      <c r="F250" s="67"/>
      <c r="G250" s="67"/>
      <c r="H250" s="65"/>
      <c r="I250" s="65"/>
      <c r="J250" s="65"/>
      <c r="K250" s="65">
        <f t="shared" si="14"/>
        <v>0</v>
      </c>
    </row>
    <row r="251" spans="1:11" ht="15" hidden="1">
      <c r="A251" s="18" t="s">
        <v>50</v>
      </c>
      <c r="B251" s="19">
        <v>11</v>
      </c>
      <c r="C251" s="19" t="s">
        <v>53</v>
      </c>
      <c r="D251" s="19" t="s">
        <v>121</v>
      </c>
      <c r="E251" s="19" t="s">
        <v>76</v>
      </c>
      <c r="F251" s="77">
        <f>F252+F257</f>
        <v>0</v>
      </c>
      <c r="G251" s="77">
        <f>G252+G257</f>
        <v>0</v>
      </c>
      <c r="H251" s="77">
        <f>H252+H257</f>
        <v>0</v>
      </c>
      <c r="I251" s="77"/>
      <c r="J251" s="77">
        <f>J252+J257</f>
        <v>0</v>
      </c>
      <c r="K251" s="65">
        <f t="shared" si="14"/>
        <v>0</v>
      </c>
    </row>
    <row r="252" spans="1:11" ht="30.75" customHeight="1" hidden="1">
      <c r="A252" s="16" t="s">
        <v>213</v>
      </c>
      <c r="B252" s="3">
        <v>11</v>
      </c>
      <c r="C252" s="3" t="s">
        <v>11</v>
      </c>
      <c r="D252" s="3" t="s">
        <v>121</v>
      </c>
      <c r="E252" s="3" t="s">
        <v>76</v>
      </c>
      <c r="F252" s="74">
        <f>F253</f>
        <v>0</v>
      </c>
      <c r="G252" s="74">
        <f>G253</f>
        <v>0</v>
      </c>
      <c r="H252" s="74">
        <f>H253</f>
        <v>0</v>
      </c>
      <c r="I252" s="74"/>
      <c r="J252" s="74">
        <f>J253</f>
        <v>0</v>
      </c>
      <c r="K252" s="65">
        <f t="shared" si="14"/>
        <v>0</v>
      </c>
    </row>
    <row r="253" spans="1:11" s="46" customFormat="1" ht="24" customHeight="1" hidden="1">
      <c r="A253" s="28" t="s">
        <v>214</v>
      </c>
      <c r="B253" s="35" t="s">
        <v>27</v>
      </c>
      <c r="C253" s="35" t="s">
        <v>11</v>
      </c>
      <c r="D253" s="35" t="s">
        <v>215</v>
      </c>
      <c r="E253" s="35" t="s">
        <v>76</v>
      </c>
      <c r="F253" s="80">
        <f>F254</f>
        <v>0</v>
      </c>
      <c r="G253" s="80">
        <f>G254+G255</f>
        <v>0</v>
      </c>
      <c r="H253" s="80">
        <f>H254+H255</f>
        <v>0</v>
      </c>
      <c r="I253" s="80"/>
      <c r="J253" s="80">
        <f>J254+J255</f>
        <v>0</v>
      </c>
      <c r="K253" s="65">
        <f t="shared" si="14"/>
        <v>0</v>
      </c>
    </row>
    <row r="254" spans="1:11" s="7" customFormat="1" ht="21.75" customHeight="1" hidden="1">
      <c r="A254" s="17" t="s">
        <v>214</v>
      </c>
      <c r="B254" s="5" t="s">
        <v>27</v>
      </c>
      <c r="C254" s="5" t="s">
        <v>11</v>
      </c>
      <c r="D254" s="5" t="s">
        <v>216</v>
      </c>
      <c r="E254" s="5" t="s">
        <v>76</v>
      </c>
      <c r="F254" s="74">
        <f>F255</f>
        <v>0</v>
      </c>
      <c r="G254" s="74"/>
      <c r="H254" s="74"/>
      <c r="I254" s="74"/>
      <c r="J254" s="74"/>
      <c r="K254" s="65">
        <f t="shared" si="14"/>
        <v>0</v>
      </c>
    </row>
    <row r="255" spans="1:11" s="57" customFormat="1" ht="51" customHeight="1" hidden="1">
      <c r="A255" s="48" t="s">
        <v>218</v>
      </c>
      <c r="B255" s="49" t="s">
        <v>27</v>
      </c>
      <c r="C255" s="49" t="s">
        <v>11</v>
      </c>
      <c r="D255" s="49" t="s">
        <v>219</v>
      </c>
      <c r="E255" s="49" t="s">
        <v>76</v>
      </c>
      <c r="F255" s="76">
        <f>F256</f>
        <v>0</v>
      </c>
      <c r="G255" s="76"/>
      <c r="H255" s="76"/>
      <c r="I255" s="76"/>
      <c r="J255" s="76"/>
      <c r="K255" s="65">
        <f t="shared" si="14"/>
        <v>0</v>
      </c>
    </row>
    <row r="256" spans="1:11" s="46" customFormat="1" ht="21" customHeight="1" hidden="1">
      <c r="A256" s="30" t="s">
        <v>217</v>
      </c>
      <c r="B256" s="10" t="s">
        <v>27</v>
      </c>
      <c r="C256" s="10" t="s">
        <v>11</v>
      </c>
      <c r="D256" s="10" t="s">
        <v>219</v>
      </c>
      <c r="E256" s="10" t="s">
        <v>220</v>
      </c>
      <c r="F256" s="80"/>
      <c r="G256" s="80"/>
      <c r="H256" s="80"/>
      <c r="I256" s="80"/>
      <c r="J256" s="80"/>
      <c r="K256" s="65">
        <f t="shared" si="14"/>
        <v>0</v>
      </c>
    </row>
    <row r="257" spans="1:11" s="57" customFormat="1" ht="53.25" customHeight="1" hidden="1">
      <c r="A257" s="58" t="s">
        <v>221</v>
      </c>
      <c r="B257" s="59" t="s">
        <v>27</v>
      </c>
      <c r="C257" s="59" t="s">
        <v>66</v>
      </c>
      <c r="D257" s="59" t="s">
        <v>121</v>
      </c>
      <c r="E257" s="59" t="s">
        <v>76</v>
      </c>
      <c r="F257" s="76">
        <f>F258</f>
        <v>0</v>
      </c>
      <c r="G257" s="76">
        <f>G258</f>
        <v>0</v>
      </c>
      <c r="H257" s="76">
        <f>H258</f>
        <v>0</v>
      </c>
      <c r="I257" s="76"/>
      <c r="J257" s="76">
        <f>J258</f>
        <v>0</v>
      </c>
      <c r="K257" s="65">
        <f t="shared" si="14"/>
        <v>0</v>
      </c>
    </row>
    <row r="258" spans="1:11" s="46" customFormat="1" ht="29.25" customHeight="1" hidden="1">
      <c r="A258" s="28" t="s">
        <v>12</v>
      </c>
      <c r="B258" s="35" t="s">
        <v>27</v>
      </c>
      <c r="C258" s="35" t="s">
        <v>66</v>
      </c>
      <c r="D258" s="35" t="s">
        <v>222</v>
      </c>
      <c r="E258" s="35" t="s">
        <v>76</v>
      </c>
      <c r="F258" s="80">
        <f>F259+F261</f>
        <v>0</v>
      </c>
      <c r="G258" s="80">
        <f>G259+G261</f>
        <v>0</v>
      </c>
      <c r="H258" s="80">
        <f>H259+H261</f>
        <v>0</v>
      </c>
      <c r="I258" s="80"/>
      <c r="J258" s="80">
        <f>J259+J261</f>
        <v>0</v>
      </c>
      <c r="K258" s="65">
        <f t="shared" si="14"/>
        <v>0</v>
      </c>
    </row>
    <row r="259" spans="1:12" s="46" customFormat="1" ht="48" customHeight="1" hidden="1">
      <c r="A259" s="30" t="s">
        <v>223</v>
      </c>
      <c r="B259" s="10" t="s">
        <v>27</v>
      </c>
      <c r="C259" s="10" t="s">
        <v>66</v>
      </c>
      <c r="D259" s="10" t="s">
        <v>224</v>
      </c>
      <c r="E259" s="10" t="s">
        <v>76</v>
      </c>
      <c r="F259" s="80">
        <f>F260</f>
        <v>0</v>
      </c>
      <c r="G259" s="80">
        <f>G260</f>
        <v>0</v>
      </c>
      <c r="H259" s="80">
        <f>H260</f>
        <v>0</v>
      </c>
      <c r="I259" s="80"/>
      <c r="J259" s="80">
        <f>J260</f>
        <v>0</v>
      </c>
      <c r="K259" s="65">
        <f t="shared" si="14"/>
        <v>0</v>
      </c>
      <c r="L259" s="60"/>
    </row>
    <row r="260" spans="1:11" s="7" customFormat="1" ht="17.25" customHeight="1" hidden="1">
      <c r="A260" s="17" t="s">
        <v>100</v>
      </c>
      <c r="B260" s="5" t="s">
        <v>27</v>
      </c>
      <c r="C260" s="5" t="s">
        <v>66</v>
      </c>
      <c r="D260" s="5" t="s">
        <v>224</v>
      </c>
      <c r="E260" s="5" t="s">
        <v>225</v>
      </c>
      <c r="F260" s="74"/>
      <c r="G260" s="74"/>
      <c r="H260" s="65">
        <f>F260+G260</f>
        <v>0</v>
      </c>
      <c r="I260" s="65"/>
      <c r="J260" s="65"/>
      <c r="K260" s="65">
        <f t="shared" si="14"/>
        <v>0</v>
      </c>
    </row>
    <row r="261" spans="1:11" s="46" customFormat="1" ht="30" customHeight="1" hidden="1">
      <c r="A261" s="30" t="s">
        <v>226</v>
      </c>
      <c r="B261" s="10" t="s">
        <v>27</v>
      </c>
      <c r="C261" s="10" t="s">
        <v>66</v>
      </c>
      <c r="D261" s="10" t="s">
        <v>227</v>
      </c>
      <c r="E261" s="10" t="s">
        <v>76</v>
      </c>
      <c r="F261" s="80">
        <f>F262</f>
        <v>0</v>
      </c>
      <c r="G261" s="80">
        <f>G262</f>
        <v>0</v>
      </c>
      <c r="H261" s="80">
        <f>H262</f>
        <v>0</v>
      </c>
      <c r="I261" s="80"/>
      <c r="J261" s="80">
        <f>J262</f>
        <v>0</v>
      </c>
      <c r="K261" s="65">
        <f t="shared" si="14"/>
        <v>0</v>
      </c>
    </row>
    <row r="262" spans="1:11" s="46" customFormat="1" ht="17.25" customHeight="1" hidden="1">
      <c r="A262" s="28" t="s">
        <v>100</v>
      </c>
      <c r="B262" s="35" t="s">
        <v>27</v>
      </c>
      <c r="C262" s="35" t="s">
        <v>66</v>
      </c>
      <c r="D262" s="35" t="s">
        <v>227</v>
      </c>
      <c r="E262" s="35" t="s">
        <v>225</v>
      </c>
      <c r="F262" s="80"/>
      <c r="G262" s="80"/>
      <c r="H262" s="75"/>
      <c r="I262" s="75"/>
      <c r="J262" s="75"/>
      <c r="K262" s="65">
        <f t="shared" si="14"/>
        <v>0</v>
      </c>
    </row>
    <row r="263" spans="1:11" ht="15">
      <c r="A263" s="18" t="s">
        <v>52</v>
      </c>
      <c r="B263" s="19" t="s">
        <v>53</v>
      </c>
      <c r="C263" s="19" t="s">
        <v>53</v>
      </c>
      <c r="D263" s="19" t="s">
        <v>121</v>
      </c>
      <c r="E263" s="19" t="s">
        <v>76</v>
      </c>
      <c r="F263" s="138">
        <f>F12+F49+F61+F88+F93+F111+F142+F165+F251+F54</f>
        <v>1955.2000000000003</v>
      </c>
      <c r="G263" s="85" t="e">
        <f>G12+G49+G61+G93+G111+G142+G165+#REF!+G251+G54</f>
        <v>#REF!</v>
      </c>
      <c r="H263" s="85" t="e">
        <f>H12+H49+H61+H93+H111+H142+H165+#REF!+H251+H54</f>
        <v>#REF!</v>
      </c>
      <c r="I263" s="85"/>
      <c r="J263" s="85"/>
      <c r="K263" s="65"/>
    </row>
    <row r="264" spans="6:11" s="7" customFormat="1" ht="12.75">
      <c r="F264" s="8"/>
      <c r="G264" s="8"/>
      <c r="H264" s="8"/>
      <c r="I264" s="8"/>
      <c r="J264" s="8"/>
      <c r="K264" s="8"/>
    </row>
    <row r="265" spans="6:11" s="7" customFormat="1" ht="12.75">
      <c r="F265" s="8"/>
      <c r="G265" s="8"/>
      <c r="H265" s="8"/>
      <c r="I265" s="8"/>
      <c r="J265" s="8"/>
      <c r="K265" s="8"/>
    </row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</sheetData>
  <autoFilter ref="A12:F263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2012-12-13T09:19:18Z</cp:lastPrinted>
  <dcterms:created xsi:type="dcterms:W3CDTF">2004-10-22T12:47:09Z</dcterms:created>
  <dcterms:modified xsi:type="dcterms:W3CDTF">2012-12-13T09:20:29Z</dcterms:modified>
  <cp:category/>
  <cp:version/>
  <cp:contentType/>
  <cp:contentStatus/>
</cp:coreProperties>
</file>