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1"/>
  </bookViews>
  <sheets>
    <sheet name="Ник 2013-2014 " sheetId="1" r:id="rId1"/>
    <sheet name="Ник 2012 " sheetId="2" r:id="rId2"/>
  </sheets>
  <definedNames>
    <definedName name="_xlnm._FilterDatabase" localSheetId="1" hidden="1">'Ник 2012 '!$A$13:$G$268</definedName>
    <definedName name="_xlnm._FilterDatabase" localSheetId="0" hidden="1">'Ник 2013-2014 '!$A$14:$G$263</definedName>
    <definedName name="_xlnm.Print_Titles" localSheetId="1">'Ник 2012 '!$9:$11</definedName>
    <definedName name="_xlnm.Print_Titles" localSheetId="0">'Ник 2013-2014 '!$10:$12</definedName>
  </definedNames>
  <calcPr fullCalcOnLoad="1"/>
</workbook>
</file>

<file path=xl/sharedStrings.xml><?xml version="1.0" encoding="utf-8"?>
<sst xmlns="http://schemas.openxmlformats.org/spreadsheetml/2006/main" count="2155" uniqueCount="279">
  <si>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</si>
  <si>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</si>
  <si>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</si>
  <si>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</si>
  <si>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</si>
  <si>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</si>
  <si>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</si>
  <si>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</si>
  <si>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</si>
  <si>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</si>
  <si>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</si>
  <si>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</si>
  <si>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</si>
  <si>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</si>
  <si>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</si>
  <si>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</si>
  <si>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</si>
  <si>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</si>
  <si>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</si>
  <si>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</si>
  <si>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</si>
  <si>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</si>
  <si>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</si>
  <si>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</si>
  <si>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</si>
  <si>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</si>
  <si>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</si>
  <si>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</si>
  <si>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</si>
  <si>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</si>
  <si>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</si>
  <si>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</si>
  <si>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</si>
  <si>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</si>
  <si>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</si>
  <si>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</si>
  <si>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</si>
  <si>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</si>
  <si>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</si>
  <si>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</si>
  <si>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</si>
  <si>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</si>
  <si>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</si>
  <si>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</si>
  <si>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</si>
  <si>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</si>
  <si>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</si>
  <si>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</si>
  <si>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</si>
  <si>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</si>
  <si>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</si>
  <si>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</si>
  <si>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</si>
  <si>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</si>
  <si>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</si>
  <si>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</si>
  <si>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</si>
  <si>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</si>
  <si>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</si>
  <si>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</si>
  <si>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</si>
  <si>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</si>
  <si>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</si>
  <si>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</si>
  <si>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</si>
  <si>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</si>
  <si>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</si>
  <si>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</si>
  <si>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</si>
  <si>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</si>
  <si>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</si>
  <si>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</si>
  <si>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</si>
  <si>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</si>
  <si>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</si>
  <si>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</si>
  <si>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</si>
  <si>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</si>
  <si>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</si>
  <si>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</si>
  <si>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</si>
  <si>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</si>
  <si>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</si>
  <si>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</si>
  <si>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</si>
  <si>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</si>
  <si>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</si>
  <si>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</si>
  <si>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</si>
  <si>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</si>
  <si>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</si>
  <si>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</si>
  <si>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</si>
  <si>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</si>
  <si>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</si>
  <si>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</si>
  <si>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</si>
  <si>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</si>
  <si>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</si>
  <si>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</si>
  <si>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</si>
  <si>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</si>
  <si>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</si>
  <si>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</si>
  <si>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</si>
  <si>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</si>
  <si>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</si>
  <si>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</si>
  <si>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</si>
  <si>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</si>
  <si>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</si>
  <si>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</si>
  <si>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</si>
  <si>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</si>
  <si>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</si>
  <si>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</si>
  <si>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</si>
  <si>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</si>
  <si>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</si>
  <si>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</si>
  <si>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</si>
  <si>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</si>
  <si>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</si>
  <si>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</si>
  <si>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</si>
  <si>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</si>
  <si>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</si>
  <si>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</si>
  <si>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</si>
  <si>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</si>
  <si>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</si>
  <si>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</si>
  <si>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</si>
  <si>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</si>
  <si>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</si>
  <si>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</si>
  <si>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</si>
  <si>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</si>
  <si>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</si>
  <si>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</si>
  <si>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</si>
  <si>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</si>
  <si>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</si>
  <si>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</si>
  <si>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</si>
  <si>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</si>
  <si>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</si>
  <si>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</si>
  <si>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</si>
  <si>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</si>
  <si>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</si>
  <si>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</si>
  <si>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</si>
  <si>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</si>
  <si>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</si>
  <si>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</si>
  <si>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</si>
  <si>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</si>
  <si>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</si>
  <si>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</si>
  <si>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</si>
  <si>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</si>
  <si>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</si>
  <si>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</si>
  <si>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</si>
  <si>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</si>
  <si>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</si>
  <si>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</si>
  <si>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</si>
  <si>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</si>
  <si>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</si>
  <si>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</si>
  <si>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</si>
  <si>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</si>
  <si>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</si>
  <si>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</si>
  <si>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</si>
  <si>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</si>
  <si>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</si>
  <si>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</si>
  <si>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</si>
  <si>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</si>
  <si>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</si>
  <si>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</si>
  <si>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</si>
  <si>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</si>
  <si>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</si>
  <si>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</si>
  <si>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</si>
  <si>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</si>
  <si>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</si>
  <si>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</si>
  <si>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</si>
  <si>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</si>
  <si>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</si>
  <si>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</si>
  <si>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</si>
  <si>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</si>
  <si>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</si>
  <si>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</si>
  <si>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</si>
  <si>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</si>
  <si>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</si>
  <si>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</si>
  <si>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</si>
  <si>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</si>
  <si>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</si>
  <si>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</si>
  <si>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</si>
  <si>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</si>
  <si>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</si>
  <si>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</si>
  <si>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</si>
  <si>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</si>
  <si>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</si>
  <si>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</si>
  <si>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</si>
  <si>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</si>
  <si>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</si>
  <si>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</si>
  <si>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</si>
  <si>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</si>
  <si>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</si>
  <si>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</si>
  <si>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</si>
  <si>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</si>
  <si>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</si>
  <si>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</si>
  <si>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</si>
  <si>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</si>
  <si>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</si>
  <si>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</si>
  <si>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</si>
  <si>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</si>
  <si>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</si>
  <si>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</si>
  <si>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</si>
  <si>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</si>
  <si>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</si>
  <si>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</si>
  <si>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</si>
  <si>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</si>
  <si>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</si>
  <si>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Поддержка  коммунального хозяйства</t>
  </si>
  <si>
    <t>Благоустройсво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</si>
  <si>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</si>
  <si>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</si>
  <si>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</si>
  <si>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</si>
  <si>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                               к Постановлению Никольского сельского </t>
  </si>
  <si>
    <t>Вед</t>
  </si>
  <si>
    <t>Приложение № 10</t>
  </si>
  <si>
    <t>Приложение №9</t>
  </si>
  <si>
    <t>Администрация Никольского 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</si>
  <si>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</si>
  <si>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</si>
  <si>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                               Совета народных депутатов </t>
  </si>
  <si>
    <t>Функционирование высшего должностного лица субъектов Российской Федерации, и муниципального образования</t>
  </si>
  <si>
    <t>00136 00</t>
  </si>
  <si>
    <t>351 00 00</t>
  </si>
  <si>
    <t>600 00 00</t>
  </si>
  <si>
    <t>600 02 00</t>
  </si>
  <si>
    <t>600 04 00</t>
  </si>
  <si>
    <t>600 05 00</t>
  </si>
  <si>
    <t>Мобилизационная и вневойсковая подготовка</t>
  </si>
  <si>
    <t>Национальная экономика</t>
  </si>
  <si>
    <t>Сумма</t>
  </si>
  <si>
    <t xml:space="preserve">                                          к Постановлению Никольского сельского</t>
  </si>
  <si>
    <t xml:space="preserve">          Совета народных депутатов </t>
  </si>
  <si>
    <t>2013 год</t>
  </si>
  <si>
    <t>340 00 00</t>
  </si>
  <si>
    <t>340 03 00</t>
  </si>
  <si>
    <t>351 05 00</t>
  </si>
  <si>
    <t>13</t>
  </si>
  <si>
    <t>Ведомственная структура расходов бюджета Никольского сельского поселения на 2012 год</t>
  </si>
  <si>
    <t xml:space="preserve">Ведомственная структура расходов бюджета Никольского сельского поселения  на   плановый период 2013 и 2014 годов </t>
  </si>
  <si>
    <t>2014 год</t>
  </si>
  <si>
    <t xml:space="preserve">                                           №38 от 27декабря  2011 года</t>
  </si>
  <si>
    <t xml:space="preserve">                    №38 от 27декабря  2011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</si>
</sst>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  <numFmt numFmtId="182" formatCode="000000"/>
  </numFmts>
  <fonts count="25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7" fillId="0" borderId="1" xfId="15" applyNumberFormat="1" applyFont="1" applyFill="1" applyBorder="1" applyAlignment="1" applyProtection="1">
      <alignment horizontal="center" wrapText="1"/>
      <protection hidden="1"/>
    </xf>
    <xf numFmtId="49" fontId="16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8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19" fillId="0" borderId="1" xfId="15" applyFont="1" applyFill="1" applyBorder="1" applyAlignment="1" applyProtection="1">
      <alignment horizontal="left" wrapText="1"/>
      <protection hidden="1"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19" fillId="0" borderId="1" xfId="15" applyFont="1" applyFill="1" applyBorder="1" applyAlignment="1" applyProtection="1">
      <alignment horizontal="left" wrapText="1" shrinkToFit="1"/>
      <protection hidden="1"/>
    </xf>
    <xf numFmtId="49" fontId="23" fillId="0" borderId="1" xfId="15" applyNumberFormat="1" applyFont="1" applyFill="1" applyBorder="1" applyAlignment="1" applyProtection="1">
      <alignment horizontal="center" wrapText="1"/>
      <protection hidden="1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0" fontId="23" fillId="0" borderId="1" xfId="15" applyFont="1" applyFill="1" applyBorder="1" applyAlignment="1" applyProtection="1">
      <alignment horizontal="left" wrapText="1"/>
      <protection hidden="1"/>
    </xf>
    <xf numFmtId="49" fontId="23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0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19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19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3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49" fontId="6" fillId="0" borderId="3" xfId="15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4" fontId="13" fillId="0" borderId="1" xfId="15" applyNumberFormat="1" applyFont="1" applyFill="1" applyBorder="1" applyAlignment="1" applyProtection="1">
      <alignment horizontal="center" wrapText="1"/>
      <protection hidden="1"/>
    </xf>
    <xf numFmtId="49" fontId="18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49" fontId="12" fillId="0" borderId="1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168" fontId="0" fillId="0" borderId="0" xfId="0" applyNumberFormat="1" applyFont="1" applyFill="1" applyAlignment="1">
      <alignment horizontal="center"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4" fontId="6" fillId="0" borderId="1" xfId="15" applyNumberFormat="1" applyFont="1" applyFill="1" applyBorder="1" applyAlignment="1" applyProtection="1">
      <alignment horizontal="center" wrapText="1"/>
      <protection hidden="1"/>
    </xf>
    <xf numFmtId="0" fontId="15" fillId="0" borderId="1" xfId="15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4" fontId="21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6" xfId="0" applyFont="1" applyBorder="1" applyAlignment="1">
      <alignment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168" fontId="7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3" fillId="0" borderId="1" xfId="15" applyNumberFormat="1" applyFont="1" applyFill="1" applyBorder="1" applyAlignment="1" applyProtection="1">
      <alignment horizontal="center" wrapText="1"/>
      <protection hidden="1"/>
    </xf>
    <xf numFmtId="168" fontId="8" fillId="0" borderId="1" xfId="15" applyNumberFormat="1" applyFont="1" applyFill="1" applyBorder="1" applyAlignment="1" applyProtection="1">
      <alignment horizontal="center" wrapText="1"/>
      <protection hidden="1"/>
    </xf>
    <xf numFmtId="168" fontId="19" fillId="0" borderId="1" xfId="15" applyNumberFormat="1" applyFont="1" applyFill="1" applyBorder="1" applyAlignment="1" applyProtection="1">
      <alignment horizontal="center" wrapText="1"/>
      <protection hidden="1"/>
    </xf>
    <xf numFmtId="168" fontId="15" fillId="0" borderId="1" xfId="15" applyNumberFormat="1" applyFont="1" applyFill="1" applyBorder="1" applyAlignment="1" applyProtection="1">
      <alignment horizontal="center" wrapText="1"/>
      <protection hidden="1"/>
    </xf>
    <xf numFmtId="168" fontId="9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1" xfId="0" applyNumberForma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6" fillId="0" borderId="1" xfId="15" applyNumberFormat="1" applyFont="1" applyFill="1" applyBorder="1" applyAlignment="1" applyProtection="1">
      <alignment horizontal="center" wrapText="1"/>
      <protection hidden="1"/>
    </xf>
    <xf numFmtId="168" fontId="20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0" fillId="0" borderId="1" xfId="0" applyNumberFormat="1" applyBorder="1" applyAlignment="1">
      <alignment/>
    </xf>
    <xf numFmtId="168" fontId="0" fillId="0" borderId="1" xfId="0" applyNumberFormat="1" applyFont="1" applyFill="1" applyBorder="1" applyAlignment="1">
      <alignment horizontal="center"/>
    </xf>
    <xf numFmtId="168" fontId="16" fillId="0" borderId="1" xfId="0" applyNumberFormat="1" applyFont="1" applyFill="1" applyBorder="1" applyAlignment="1">
      <alignment horizontal="center"/>
    </xf>
    <xf numFmtId="168" fontId="13" fillId="0" borderId="1" xfId="15" applyNumberFormat="1" applyFont="1" applyFill="1" applyBorder="1" applyAlignment="1" applyProtection="1">
      <alignment horizontal="center" wrapText="1"/>
      <protection hidden="1"/>
    </xf>
    <xf numFmtId="168" fontId="22" fillId="0" borderId="1" xfId="0" applyNumberFormat="1" applyFont="1" applyFill="1" applyBorder="1" applyAlignment="1">
      <alignment horizontal="center"/>
    </xf>
    <xf numFmtId="168" fontId="18" fillId="0" borderId="1" xfId="0" applyNumberFormat="1" applyFont="1" applyFill="1" applyBorder="1" applyAlignment="1">
      <alignment horizontal="center"/>
    </xf>
    <xf numFmtId="168" fontId="21" fillId="0" borderId="1" xfId="0" applyNumberFormat="1" applyFont="1" applyFill="1" applyBorder="1" applyAlignment="1">
      <alignment horizontal="center"/>
    </xf>
    <xf numFmtId="168" fontId="21" fillId="0" borderId="1" xfId="0" applyNumberFormat="1" applyFont="1" applyFill="1" applyBorder="1" applyAlignment="1">
      <alignment horizontal="center"/>
    </xf>
    <xf numFmtId="168" fontId="24" fillId="0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8" fillId="0" borderId="1" xfId="15" applyFont="1" applyFill="1" applyBorder="1" applyAlignment="1" applyProtection="1">
      <alignment horizontal="center" wrapText="1"/>
      <protection hidden="1"/>
    </xf>
    <xf numFmtId="49" fontId="0" fillId="0" borderId="5" xfId="0" applyNumberFormat="1" applyBorder="1" applyAlignment="1">
      <alignment horizontal="center"/>
    </xf>
    <xf numFmtId="0" fontId="13" fillId="0" borderId="1" xfId="15" applyFont="1" applyFill="1" applyBorder="1" applyAlignment="1" applyProtection="1">
      <alignment horizontal="center" wrapText="1"/>
      <protection hidden="1"/>
    </xf>
    <xf numFmtId="0" fontId="8" fillId="0" borderId="1" xfId="15" applyFont="1" applyFill="1" applyBorder="1" applyAlignment="1" applyProtection="1">
      <alignment horizontal="center" wrapText="1"/>
      <protection hidden="1"/>
    </xf>
    <xf numFmtId="0" fontId="13" fillId="0" borderId="1" xfId="15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center" wrapText="1"/>
      <protection hidden="1"/>
    </xf>
    <xf numFmtId="49" fontId="8" fillId="0" borderId="1" xfId="15" applyNumberFormat="1" applyFont="1" applyFill="1" applyBorder="1" applyAlignment="1" applyProtection="1">
      <alignment horizontal="center" wrapText="1" shrinkToFit="1"/>
      <protection hidden="1"/>
    </xf>
    <xf numFmtId="49" fontId="13" fillId="0" borderId="1" xfId="15" applyNumberFormat="1" applyFont="1" applyFill="1" applyBorder="1" applyAlignment="1" applyProtection="1">
      <alignment horizontal="center" wrapText="1" shrinkToFit="1"/>
      <protection hidden="1"/>
    </xf>
    <xf numFmtId="49" fontId="9" fillId="0" borderId="1" xfId="15" applyNumberFormat="1" applyFont="1" applyFill="1" applyBorder="1" applyAlignment="1" applyProtection="1">
      <alignment horizontal="center" wrapText="1" shrinkToFit="1"/>
      <protection hidden="1"/>
    </xf>
    <xf numFmtId="49" fontId="19" fillId="0" borderId="1" xfId="15" applyNumberFormat="1" applyFont="1" applyFill="1" applyBorder="1" applyAlignment="1" applyProtection="1">
      <alignment horizontal="center" wrapText="1" shrinkToFit="1"/>
      <protection hidden="1"/>
    </xf>
    <xf numFmtId="49" fontId="3" fillId="0" borderId="1" xfId="15" applyNumberFormat="1" applyFont="1" applyFill="1" applyBorder="1" applyAlignment="1" applyProtection="1">
      <alignment horizontal="center" wrapText="1" shrinkToFit="1"/>
      <protection hidden="1"/>
    </xf>
    <xf numFmtId="168" fontId="0" fillId="0" borderId="0" xfId="0" applyNumberFormat="1" applyFont="1" applyFill="1" applyAlignment="1">
      <alignment horizontal="right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3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  <xf numFmtId="0" fontId="6" fillId="0" borderId="15" xfId="15" applyFont="1" applyFill="1" applyBorder="1" applyAlignment="1" applyProtection="1">
      <alignment horizontal="center" vertical="center" wrapText="1"/>
      <protection hidden="1"/>
    </xf>
    <xf numFmtId="0" fontId="6" fillId="0" borderId="16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5"/>
  <sheetViews>
    <sheetView showZeros="0" zoomScale="75" zoomScaleNormal="75" workbookViewId="0" topLeftCell="A1">
      <selection activeCell="C5" sqref="C5"/>
    </sheetView>
  </sheetViews>
  <sheetFormatPr defaultColWidth="9.140625" defaultRowHeight="12.75"/>
  <cols>
    <col min="1" max="1" width="79.57421875" style="0" customWidth="1"/>
    <col min="2" max="2" width="9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3" max="13" width="11.140625" style="0" bestFit="1" customWidth="1"/>
    <col min="14" max="18" width="0" style="0" hidden="1" customWidth="1"/>
  </cols>
  <sheetData>
    <row r="1" spans="4:12" ht="12.75">
      <c r="D1" s="14" t="s">
        <v>93</v>
      </c>
      <c r="E1" s="14"/>
      <c r="F1" s="174" t="s">
        <v>251</v>
      </c>
      <c r="G1" s="174"/>
      <c r="H1" s="174"/>
      <c r="I1" s="174"/>
      <c r="J1" s="174"/>
      <c r="K1" s="174"/>
      <c r="L1" s="174"/>
    </row>
    <row r="2" spans="4:12" ht="12.75">
      <c r="D2" s="14" t="s">
        <v>249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256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277</v>
      </c>
      <c r="E4" s="12"/>
      <c r="F4" s="12"/>
      <c r="G4" s="12"/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76" t="s">
        <v>275</v>
      </c>
      <c r="B6" s="176"/>
      <c r="C6" s="176"/>
      <c r="D6" s="176"/>
      <c r="E6" s="176"/>
      <c r="F6" s="176"/>
      <c r="G6" s="176"/>
      <c r="H6" s="15"/>
      <c r="I6" s="15"/>
      <c r="J6" s="15"/>
      <c r="K6" s="15"/>
      <c r="L6" s="15"/>
    </row>
    <row r="7" spans="1:12" ht="16.5" customHeight="1">
      <c r="A7" s="176"/>
      <c r="B7" s="176"/>
      <c r="C7" s="176"/>
      <c r="D7" s="176"/>
      <c r="E7" s="176"/>
      <c r="F7" s="176"/>
      <c r="G7" s="176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68"/>
      <c r="B9" s="132"/>
      <c r="C9" s="68"/>
      <c r="D9" s="68"/>
      <c r="E9" s="68"/>
      <c r="F9" s="68"/>
      <c r="G9" s="180" t="s">
        <v>269</v>
      </c>
      <c r="H9" s="180"/>
      <c r="I9" s="180"/>
      <c r="J9" s="180"/>
      <c r="K9" s="180"/>
      <c r="L9" s="180"/>
      <c r="M9" s="180" t="s">
        <v>276</v>
      </c>
      <c r="N9" s="180"/>
      <c r="O9" s="180"/>
      <c r="P9" s="180"/>
      <c r="Q9" s="180"/>
      <c r="R9" s="180"/>
    </row>
    <row r="10" spans="1:18" ht="13.5" customHeight="1">
      <c r="A10" s="175" t="s">
        <v>1</v>
      </c>
      <c r="B10" s="177" t="s">
        <v>250</v>
      </c>
      <c r="C10" s="175" t="s">
        <v>2</v>
      </c>
      <c r="D10" s="175" t="s">
        <v>3</v>
      </c>
      <c r="E10" s="175" t="s">
        <v>4</v>
      </c>
      <c r="F10" s="175" t="s">
        <v>5</v>
      </c>
      <c r="G10" s="175" t="s">
        <v>266</v>
      </c>
      <c r="H10" s="175" t="s">
        <v>98</v>
      </c>
      <c r="I10" s="175" t="s">
        <v>99</v>
      </c>
      <c r="J10" s="175" t="s">
        <v>236</v>
      </c>
      <c r="K10" s="175" t="s">
        <v>119</v>
      </c>
      <c r="L10" s="175" t="s">
        <v>120</v>
      </c>
      <c r="M10" s="175" t="s">
        <v>266</v>
      </c>
      <c r="N10" s="175" t="s">
        <v>98</v>
      </c>
      <c r="O10" s="175" t="s">
        <v>99</v>
      </c>
      <c r="P10" s="175" t="s">
        <v>236</v>
      </c>
      <c r="Q10" s="175" t="s">
        <v>119</v>
      </c>
      <c r="R10" s="175" t="s">
        <v>120</v>
      </c>
    </row>
    <row r="11" spans="1:18" ht="15" customHeight="1">
      <c r="A11" s="175"/>
      <c r="B11" s="178"/>
      <c r="C11" s="175" t="s">
        <v>6</v>
      </c>
      <c r="D11" s="175" t="s">
        <v>7</v>
      </c>
      <c r="E11" s="175" t="s">
        <v>8</v>
      </c>
      <c r="F11" s="175" t="s">
        <v>9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</row>
    <row r="12" spans="1:18" ht="68.25" customHeight="1">
      <c r="A12" s="175"/>
      <c r="B12" s="179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</row>
    <row r="13" spans="1:18" ht="26.25" customHeight="1">
      <c r="A13" s="107" t="s">
        <v>253</v>
      </c>
      <c r="B13" s="164" t="s">
        <v>156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18" s="2" customFormat="1" ht="15" customHeight="1">
      <c r="A14" s="18" t="s">
        <v>10</v>
      </c>
      <c r="B14" s="19" t="s">
        <v>156</v>
      </c>
      <c r="C14" s="19" t="s">
        <v>11</v>
      </c>
      <c r="D14" s="47" t="s">
        <v>54</v>
      </c>
      <c r="E14" s="116" t="s">
        <v>122</v>
      </c>
      <c r="F14" s="116" t="s">
        <v>77</v>
      </c>
      <c r="G14" s="134">
        <f>G25+G29+G41+G45</f>
        <v>586.7</v>
      </c>
      <c r="H14" s="134" t="e">
        <f aca="true" t="shared" si="0" ref="H14:R14">H29+H41+H45</f>
        <v>#REF!</v>
      </c>
      <c r="I14" s="134" t="e">
        <f t="shared" si="0"/>
        <v>#REF!</v>
      </c>
      <c r="J14" s="134" t="e">
        <f t="shared" si="0"/>
        <v>#REF!</v>
      </c>
      <c r="K14" s="134" t="e">
        <f t="shared" si="0"/>
        <v>#REF!</v>
      </c>
      <c r="L14" s="134" t="e">
        <f t="shared" si="0"/>
        <v>#REF!</v>
      </c>
      <c r="M14" s="134">
        <f>M25+M29+M41+M45</f>
        <v>586.7</v>
      </c>
      <c r="N14" s="69" t="e">
        <f t="shared" si="0"/>
        <v>#REF!</v>
      </c>
      <c r="O14" s="69" t="e">
        <f t="shared" si="0"/>
        <v>#REF!</v>
      </c>
      <c r="P14" s="69" t="e">
        <f t="shared" si="0"/>
        <v>#REF!</v>
      </c>
      <c r="Q14" s="69" t="e">
        <f t="shared" si="0"/>
        <v>#REF!</v>
      </c>
      <c r="R14" s="69" t="e">
        <f t="shared" si="0"/>
        <v>#REF!</v>
      </c>
    </row>
    <row r="15" spans="1:18" s="22" customFormat="1" ht="48.75" customHeight="1" hidden="1">
      <c r="A15" s="26" t="s">
        <v>121</v>
      </c>
      <c r="B15" s="165"/>
      <c r="C15" s="27" t="s">
        <v>11</v>
      </c>
      <c r="D15" s="48" t="s">
        <v>21</v>
      </c>
      <c r="E15" s="117" t="s">
        <v>122</v>
      </c>
      <c r="F15" s="117" t="s">
        <v>77</v>
      </c>
      <c r="G15" s="151">
        <f aca="true" t="shared" si="1" ref="G15:R16">G16</f>
        <v>0</v>
      </c>
      <c r="H15" s="151">
        <f t="shared" si="1"/>
        <v>0</v>
      </c>
      <c r="I15" s="151">
        <f t="shared" si="1"/>
        <v>0</v>
      </c>
      <c r="J15" s="151">
        <f t="shared" si="1"/>
        <v>0</v>
      </c>
      <c r="K15" s="151">
        <f t="shared" si="1"/>
        <v>0</v>
      </c>
      <c r="L15" s="151">
        <f t="shared" si="1"/>
        <v>0</v>
      </c>
      <c r="M15" s="151">
        <f t="shared" si="1"/>
        <v>0</v>
      </c>
      <c r="N15" s="70">
        <f t="shared" si="1"/>
        <v>0</v>
      </c>
      <c r="O15" s="70">
        <f t="shared" si="1"/>
        <v>0</v>
      </c>
      <c r="P15" s="70">
        <f t="shared" si="1"/>
        <v>0</v>
      </c>
      <c r="Q15" s="70">
        <f t="shared" si="1"/>
        <v>0</v>
      </c>
      <c r="R15" s="70">
        <f t="shared" si="1"/>
        <v>0</v>
      </c>
    </row>
    <row r="16" spans="1:18" s="2" customFormat="1" ht="61.5" customHeight="1" hidden="1">
      <c r="A16" s="16" t="s">
        <v>123</v>
      </c>
      <c r="B16" s="166"/>
      <c r="C16" s="19" t="s">
        <v>11</v>
      </c>
      <c r="D16" s="29" t="s">
        <v>21</v>
      </c>
      <c r="E16" s="51" t="s">
        <v>124</v>
      </c>
      <c r="F16" s="51" t="s">
        <v>77</v>
      </c>
      <c r="G16" s="134">
        <f t="shared" si="1"/>
        <v>0</v>
      </c>
      <c r="H16" s="134">
        <f t="shared" si="1"/>
        <v>0</v>
      </c>
      <c r="I16" s="134">
        <f t="shared" si="1"/>
        <v>0</v>
      </c>
      <c r="J16" s="134">
        <f t="shared" si="1"/>
        <v>0</v>
      </c>
      <c r="K16" s="134">
        <f t="shared" si="1"/>
        <v>0</v>
      </c>
      <c r="L16" s="134">
        <f t="shared" si="1"/>
        <v>0</v>
      </c>
      <c r="M16" s="134">
        <f t="shared" si="1"/>
        <v>0</v>
      </c>
      <c r="N16" s="69">
        <f t="shared" si="1"/>
        <v>0</v>
      </c>
      <c r="O16" s="69">
        <f t="shared" si="1"/>
        <v>0</v>
      </c>
      <c r="P16" s="69">
        <f t="shared" si="1"/>
        <v>0</v>
      </c>
      <c r="Q16" s="69">
        <f t="shared" si="1"/>
        <v>0</v>
      </c>
      <c r="R16" s="69">
        <f t="shared" si="1"/>
        <v>0</v>
      </c>
    </row>
    <row r="17" spans="1:18" s="2" customFormat="1" ht="17.25" customHeight="1" hidden="1">
      <c r="A17" s="16" t="s">
        <v>116</v>
      </c>
      <c r="B17" s="166"/>
      <c r="C17" s="19" t="s">
        <v>11</v>
      </c>
      <c r="D17" s="29" t="s">
        <v>21</v>
      </c>
      <c r="E17" s="51" t="s">
        <v>125</v>
      </c>
      <c r="F17" s="51" t="s">
        <v>130</v>
      </c>
      <c r="G17" s="134"/>
      <c r="H17" s="134"/>
      <c r="I17" s="134"/>
      <c r="J17" s="134"/>
      <c r="K17" s="134"/>
      <c r="L17" s="134">
        <f>G17+J17+K17</f>
        <v>0</v>
      </c>
      <c r="M17" s="134"/>
      <c r="N17" s="69"/>
      <c r="O17" s="69"/>
      <c r="P17" s="69"/>
      <c r="Q17" s="69"/>
      <c r="R17" s="69">
        <f>M17+P17+Q17</f>
        <v>0</v>
      </c>
    </row>
    <row r="18" spans="1:18" s="9" customFormat="1" ht="57" customHeight="1" hidden="1">
      <c r="A18" s="30" t="s">
        <v>126</v>
      </c>
      <c r="B18" s="167"/>
      <c r="C18" s="5" t="s">
        <v>11</v>
      </c>
      <c r="D18" s="31" t="s">
        <v>67</v>
      </c>
      <c r="E18" s="118" t="s">
        <v>122</v>
      </c>
      <c r="F18" s="118">
        <v>0</v>
      </c>
      <c r="G18" s="135">
        <f aca="true" t="shared" si="2" ref="G18:R19">G19</f>
        <v>0</v>
      </c>
      <c r="H18" s="135">
        <f t="shared" si="2"/>
        <v>0</v>
      </c>
      <c r="I18" s="135">
        <f t="shared" si="2"/>
        <v>0</v>
      </c>
      <c r="J18" s="135">
        <f t="shared" si="2"/>
        <v>0</v>
      </c>
      <c r="K18" s="135">
        <f t="shared" si="2"/>
        <v>0</v>
      </c>
      <c r="L18" s="135">
        <f t="shared" si="2"/>
        <v>0</v>
      </c>
      <c r="M18" s="135">
        <f t="shared" si="2"/>
        <v>0</v>
      </c>
      <c r="N18" s="71">
        <f t="shared" si="2"/>
        <v>0</v>
      </c>
      <c r="O18" s="71">
        <f t="shared" si="2"/>
        <v>0</v>
      </c>
      <c r="P18" s="71">
        <f t="shared" si="2"/>
        <v>0</v>
      </c>
      <c r="Q18" s="71">
        <f t="shared" si="2"/>
        <v>0</v>
      </c>
      <c r="R18" s="71">
        <f t="shared" si="2"/>
        <v>0</v>
      </c>
    </row>
    <row r="19" spans="1:18" s="2" customFormat="1" ht="60" customHeight="1" hidden="1">
      <c r="A19" s="33" t="s">
        <v>123</v>
      </c>
      <c r="B19" s="163"/>
      <c r="C19" s="20" t="s">
        <v>11</v>
      </c>
      <c r="D19" s="34" t="s">
        <v>67</v>
      </c>
      <c r="E19" s="42" t="s">
        <v>124</v>
      </c>
      <c r="F19" s="119"/>
      <c r="G19" s="142">
        <f t="shared" si="2"/>
        <v>0</v>
      </c>
      <c r="H19" s="142">
        <f t="shared" si="2"/>
        <v>0</v>
      </c>
      <c r="I19" s="142">
        <f t="shared" si="2"/>
        <v>0</v>
      </c>
      <c r="J19" s="142">
        <f t="shared" si="2"/>
        <v>0</v>
      </c>
      <c r="K19" s="142">
        <f t="shared" si="2"/>
        <v>0</v>
      </c>
      <c r="L19" s="142">
        <f t="shared" si="2"/>
        <v>0</v>
      </c>
      <c r="M19" s="142">
        <f t="shared" si="2"/>
        <v>0</v>
      </c>
      <c r="N19" s="72">
        <f t="shared" si="2"/>
        <v>0</v>
      </c>
      <c r="O19" s="72">
        <f t="shared" si="2"/>
        <v>0</v>
      </c>
      <c r="P19" s="72">
        <f t="shared" si="2"/>
        <v>0</v>
      </c>
      <c r="Q19" s="72">
        <f t="shared" si="2"/>
        <v>0</v>
      </c>
      <c r="R19" s="72">
        <f t="shared" si="2"/>
        <v>0</v>
      </c>
    </row>
    <row r="20" spans="1:18" s="2" customFormat="1" ht="15.75" customHeight="1" hidden="1">
      <c r="A20" s="33" t="s">
        <v>14</v>
      </c>
      <c r="B20" s="163"/>
      <c r="C20" s="20" t="s">
        <v>11</v>
      </c>
      <c r="D20" s="34" t="s">
        <v>67</v>
      </c>
      <c r="E20" s="42" t="s">
        <v>127</v>
      </c>
      <c r="F20" s="42" t="s">
        <v>77</v>
      </c>
      <c r="G20" s="142">
        <f aca="true" t="shared" si="3" ref="G20:R20">G24</f>
        <v>0</v>
      </c>
      <c r="H20" s="142">
        <f t="shared" si="3"/>
        <v>0</v>
      </c>
      <c r="I20" s="142">
        <f t="shared" si="3"/>
        <v>0</v>
      </c>
      <c r="J20" s="142">
        <f t="shared" si="3"/>
        <v>0</v>
      </c>
      <c r="K20" s="142">
        <f t="shared" si="3"/>
        <v>0</v>
      </c>
      <c r="L20" s="142">
        <f t="shared" si="3"/>
        <v>0</v>
      </c>
      <c r="M20" s="142">
        <f t="shared" si="3"/>
        <v>0</v>
      </c>
      <c r="N20" s="72">
        <f t="shared" si="3"/>
        <v>0</v>
      </c>
      <c r="O20" s="72">
        <f t="shared" si="3"/>
        <v>0</v>
      </c>
      <c r="P20" s="72">
        <f t="shared" si="3"/>
        <v>0</v>
      </c>
      <c r="Q20" s="72">
        <f t="shared" si="3"/>
        <v>0</v>
      </c>
      <c r="R20" s="72">
        <f t="shared" si="3"/>
        <v>0</v>
      </c>
    </row>
    <row r="21" spans="1:18" s="2" customFormat="1" ht="33" customHeight="1" hidden="1" thickBot="1">
      <c r="A21" s="33" t="s">
        <v>87</v>
      </c>
      <c r="B21" s="163"/>
      <c r="C21" s="20" t="s">
        <v>11</v>
      </c>
      <c r="D21" s="34" t="s">
        <v>67</v>
      </c>
      <c r="E21" s="42" t="s">
        <v>13</v>
      </c>
      <c r="F21" s="42" t="s">
        <v>104</v>
      </c>
      <c r="G21" s="142"/>
      <c r="H21" s="142"/>
      <c r="I21" s="134">
        <f>G21+H21</f>
        <v>0</v>
      </c>
      <c r="J21" s="134"/>
      <c r="K21" s="134"/>
      <c r="L21" s="134">
        <f>G21+J21+K21</f>
        <v>0</v>
      </c>
      <c r="M21" s="142"/>
      <c r="N21" s="72"/>
      <c r="O21" s="69">
        <f>M21+N21</f>
        <v>0</v>
      </c>
      <c r="P21" s="69"/>
      <c r="Q21" s="69"/>
      <c r="R21" s="69">
        <f>M21+P21+Q21</f>
        <v>0</v>
      </c>
    </row>
    <row r="22" spans="1:18" s="2" customFormat="1" ht="15" customHeight="1" hidden="1">
      <c r="A22" s="18"/>
      <c r="B22" s="168"/>
      <c r="C22" s="19"/>
      <c r="D22" s="29"/>
      <c r="E22" s="113"/>
      <c r="F22" s="113"/>
      <c r="G22" s="134"/>
      <c r="H22" s="134"/>
      <c r="I22" s="134">
        <f>G22+H22</f>
        <v>0</v>
      </c>
      <c r="J22" s="134"/>
      <c r="K22" s="134"/>
      <c r="L22" s="134">
        <f>G22+J22+K22</f>
        <v>0</v>
      </c>
      <c r="M22" s="134"/>
      <c r="N22" s="69"/>
      <c r="O22" s="69">
        <f>M22+N22</f>
        <v>0</v>
      </c>
      <c r="P22" s="69"/>
      <c r="Q22" s="69"/>
      <c r="R22" s="69">
        <f>M22+P22+Q22</f>
        <v>0</v>
      </c>
    </row>
    <row r="23" spans="1:18" s="2" customFormat="1" ht="15" customHeight="1" hidden="1">
      <c r="A23" s="18"/>
      <c r="B23" s="168"/>
      <c r="C23" s="19"/>
      <c r="D23" s="29"/>
      <c r="E23" s="113"/>
      <c r="F23" s="113"/>
      <c r="G23" s="134"/>
      <c r="H23" s="134"/>
      <c r="I23" s="134">
        <f>G23+H23</f>
        <v>0</v>
      </c>
      <c r="J23" s="134"/>
      <c r="K23" s="134"/>
      <c r="L23" s="134">
        <f>G23+J23+K23</f>
        <v>0</v>
      </c>
      <c r="M23" s="134"/>
      <c r="N23" s="69"/>
      <c r="O23" s="69">
        <f>M23+N23</f>
        <v>0</v>
      </c>
      <c r="P23" s="69"/>
      <c r="Q23" s="69"/>
      <c r="R23" s="69">
        <f>M23+P23+Q23</f>
        <v>0</v>
      </c>
    </row>
    <row r="24" spans="1:18" s="2" customFormat="1" ht="33" customHeight="1" hidden="1">
      <c r="A24" s="16" t="s">
        <v>128</v>
      </c>
      <c r="B24" s="166"/>
      <c r="C24" s="19" t="s">
        <v>11</v>
      </c>
      <c r="D24" s="29" t="s">
        <v>67</v>
      </c>
      <c r="E24" s="113" t="s">
        <v>127</v>
      </c>
      <c r="F24" s="113">
        <v>500</v>
      </c>
      <c r="G24" s="134"/>
      <c r="H24" s="134"/>
      <c r="I24" s="134"/>
      <c r="J24" s="134"/>
      <c r="K24" s="134"/>
      <c r="L24" s="134">
        <f>G24+J24+K24</f>
        <v>0</v>
      </c>
      <c r="M24" s="134"/>
      <c r="N24" s="69"/>
      <c r="O24" s="69"/>
      <c r="P24" s="69"/>
      <c r="Q24" s="69"/>
      <c r="R24" s="69">
        <f>M24+P24+Q24</f>
        <v>0</v>
      </c>
    </row>
    <row r="25" spans="1:18" s="2" customFormat="1" ht="31.5" customHeight="1">
      <c r="A25" s="26" t="s">
        <v>257</v>
      </c>
      <c r="B25" s="3" t="s">
        <v>156</v>
      </c>
      <c r="C25" s="19" t="s">
        <v>11</v>
      </c>
      <c r="D25" s="51" t="s">
        <v>21</v>
      </c>
      <c r="E25" s="113" t="s">
        <v>122</v>
      </c>
      <c r="F25" s="51" t="s">
        <v>77</v>
      </c>
      <c r="G25" s="134">
        <f>G26</f>
        <v>214.4</v>
      </c>
      <c r="H25" s="134"/>
      <c r="I25" s="134"/>
      <c r="J25" s="134"/>
      <c r="K25" s="134"/>
      <c r="L25" s="134"/>
      <c r="M25" s="134">
        <f>M26</f>
        <v>214.4</v>
      </c>
      <c r="N25" s="69"/>
      <c r="O25" s="69"/>
      <c r="P25" s="69"/>
      <c r="Q25" s="69"/>
      <c r="R25" s="69"/>
    </row>
    <row r="26" spans="1:18" s="2" customFormat="1" ht="33" customHeight="1">
      <c r="A26" s="16" t="s">
        <v>255</v>
      </c>
      <c r="B26" s="3" t="s">
        <v>156</v>
      </c>
      <c r="C26" s="19" t="s">
        <v>11</v>
      </c>
      <c r="D26" s="51" t="s">
        <v>21</v>
      </c>
      <c r="E26" s="113" t="s">
        <v>124</v>
      </c>
      <c r="F26" s="51" t="s">
        <v>77</v>
      </c>
      <c r="G26" s="134">
        <f>G27</f>
        <v>214.4</v>
      </c>
      <c r="H26" s="134"/>
      <c r="I26" s="134"/>
      <c r="J26" s="134"/>
      <c r="K26" s="134"/>
      <c r="L26" s="134"/>
      <c r="M26" s="134">
        <f>M27</f>
        <v>214.4</v>
      </c>
      <c r="N26" s="69"/>
      <c r="O26" s="69"/>
      <c r="P26" s="69"/>
      <c r="Q26" s="69"/>
      <c r="R26" s="69"/>
    </row>
    <row r="27" spans="1:18" s="2" customFormat="1" ht="18.75" customHeight="1">
      <c r="A27" s="16" t="s">
        <v>116</v>
      </c>
      <c r="B27" s="3" t="s">
        <v>156</v>
      </c>
      <c r="C27" s="19" t="s">
        <v>11</v>
      </c>
      <c r="D27" s="51" t="s">
        <v>21</v>
      </c>
      <c r="E27" s="113" t="s">
        <v>125</v>
      </c>
      <c r="F27" s="51" t="s">
        <v>77</v>
      </c>
      <c r="G27" s="134">
        <f>G28</f>
        <v>214.4</v>
      </c>
      <c r="H27" s="134"/>
      <c r="I27" s="134"/>
      <c r="J27" s="134"/>
      <c r="K27" s="134"/>
      <c r="L27" s="134"/>
      <c r="M27" s="134">
        <f>M28</f>
        <v>214.4</v>
      </c>
      <c r="N27" s="69"/>
      <c r="O27" s="69"/>
      <c r="P27" s="69"/>
      <c r="Q27" s="69"/>
      <c r="R27" s="69"/>
    </row>
    <row r="28" spans="1:18" s="2" customFormat="1" ht="18.75" customHeight="1">
      <c r="A28" s="37" t="s">
        <v>128</v>
      </c>
      <c r="B28" s="3" t="s">
        <v>156</v>
      </c>
      <c r="C28" s="19" t="s">
        <v>11</v>
      </c>
      <c r="D28" s="51" t="s">
        <v>21</v>
      </c>
      <c r="E28" s="113" t="s">
        <v>125</v>
      </c>
      <c r="F28" s="51" t="s">
        <v>130</v>
      </c>
      <c r="G28" s="134">
        <v>214.4</v>
      </c>
      <c r="H28" s="134"/>
      <c r="I28" s="134"/>
      <c r="J28" s="134"/>
      <c r="K28" s="134"/>
      <c r="L28" s="134"/>
      <c r="M28" s="134">
        <v>214.4</v>
      </c>
      <c r="N28" s="69"/>
      <c r="O28" s="69"/>
      <c r="P28" s="69"/>
      <c r="Q28" s="69"/>
      <c r="R28" s="69"/>
    </row>
    <row r="29" spans="1:18" s="9" customFormat="1" ht="41.25" customHeight="1">
      <c r="A29" s="26" t="s">
        <v>129</v>
      </c>
      <c r="B29" s="24" t="s">
        <v>156</v>
      </c>
      <c r="C29" s="24" t="s">
        <v>11</v>
      </c>
      <c r="D29" s="23" t="s">
        <v>16</v>
      </c>
      <c r="E29" s="24" t="s">
        <v>122</v>
      </c>
      <c r="F29" s="24" t="s">
        <v>77</v>
      </c>
      <c r="G29" s="135">
        <f aca="true" t="shared" si="4" ref="G29:R29">G30</f>
        <v>368.3</v>
      </c>
      <c r="H29" s="135" t="e">
        <f t="shared" si="4"/>
        <v>#REF!</v>
      </c>
      <c r="I29" s="135" t="e">
        <f t="shared" si="4"/>
        <v>#REF!</v>
      </c>
      <c r="J29" s="135" t="e">
        <f t="shared" si="4"/>
        <v>#REF!</v>
      </c>
      <c r="K29" s="135" t="e">
        <f t="shared" si="4"/>
        <v>#REF!</v>
      </c>
      <c r="L29" s="135" t="e">
        <f t="shared" si="4"/>
        <v>#REF!</v>
      </c>
      <c r="M29" s="135">
        <f t="shared" si="4"/>
        <v>368.3</v>
      </c>
      <c r="N29" s="71" t="e">
        <f t="shared" si="4"/>
        <v>#REF!</v>
      </c>
      <c r="O29" s="71" t="e">
        <f t="shared" si="4"/>
        <v>#REF!</v>
      </c>
      <c r="P29" s="71" t="e">
        <f t="shared" si="4"/>
        <v>#REF!</v>
      </c>
      <c r="Q29" s="71" t="e">
        <f t="shared" si="4"/>
        <v>#REF!</v>
      </c>
      <c r="R29" s="71" t="e">
        <f t="shared" si="4"/>
        <v>#REF!</v>
      </c>
    </row>
    <row r="30" spans="1:18" ht="31.5" customHeight="1">
      <c r="A30" s="16" t="s">
        <v>255</v>
      </c>
      <c r="B30" s="3" t="s">
        <v>156</v>
      </c>
      <c r="C30" s="4" t="s">
        <v>11</v>
      </c>
      <c r="D30" s="4" t="s">
        <v>16</v>
      </c>
      <c r="E30" s="4" t="s">
        <v>124</v>
      </c>
      <c r="F30" s="4" t="s">
        <v>77</v>
      </c>
      <c r="G30" s="136">
        <f>G31</f>
        <v>368.3</v>
      </c>
      <c r="H30" s="136" t="e">
        <f>H31+#REF!</f>
        <v>#REF!</v>
      </c>
      <c r="I30" s="136" t="e">
        <f>I31+#REF!</f>
        <v>#REF!</v>
      </c>
      <c r="J30" s="136" t="e">
        <f>J31+#REF!</f>
        <v>#REF!</v>
      </c>
      <c r="K30" s="136" t="e">
        <f>K31+#REF!</f>
        <v>#REF!</v>
      </c>
      <c r="L30" s="136" t="e">
        <f>L31+#REF!</f>
        <v>#REF!</v>
      </c>
      <c r="M30" s="136">
        <f>M31</f>
        <v>368.3</v>
      </c>
      <c r="N30" s="73" t="e">
        <f>N31+#REF!</f>
        <v>#REF!</v>
      </c>
      <c r="O30" s="73" t="e">
        <f>O31+#REF!</f>
        <v>#REF!</v>
      </c>
      <c r="P30" s="73" t="e">
        <f>P31+#REF!</f>
        <v>#REF!</v>
      </c>
      <c r="Q30" s="73" t="e">
        <f>Q31+#REF!</f>
        <v>#REF!</v>
      </c>
      <c r="R30" s="73" t="e">
        <f>R31+#REF!</f>
        <v>#REF!</v>
      </c>
    </row>
    <row r="31" spans="1:18" s="13" customFormat="1" ht="12.75">
      <c r="A31" s="38" t="s">
        <v>14</v>
      </c>
      <c r="B31" s="20" t="s">
        <v>156</v>
      </c>
      <c r="C31" s="20" t="s">
        <v>11</v>
      </c>
      <c r="D31" s="20" t="s">
        <v>16</v>
      </c>
      <c r="E31" s="20" t="s">
        <v>127</v>
      </c>
      <c r="F31" s="20" t="s">
        <v>77</v>
      </c>
      <c r="G31" s="136">
        <f aca="true" t="shared" si="5" ref="G31:R31">G32</f>
        <v>368.3</v>
      </c>
      <c r="H31" s="136">
        <f t="shared" si="5"/>
        <v>0</v>
      </c>
      <c r="I31" s="136">
        <f t="shared" si="5"/>
        <v>0</v>
      </c>
      <c r="J31" s="136">
        <f t="shared" si="5"/>
        <v>0</v>
      </c>
      <c r="K31" s="136">
        <f t="shared" si="5"/>
        <v>0</v>
      </c>
      <c r="L31" s="136">
        <f t="shared" si="5"/>
        <v>368.3</v>
      </c>
      <c r="M31" s="136">
        <f t="shared" si="5"/>
        <v>368.3</v>
      </c>
      <c r="N31" s="73">
        <f t="shared" si="5"/>
        <v>0</v>
      </c>
      <c r="O31" s="73">
        <f t="shared" si="5"/>
        <v>0</v>
      </c>
      <c r="P31" s="73">
        <f t="shared" si="5"/>
        <v>0</v>
      </c>
      <c r="Q31" s="73">
        <f t="shared" si="5"/>
        <v>0</v>
      </c>
      <c r="R31" s="73">
        <f t="shared" si="5"/>
        <v>368.3</v>
      </c>
    </row>
    <row r="32" spans="1:18" ht="13.5" customHeight="1">
      <c r="A32" s="37" t="s">
        <v>128</v>
      </c>
      <c r="B32" s="4" t="s">
        <v>156</v>
      </c>
      <c r="C32" s="5" t="s">
        <v>11</v>
      </c>
      <c r="D32" s="5" t="s">
        <v>16</v>
      </c>
      <c r="E32" s="5" t="s">
        <v>127</v>
      </c>
      <c r="F32" s="5" t="s">
        <v>130</v>
      </c>
      <c r="G32" s="136">
        <v>368.3</v>
      </c>
      <c r="H32" s="136"/>
      <c r="I32" s="134"/>
      <c r="J32" s="134"/>
      <c r="K32" s="134"/>
      <c r="L32" s="134">
        <f aca="true" t="shared" si="6" ref="L32:L37">G32+J32+K32</f>
        <v>368.3</v>
      </c>
      <c r="M32" s="136">
        <v>368.3</v>
      </c>
      <c r="N32" s="73"/>
      <c r="O32" s="69"/>
      <c r="P32" s="69"/>
      <c r="Q32" s="69"/>
      <c r="R32" s="69">
        <f aca="true" t="shared" si="7" ref="R32:R37">M32+P32+Q32</f>
        <v>368.3</v>
      </c>
    </row>
    <row r="33" spans="1:18" ht="12.75" hidden="1">
      <c r="A33" s="36" t="s">
        <v>100</v>
      </c>
      <c r="B33" s="125"/>
      <c r="C33" s="5" t="s">
        <v>11</v>
      </c>
      <c r="D33" s="5" t="s">
        <v>17</v>
      </c>
      <c r="E33" s="5"/>
      <c r="F33" s="5"/>
      <c r="G33" s="136">
        <f>G34</f>
        <v>0</v>
      </c>
      <c r="H33" s="136">
        <f>H34</f>
        <v>0</v>
      </c>
      <c r="I33" s="134">
        <f>G33+H33</f>
        <v>0</v>
      </c>
      <c r="J33" s="134"/>
      <c r="K33" s="134"/>
      <c r="L33" s="134">
        <f t="shared" si="6"/>
        <v>0</v>
      </c>
      <c r="M33" s="136">
        <f>M34</f>
        <v>0</v>
      </c>
      <c r="N33" s="73">
        <f>N34</f>
        <v>0</v>
      </c>
      <c r="O33" s="69">
        <f>M33+N33</f>
        <v>0</v>
      </c>
      <c r="P33" s="69"/>
      <c r="Q33" s="69"/>
      <c r="R33" s="69">
        <f t="shared" si="7"/>
        <v>0</v>
      </c>
    </row>
    <row r="34" spans="1:18" ht="12.75" hidden="1">
      <c r="A34" s="37" t="s">
        <v>101</v>
      </c>
      <c r="B34" s="4"/>
      <c r="C34" s="5" t="s">
        <v>11</v>
      </c>
      <c r="D34" s="5" t="s">
        <v>17</v>
      </c>
      <c r="E34" s="5" t="s">
        <v>52</v>
      </c>
      <c r="F34" s="5"/>
      <c r="G34" s="136">
        <f>G35</f>
        <v>0</v>
      </c>
      <c r="H34" s="136">
        <f>H35</f>
        <v>0</v>
      </c>
      <c r="I34" s="134">
        <f>G34+H34</f>
        <v>0</v>
      </c>
      <c r="J34" s="134"/>
      <c r="K34" s="134"/>
      <c r="L34" s="134">
        <f t="shared" si="6"/>
        <v>0</v>
      </c>
      <c r="M34" s="136">
        <f>M35</f>
        <v>0</v>
      </c>
      <c r="N34" s="73">
        <f>N35</f>
        <v>0</v>
      </c>
      <c r="O34" s="69">
        <f>M34+N34</f>
        <v>0</v>
      </c>
      <c r="P34" s="69"/>
      <c r="Q34" s="69"/>
      <c r="R34" s="69">
        <f t="shared" si="7"/>
        <v>0</v>
      </c>
    </row>
    <row r="35" spans="1:18" ht="37.5" customHeight="1" hidden="1">
      <c r="A35" s="17" t="s">
        <v>102</v>
      </c>
      <c r="B35" s="5"/>
      <c r="C35" s="5" t="s">
        <v>11</v>
      </c>
      <c r="D35" s="5" t="s">
        <v>17</v>
      </c>
      <c r="E35" s="5" t="s">
        <v>52</v>
      </c>
      <c r="F35" s="5" t="s">
        <v>103</v>
      </c>
      <c r="G35" s="136"/>
      <c r="H35" s="136"/>
      <c r="I35" s="134">
        <f>G35+H35</f>
        <v>0</v>
      </c>
      <c r="J35" s="134"/>
      <c r="K35" s="134"/>
      <c r="L35" s="134">
        <f t="shared" si="6"/>
        <v>0</v>
      </c>
      <c r="M35" s="136"/>
      <c r="N35" s="73"/>
      <c r="O35" s="69">
        <f>M35+N35</f>
        <v>0</v>
      </c>
      <c r="P35" s="69"/>
      <c r="Q35" s="69"/>
      <c r="R35" s="69">
        <f t="shared" si="7"/>
        <v>0</v>
      </c>
    </row>
    <row r="36" spans="1:18" ht="45.75" customHeight="1" hidden="1">
      <c r="A36" s="33"/>
      <c r="B36" s="10"/>
      <c r="C36" s="5" t="s">
        <v>11</v>
      </c>
      <c r="D36" s="5" t="s">
        <v>65</v>
      </c>
      <c r="E36" s="5" t="s">
        <v>122</v>
      </c>
      <c r="F36" s="5" t="s">
        <v>77</v>
      </c>
      <c r="G36" s="136" t="e">
        <f>G37</f>
        <v>#REF!</v>
      </c>
      <c r="H36" s="136" t="e">
        <f>H37</f>
        <v>#REF!</v>
      </c>
      <c r="I36" s="136" t="e">
        <f>I37</f>
        <v>#REF!</v>
      </c>
      <c r="J36" s="136">
        <f>J37</f>
        <v>0</v>
      </c>
      <c r="K36" s="136" t="e">
        <f>K37</f>
        <v>#REF!</v>
      </c>
      <c r="L36" s="134" t="e">
        <f t="shared" si="6"/>
        <v>#REF!</v>
      </c>
      <c r="M36" s="136" t="e">
        <f>M37</f>
        <v>#REF!</v>
      </c>
      <c r="N36" s="73" t="e">
        <f>N37</f>
        <v>#REF!</v>
      </c>
      <c r="O36" s="73" t="e">
        <f>O37</f>
        <v>#REF!</v>
      </c>
      <c r="P36" s="73">
        <f>P37</f>
        <v>0</v>
      </c>
      <c r="Q36" s="73" t="e">
        <f>Q37</f>
        <v>#REF!</v>
      </c>
      <c r="R36" s="69" t="e">
        <f t="shared" si="7"/>
        <v>#REF!</v>
      </c>
    </row>
    <row r="37" spans="1:18" ht="25.5" hidden="1">
      <c r="A37" s="38" t="s">
        <v>123</v>
      </c>
      <c r="B37" s="20"/>
      <c r="C37" s="5" t="s">
        <v>11</v>
      </c>
      <c r="D37" s="5" t="s">
        <v>16</v>
      </c>
      <c r="E37" s="5" t="s">
        <v>124</v>
      </c>
      <c r="F37" s="5" t="s">
        <v>77</v>
      </c>
      <c r="G37" s="136" t="e">
        <f>#REF!</f>
        <v>#REF!</v>
      </c>
      <c r="H37" s="136" t="e">
        <f>#REF!</f>
        <v>#REF!</v>
      </c>
      <c r="I37" s="136" t="e">
        <f>#REF!</f>
        <v>#REF!</v>
      </c>
      <c r="J37" s="136"/>
      <c r="K37" s="136" t="e">
        <f>#REF!</f>
        <v>#REF!</v>
      </c>
      <c r="L37" s="134" t="e">
        <f t="shared" si="6"/>
        <v>#REF!</v>
      </c>
      <c r="M37" s="136" t="e">
        <f>#REF!</f>
        <v>#REF!</v>
      </c>
      <c r="N37" s="73" t="e">
        <f>#REF!</f>
        <v>#REF!</v>
      </c>
      <c r="O37" s="73" t="e">
        <f>#REF!</f>
        <v>#REF!</v>
      </c>
      <c r="P37" s="73"/>
      <c r="Q37" s="73" t="e">
        <f>#REF!</f>
        <v>#REF!</v>
      </c>
      <c r="R37" s="69" t="e">
        <f t="shared" si="7"/>
        <v>#REF!</v>
      </c>
    </row>
    <row r="38" spans="1:18" s="11" customFormat="1" ht="27" customHeight="1" hidden="1">
      <c r="A38" s="16" t="s">
        <v>88</v>
      </c>
      <c r="B38" s="3"/>
      <c r="C38" s="39" t="s">
        <v>11</v>
      </c>
      <c r="D38" s="39" t="s">
        <v>18</v>
      </c>
      <c r="E38" s="39"/>
      <c r="F38" s="39"/>
      <c r="G38" s="137">
        <f>G39</f>
        <v>0</v>
      </c>
      <c r="H38" s="137">
        <f>H39</f>
        <v>0</v>
      </c>
      <c r="I38" s="134">
        <f>G38+H38</f>
        <v>0</v>
      </c>
      <c r="J38" s="134"/>
      <c r="K38" s="134"/>
      <c r="L38" s="134">
        <f aca="true" t="shared" si="8" ref="L38:L62">G38+J38+K38</f>
        <v>0</v>
      </c>
      <c r="M38" s="137">
        <f>M39</f>
        <v>0</v>
      </c>
      <c r="N38" s="74">
        <f>N39</f>
        <v>0</v>
      </c>
      <c r="O38" s="69">
        <f>M38+N38</f>
        <v>0</v>
      </c>
      <c r="P38" s="69"/>
      <c r="Q38" s="69"/>
      <c r="R38" s="69">
        <f aca="true" t="shared" si="9" ref="R38:R62">M38+P38+Q38</f>
        <v>0</v>
      </c>
    </row>
    <row r="39" spans="1:18" ht="25.5" hidden="1">
      <c r="A39" s="17" t="s">
        <v>89</v>
      </c>
      <c r="B39" s="5"/>
      <c r="C39" s="5" t="s">
        <v>11</v>
      </c>
      <c r="D39" s="5" t="s">
        <v>18</v>
      </c>
      <c r="E39" s="5" t="s">
        <v>90</v>
      </c>
      <c r="F39" s="5" t="s">
        <v>91</v>
      </c>
      <c r="G39" s="136"/>
      <c r="H39" s="136"/>
      <c r="I39" s="134">
        <f>G39+H39</f>
        <v>0</v>
      </c>
      <c r="J39" s="134"/>
      <c r="K39" s="134"/>
      <c r="L39" s="134">
        <f t="shared" si="8"/>
        <v>0</v>
      </c>
      <c r="M39" s="136"/>
      <c r="N39" s="73"/>
      <c r="O39" s="69">
        <f>M39+N39</f>
        <v>0</v>
      </c>
      <c r="P39" s="69"/>
      <c r="Q39" s="69"/>
      <c r="R39" s="69">
        <f t="shared" si="9"/>
        <v>0</v>
      </c>
    </row>
    <row r="40" spans="1:18" ht="12.75" hidden="1">
      <c r="A40" s="17"/>
      <c r="B40" s="5"/>
      <c r="C40" s="5"/>
      <c r="D40" s="5"/>
      <c r="E40" s="5"/>
      <c r="F40" s="5"/>
      <c r="G40" s="136"/>
      <c r="H40" s="136"/>
      <c r="I40" s="134">
        <f>G40+H40</f>
        <v>0</v>
      </c>
      <c r="J40" s="134"/>
      <c r="K40" s="134"/>
      <c r="L40" s="134">
        <f t="shared" si="8"/>
        <v>0</v>
      </c>
      <c r="M40" s="136"/>
      <c r="N40" s="73"/>
      <c r="O40" s="69">
        <f>M40+N40</f>
        <v>0</v>
      </c>
      <c r="P40" s="69"/>
      <c r="Q40" s="69"/>
      <c r="R40" s="69">
        <f t="shared" si="9"/>
        <v>0</v>
      </c>
    </row>
    <row r="41" spans="1:18" s="56" customFormat="1" ht="14.25">
      <c r="A41" s="30" t="s">
        <v>61</v>
      </c>
      <c r="B41" s="39" t="s">
        <v>156</v>
      </c>
      <c r="C41" s="39" t="s">
        <v>11</v>
      </c>
      <c r="D41" s="39" t="s">
        <v>27</v>
      </c>
      <c r="E41" s="39" t="s">
        <v>122</v>
      </c>
      <c r="F41" s="39" t="s">
        <v>77</v>
      </c>
      <c r="G41" s="152">
        <f aca="true" t="shared" si="10" ref="G41:H43">G42</f>
        <v>2</v>
      </c>
      <c r="H41" s="152">
        <f t="shared" si="10"/>
        <v>0</v>
      </c>
      <c r="I41" s="151">
        <f>G41+H41</f>
        <v>2</v>
      </c>
      <c r="J41" s="151"/>
      <c r="K41" s="151"/>
      <c r="L41" s="151">
        <f t="shared" si="8"/>
        <v>2</v>
      </c>
      <c r="M41" s="152">
        <f aca="true" t="shared" si="11" ref="M41:N43">M42</f>
        <v>2</v>
      </c>
      <c r="N41" s="115">
        <f t="shared" si="11"/>
        <v>0</v>
      </c>
      <c r="O41" s="70"/>
      <c r="P41" s="70"/>
      <c r="Q41" s="70"/>
      <c r="R41" s="70">
        <f t="shared" si="9"/>
        <v>2</v>
      </c>
    </row>
    <row r="42" spans="1:18" s="13" customFormat="1" ht="12.75">
      <c r="A42" s="38" t="s">
        <v>61</v>
      </c>
      <c r="B42" s="20" t="s">
        <v>156</v>
      </c>
      <c r="C42" s="20" t="s">
        <v>11</v>
      </c>
      <c r="D42" s="20" t="s">
        <v>27</v>
      </c>
      <c r="E42" s="20" t="s">
        <v>132</v>
      </c>
      <c r="F42" s="20" t="s">
        <v>77</v>
      </c>
      <c r="G42" s="136">
        <f t="shared" si="10"/>
        <v>2</v>
      </c>
      <c r="H42" s="136">
        <f t="shared" si="10"/>
        <v>0</v>
      </c>
      <c r="I42" s="134">
        <f>G42+H42</f>
        <v>2</v>
      </c>
      <c r="J42" s="134"/>
      <c r="K42" s="134"/>
      <c r="L42" s="134">
        <f t="shared" si="8"/>
        <v>2</v>
      </c>
      <c r="M42" s="136">
        <f t="shared" si="11"/>
        <v>2</v>
      </c>
      <c r="N42" s="73">
        <f t="shared" si="11"/>
        <v>0</v>
      </c>
      <c r="O42" s="69"/>
      <c r="P42" s="69"/>
      <c r="Q42" s="69"/>
      <c r="R42" s="69">
        <f t="shared" si="9"/>
        <v>2</v>
      </c>
    </row>
    <row r="43" spans="1:18" s="13" customFormat="1" ht="18" customHeight="1">
      <c r="A43" s="16" t="s">
        <v>133</v>
      </c>
      <c r="B43" s="3" t="s">
        <v>156</v>
      </c>
      <c r="C43" s="20" t="s">
        <v>11</v>
      </c>
      <c r="D43" s="20" t="s">
        <v>27</v>
      </c>
      <c r="E43" s="20" t="s">
        <v>134</v>
      </c>
      <c r="F43" s="20" t="s">
        <v>77</v>
      </c>
      <c r="G43" s="136">
        <f t="shared" si="10"/>
        <v>2</v>
      </c>
      <c r="H43" s="136">
        <f t="shared" si="10"/>
        <v>0</v>
      </c>
      <c r="I43" s="136">
        <f>I44</f>
        <v>0</v>
      </c>
      <c r="J43" s="136"/>
      <c r="K43" s="136">
        <f>K44</f>
        <v>0</v>
      </c>
      <c r="L43" s="134">
        <f t="shared" si="8"/>
        <v>2</v>
      </c>
      <c r="M43" s="136">
        <f t="shared" si="11"/>
        <v>2</v>
      </c>
      <c r="N43" s="73">
        <f t="shared" si="11"/>
        <v>0</v>
      </c>
      <c r="O43" s="73">
        <f>O44</f>
        <v>0</v>
      </c>
      <c r="P43" s="73"/>
      <c r="Q43" s="73">
        <f>Q44</f>
        <v>0</v>
      </c>
      <c r="R43" s="69">
        <f t="shared" si="9"/>
        <v>2</v>
      </c>
    </row>
    <row r="44" spans="1:18" s="13" customFormat="1" ht="18" customHeight="1">
      <c r="A44" s="16" t="s">
        <v>135</v>
      </c>
      <c r="B44" s="3" t="s">
        <v>156</v>
      </c>
      <c r="C44" s="20" t="s">
        <v>11</v>
      </c>
      <c r="D44" s="20" t="s">
        <v>27</v>
      </c>
      <c r="E44" s="20" t="s">
        <v>136</v>
      </c>
      <c r="F44" s="20" t="s">
        <v>137</v>
      </c>
      <c r="G44" s="136">
        <v>2</v>
      </c>
      <c r="H44" s="136"/>
      <c r="I44" s="134"/>
      <c r="J44" s="134"/>
      <c r="K44" s="134"/>
      <c r="L44" s="134">
        <f t="shared" si="8"/>
        <v>2</v>
      </c>
      <c r="M44" s="136">
        <v>2</v>
      </c>
      <c r="N44" s="73"/>
      <c r="O44" s="69"/>
      <c r="P44" s="69"/>
      <c r="Q44" s="69"/>
      <c r="R44" s="69">
        <f t="shared" si="9"/>
        <v>2</v>
      </c>
    </row>
    <row r="45" spans="1:18" s="56" customFormat="1" ht="18.75" customHeight="1">
      <c r="A45" s="30" t="s">
        <v>94</v>
      </c>
      <c r="B45" s="39" t="s">
        <v>156</v>
      </c>
      <c r="C45" s="39" t="s">
        <v>11</v>
      </c>
      <c r="D45" s="39" t="s">
        <v>273</v>
      </c>
      <c r="E45" s="39" t="s">
        <v>122</v>
      </c>
      <c r="F45" s="39" t="s">
        <v>77</v>
      </c>
      <c r="G45" s="152">
        <f>G46+G49</f>
        <v>2</v>
      </c>
      <c r="H45" s="152" t="e">
        <f>#REF!+H46+H49</f>
        <v>#REF!</v>
      </c>
      <c r="I45" s="152" t="e">
        <f>#REF!+I46+I49</f>
        <v>#REF!</v>
      </c>
      <c r="J45" s="152"/>
      <c r="K45" s="152" t="e">
        <f>#REF!+K46+K49</f>
        <v>#REF!</v>
      </c>
      <c r="L45" s="153" t="e">
        <f t="shared" si="8"/>
        <v>#REF!</v>
      </c>
      <c r="M45" s="152">
        <f>M46+M49</f>
        <v>2</v>
      </c>
      <c r="N45" s="115" t="e">
        <f>#REF!+N46+N49</f>
        <v>#REF!</v>
      </c>
      <c r="O45" s="115" t="e">
        <f>#REF!+O46+O49</f>
        <v>#REF!</v>
      </c>
      <c r="P45" s="115"/>
      <c r="Q45" s="115" t="e">
        <f>#REF!+Q46+Q49</f>
        <v>#REF!</v>
      </c>
      <c r="R45" s="86" t="e">
        <f t="shared" si="9"/>
        <v>#REF!</v>
      </c>
    </row>
    <row r="46" spans="1:18" s="54" customFormat="1" ht="75" customHeight="1" hidden="1">
      <c r="A46" s="52" t="s">
        <v>123</v>
      </c>
      <c r="B46" s="97"/>
      <c r="C46" s="53" t="s">
        <v>11</v>
      </c>
      <c r="D46" s="53" t="s">
        <v>138</v>
      </c>
      <c r="E46" s="53" t="s">
        <v>124</v>
      </c>
      <c r="F46" s="53" t="s">
        <v>77</v>
      </c>
      <c r="G46" s="138">
        <f aca="true" t="shared" si="12" ref="G46:I47">G47</f>
        <v>0</v>
      </c>
      <c r="H46" s="138">
        <f t="shared" si="12"/>
        <v>0</v>
      </c>
      <c r="I46" s="138">
        <f t="shared" si="12"/>
        <v>0</v>
      </c>
      <c r="J46" s="138"/>
      <c r="K46" s="138">
        <f>K47</f>
        <v>0</v>
      </c>
      <c r="L46" s="134">
        <f t="shared" si="8"/>
        <v>0</v>
      </c>
      <c r="M46" s="138">
        <f aca="true" t="shared" si="13" ref="M46:O47">M47</f>
        <v>0</v>
      </c>
      <c r="N46" s="75">
        <f t="shared" si="13"/>
        <v>0</v>
      </c>
      <c r="O46" s="75">
        <f t="shared" si="13"/>
        <v>0</v>
      </c>
      <c r="P46" s="75"/>
      <c r="Q46" s="75">
        <f>Q47</f>
        <v>0</v>
      </c>
      <c r="R46" s="69">
        <f t="shared" si="9"/>
        <v>0</v>
      </c>
    </row>
    <row r="47" spans="1:18" ht="14.25" customHeight="1" hidden="1">
      <c r="A47" s="33" t="s">
        <v>14</v>
      </c>
      <c r="B47" s="96"/>
      <c r="C47" s="5" t="s">
        <v>11</v>
      </c>
      <c r="D47" s="5" t="s">
        <v>138</v>
      </c>
      <c r="E47" s="5" t="s">
        <v>139</v>
      </c>
      <c r="F47" s="5" t="s">
        <v>77</v>
      </c>
      <c r="G47" s="136">
        <f t="shared" si="12"/>
        <v>0</v>
      </c>
      <c r="H47" s="136">
        <f t="shared" si="12"/>
        <v>0</v>
      </c>
      <c r="I47" s="136">
        <f t="shared" si="12"/>
        <v>0</v>
      </c>
      <c r="J47" s="136"/>
      <c r="K47" s="136">
        <f>K48</f>
        <v>0</v>
      </c>
      <c r="L47" s="134">
        <f t="shared" si="8"/>
        <v>0</v>
      </c>
      <c r="M47" s="136">
        <f t="shared" si="13"/>
        <v>0</v>
      </c>
      <c r="N47" s="73">
        <f t="shared" si="13"/>
        <v>0</v>
      </c>
      <c r="O47" s="73">
        <f t="shared" si="13"/>
        <v>0</v>
      </c>
      <c r="P47" s="73"/>
      <c r="Q47" s="73">
        <f>Q48</f>
        <v>0</v>
      </c>
      <c r="R47" s="69">
        <f t="shared" si="9"/>
        <v>0</v>
      </c>
    </row>
    <row r="48" spans="1:18" s="9" customFormat="1" ht="28.5" customHeight="1" hidden="1">
      <c r="A48" s="30" t="s">
        <v>128</v>
      </c>
      <c r="B48" s="98"/>
      <c r="C48" s="5" t="s">
        <v>11</v>
      </c>
      <c r="D48" s="5" t="s">
        <v>138</v>
      </c>
      <c r="E48" s="5" t="s">
        <v>127</v>
      </c>
      <c r="F48" s="5" t="s">
        <v>130</v>
      </c>
      <c r="G48" s="140"/>
      <c r="H48" s="140"/>
      <c r="I48" s="140"/>
      <c r="J48" s="140"/>
      <c r="K48" s="140"/>
      <c r="L48" s="134">
        <f t="shared" si="8"/>
        <v>0</v>
      </c>
      <c r="M48" s="140"/>
      <c r="N48" s="77"/>
      <c r="O48" s="77"/>
      <c r="P48" s="77"/>
      <c r="Q48" s="77"/>
      <c r="R48" s="69">
        <f t="shared" si="9"/>
        <v>0</v>
      </c>
    </row>
    <row r="49" spans="1:18" ht="30" customHeight="1">
      <c r="A49" s="33" t="s">
        <v>62</v>
      </c>
      <c r="B49" s="10" t="s">
        <v>156</v>
      </c>
      <c r="C49" s="5" t="s">
        <v>11</v>
      </c>
      <c r="D49" s="5" t="s">
        <v>273</v>
      </c>
      <c r="E49" s="5" t="s">
        <v>214</v>
      </c>
      <c r="F49" s="5" t="s">
        <v>77</v>
      </c>
      <c r="G49" s="136">
        <f>G50</f>
        <v>2</v>
      </c>
      <c r="H49" s="136" t="e">
        <f>H50</f>
        <v>#REF!</v>
      </c>
      <c r="I49" s="136" t="e">
        <f>I50</f>
        <v>#REF!</v>
      </c>
      <c r="J49" s="136"/>
      <c r="K49" s="136" t="e">
        <f>K50</f>
        <v>#REF!</v>
      </c>
      <c r="L49" s="134" t="e">
        <f t="shared" si="8"/>
        <v>#REF!</v>
      </c>
      <c r="M49" s="136">
        <f>M50</f>
        <v>2</v>
      </c>
      <c r="N49" s="73" t="e">
        <f>N50</f>
        <v>#REF!</v>
      </c>
      <c r="O49" s="73" t="e">
        <f>O50</f>
        <v>#REF!</v>
      </c>
      <c r="P49" s="73"/>
      <c r="Q49" s="73" t="e">
        <f>Q50</f>
        <v>#REF!</v>
      </c>
      <c r="R49" s="69" t="e">
        <f t="shared" si="9"/>
        <v>#REF!</v>
      </c>
    </row>
    <row r="50" spans="1:18" ht="12.75">
      <c r="A50" s="38" t="s">
        <v>63</v>
      </c>
      <c r="B50" s="20" t="s">
        <v>156</v>
      </c>
      <c r="C50" s="5" t="s">
        <v>11</v>
      </c>
      <c r="D50" s="5" t="s">
        <v>273</v>
      </c>
      <c r="E50" s="5" t="s">
        <v>215</v>
      </c>
      <c r="F50" s="5" t="s">
        <v>77</v>
      </c>
      <c r="G50" s="136">
        <f>G55</f>
        <v>2</v>
      </c>
      <c r="H50" s="136" t="e">
        <f>H55</f>
        <v>#REF!</v>
      </c>
      <c r="I50" s="136" t="e">
        <f>I55</f>
        <v>#REF!</v>
      </c>
      <c r="J50" s="136"/>
      <c r="K50" s="136" t="e">
        <f>K55</f>
        <v>#REF!</v>
      </c>
      <c r="L50" s="134" t="e">
        <f t="shared" si="8"/>
        <v>#REF!</v>
      </c>
      <c r="M50" s="136">
        <f>M55</f>
        <v>2</v>
      </c>
      <c r="N50" s="73" t="e">
        <f>N55</f>
        <v>#REF!</v>
      </c>
      <c r="O50" s="73" t="e">
        <f>O55</f>
        <v>#REF!</v>
      </c>
      <c r="P50" s="73"/>
      <c r="Q50" s="73" t="e">
        <f>Q55</f>
        <v>#REF!</v>
      </c>
      <c r="R50" s="69" t="e">
        <f t="shared" si="9"/>
        <v>#REF!</v>
      </c>
    </row>
    <row r="51" spans="1:18" s="2" customFormat="1" ht="15" hidden="1">
      <c r="A51" s="18" t="s">
        <v>66</v>
      </c>
      <c r="B51" s="19"/>
      <c r="C51" s="40" t="s">
        <v>67</v>
      </c>
      <c r="D51" s="40"/>
      <c r="E51" s="40"/>
      <c r="F51" s="40"/>
      <c r="G51" s="139">
        <f>G52</f>
        <v>0</v>
      </c>
      <c r="H51" s="139"/>
      <c r="I51" s="134">
        <f>G51+H51</f>
        <v>0</v>
      </c>
      <c r="J51" s="134"/>
      <c r="K51" s="134"/>
      <c r="L51" s="134">
        <f t="shared" si="8"/>
        <v>0</v>
      </c>
      <c r="M51" s="139">
        <f>M52</f>
        <v>0</v>
      </c>
      <c r="N51" s="76"/>
      <c r="O51" s="69">
        <f>M51+N51</f>
        <v>0</v>
      </c>
      <c r="P51" s="69"/>
      <c r="Q51" s="69"/>
      <c r="R51" s="69">
        <f t="shared" si="9"/>
        <v>0</v>
      </c>
    </row>
    <row r="52" spans="1:18" ht="12.75" hidden="1">
      <c r="A52" s="38" t="s">
        <v>70</v>
      </c>
      <c r="B52" s="20"/>
      <c r="C52" s="5" t="s">
        <v>67</v>
      </c>
      <c r="D52" s="5" t="s">
        <v>21</v>
      </c>
      <c r="E52" s="5"/>
      <c r="F52" s="5"/>
      <c r="G52" s="136">
        <f>G53</f>
        <v>0</v>
      </c>
      <c r="H52" s="136"/>
      <c r="I52" s="134">
        <f>G52+H52</f>
        <v>0</v>
      </c>
      <c r="J52" s="134"/>
      <c r="K52" s="134"/>
      <c r="L52" s="134">
        <f t="shared" si="8"/>
        <v>0</v>
      </c>
      <c r="M52" s="136">
        <f>M53</f>
        <v>0</v>
      </c>
      <c r="N52" s="73"/>
      <c r="O52" s="69">
        <f>M52+N52</f>
        <v>0</v>
      </c>
      <c r="P52" s="69"/>
      <c r="Q52" s="69"/>
      <c r="R52" s="69">
        <f t="shared" si="9"/>
        <v>0</v>
      </c>
    </row>
    <row r="53" spans="1:18" ht="12.75" hidden="1">
      <c r="A53" s="17" t="s">
        <v>69</v>
      </c>
      <c r="B53" s="5"/>
      <c r="C53" s="5" t="s">
        <v>67</v>
      </c>
      <c r="D53" s="5" t="s">
        <v>21</v>
      </c>
      <c r="E53" s="5" t="s">
        <v>71</v>
      </c>
      <c r="F53" s="5"/>
      <c r="G53" s="136">
        <f>G54</f>
        <v>0</v>
      </c>
      <c r="H53" s="136"/>
      <c r="I53" s="134">
        <f>G53+H53</f>
        <v>0</v>
      </c>
      <c r="J53" s="134"/>
      <c r="K53" s="134"/>
      <c r="L53" s="134">
        <f t="shared" si="8"/>
        <v>0</v>
      </c>
      <c r="M53" s="136">
        <f>M54</f>
        <v>0</v>
      </c>
      <c r="N53" s="73"/>
      <c r="O53" s="69">
        <f>M53+N53</f>
        <v>0</v>
      </c>
      <c r="P53" s="69"/>
      <c r="Q53" s="69"/>
      <c r="R53" s="69">
        <f t="shared" si="9"/>
        <v>0</v>
      </c>
    </row>
    <row r="54" spans="1:18" ht="25.5" hidden="1">
      <c r="A54" s="17" t="s">
        <v>68</v>
      </c>
      <c r="B54" s="5"/>
      <c r="C54" s="5" t="s">
        <v>67</v>
      </c>
      <c r="D54" s="5" t="s">
        <v>21</v>
      </c>
      <c r="E54" s="5" t="s">
        <v>71</v>
      </c>
      <c r="F54" s="5" t="s">
        <v>72</v>
      </c>
      <c r="G54" s="136"/>
      <c r="H54" s="136"/>
      <c r="I54" s="134">
        <f>G54+H54</f>
        <v>0</v>
      </c>
      <c r="J54" s="134"/>
      <c r="K54" s="134"/>
      <c r="L54" s="134">
        <f t="shared" si="8"/>
        <v>0</v>
      </c>
      <c r="M54" s="136"/>
      <c r="N54" s="73"/>
      <c r="O54" s="69">
        <f>M54+N54</f>
        <v>0</v>
      </c>
      <c r="P54" s="69"/>
      <c r="Q54" s="69"/>
      <c r="R54" s="69">
        <f t="shared" si="9"/>
        <v>0</v>
      </c>
    </row>
    <row r="55" spans="1:18" ht="12.75">
      <c r="A55" s="17" t="s">
        <v>128</v>
      </c>
      <c r="B55" s="5" t="s">
        <v>156</v>
      </c>
      <c r="C55" s="5" t="s">
        <v>11</v>
      </c>
      <c r="D55" s="5" t="s">
        <v>273</v>
      </c>
      <c r="E55" s="5" t="s">
        <v>215</v>
      </c>
      <c r="F55" s="5" t="s">
        <v>130</v>
      </c>
      <c r="G55" s="136">
        <v>2</v>
      </c>
      <c r="H55" s="136" t="e">
        <f>#REF!</f>
        <v>#REF!</v>
      </c>
      <c r="I55" s="136" t="e">
        <f>#REF!</f>
        <v>#REF!</v>
      </c>
      <c r="J55" s="136"/>
      <c r="K55" s="136" t="e">
        <f>#REF!</f>
        <v>#REF!</v>
      </c>
      <c r="L55" s="134" t="e">
        <f t="shared" si="8"/>
        <v>#REF!</v>
      </c>
      <c r="M55" s="136">
        <v>2</v>
      </c>
      <c r="N55" s="73" t="e">
        <f>#REF!</f>
        <v>#REF!</v>
      </c>
      <c r="O55" s="73" t="e">
        <f>#REF!</f>
        <v>#REF!</v>
      </c>
      <c r="P55" s="73"/>
      <c r="Q55" s="73" t="e">
        <f>#REF!</f>
        <v>#REF!</v>
      </c>
      <c r="R55" s="69" t="e">
        <f t="shared" si="9"/>
        <v>#REF!</v>
      </c>
    </row>
    <row r="56" spans="1:18" ht="15" hidden="1">
      <c r="A56" s="41" t="s">
        <v>66</v>
      </c>
      <c r="B56" s="133"/>
      <c r="C56" s="5" t="s">
        <v>67</v>
      </c>
      <c r="D56" s="5" t="s">
        <v>54</v>
      </c>
      <c r="E56" s="5" t="s">
        <v>122</v>
      </c>
      <c r="F56" s="5" t="s">
        <v>77</v>
      </c>
      <c r="G56" s="136">
        <f>G57+G60</f>
        <v>0</v>
      </c>
      <c r="H56" s="136">
        <f>H57+H60</f>
        <v>0</v>
      </c>
      <c r="I56" s="136">
        <f>I57+I60</f>
        <v>0</v>
      </c>
      <c r="J56" s="136"/>
      <c r="K56" s="136">
        <f>K57+K60</f>
        <v>0</v>
      </c>
      <c r="L56" s="134">
        <f t="shared" si="8"/>
        <v>0</v>
      </c>
      <c r="M56" s="136">
        <f>M57+M60</f>
        <v>0</v>
      </c>
      <c r="N56" s="73">
        <f>N57+N60</f>
        <v>0</v>
      </c>
      <c r="O56" s="73">
        <f>O57+O60</f>
        <v>0</v>
      </c>
      <c r="P56" s="73"/>
      <c r="Q56" s="73">
        <f>Q57+Q60</f>
        <v>0</v>
      </c>
      <c r="R56" s="69">
        <f t="shared" si="9"/>
        <v>0</v>
      </c>
    </row>
    <row r="57" spans="1:18" ht="12.75" hidden="1">
      <c r="A57" s="37" t="s">
        <v>70</v>
      </c>
      <c r="B57" s="4"/>
      <c r="C57" s="5" t="s">
        <v>67</v>
      </c>
      <c r="D57" s="5" t="s">
        <v>21</v>
      </c>
      <c r="E57" s="5" t="s">
        <v>122</v>
      </c>
      <c r="F57" s="5" t="s">
        <v>77</v>
      </c>
      <c r="G57" s="136">
        <f aca="true" t="shared" si="14" ref="G57:I58">G58</f>
        <v>0</v>
      </c>
      <c r="H57" s="136">
        <f t="shared" si="14"/>
        <v>0</v>
      </c>
      <c r="I57" s="136">
        <f t="shared" si="14"/>
        <v>0</v>
      </c>
      <c r="J57" s="136"/>
      <c r="K57" s="136">
        <f>K58</f>
        <v>0</v>
      </c>
      <c r="L57" s="134">
        <f t="shared" si="8"/>
        <v>0</v>
      </c>
      <c r="M57" s="136">
        <f aca="true" t="shared" si="15" ref="M57:O58">M58</f>
        <v>0</v>
      </c>
      <c r="N57" s="73">
        <f t="shared" si="15"/>
        <v>0</v>
      </c>
      <c r="O57" s="73">
        <f t="shared" si="15"/>
        <v>0</v>
      </c>
      <c r="P57" s="73"/>
      <c r="Q57" s="73">
        <f>Q58</f>
        <v>0</v>
      </c>
      <c r="R57" s="69">
        <f t="shared" si="9"/>
        <v>0</v>
      </c>
    </row>
    <row r="58" spans="1:18" ht="25.5" hidden="1">
      <c r="A58" s="37" t="s">
        <v>140</v>
      </c>
      <c r="B58" s="4"/>
      <c r="C58" s="5" t="s">
        <v>67</v>
      </c>
      <c r="D58" s="5" t="s">
        <v>21</v>
      </c>
      <c r="E58" s="5" t="s">
        <v>141</v>
      </c>
      <c r="F58" s="5" t="s">
        <v>77</v>
      </c>
      <c r="G58" s="136">
        <f t="shared" si="14"/>
        <v>0</v>
      </c>
      <c r="H58" s="136">
        <f t="shared" si="14"/>
        <v>0</v>
      </c>
      <c r="I58" s="136">
        <f t="shared" si="14"/>
        <v>0</v>
      </c>
      <c r="J58" s="136"/>
      <c r="K58" s="136">
        <f>K59</f>
        <v>0</v>
      </c>
      <c r="L58" s="134">
        <f t="shared" si="8"/>
        <v>0</v>
      </c>
      <c r="M58" s="136">
        <f t="shared" si="15"/>
        <v>0</v>
      </c>
      <c r="N58" s="73">
        <f t="shared" si="15"/>
        <v>0</v>
      </c>
      <c r="O58" s="73">
        <f t="shared" si="15"/>
        <v>0</v>
      </c>
      <c r="P58" s="73"/>
      <c r="Q58" s="73">
        <f>Q59</f>
        <v>0</v>
      </c>
      <c r="R58" s="69">
        <f t="shared" si="9"/>
        <v>0</v>
      </c>
    </row>
    <row r="59" spans="1:18" ht="25.5" hidden="1">
      <c r="A59" s="17" t="s">
        <v>142</v>
      </c>
      <c r="B59" s="5"/>
      <c r="C59" s="5" t="s">
        <v>67</v>
      </c>
      <c r="D59" s="5" t="s">
        <v>21</v>
      </c>
      <c r="E59" s="5" t="s">
        <v>143</v>
      </c>
      <c r="F59" s="5" t="s">
        <v>144</v>
      </c>
      <c r="G59" s="136"/>
      <c r="H59" s="136"/>
      <c r="I59" s="134">
        <f>G59+H59</f>
        <v>0</v>
      </c>
      <c r="J59" s="134"/>
      <c r="K59" s="134"/>
      <c r="L59" s="134">
        <f t="shared" si="8"/>
        <v>0</v>
      </c>
      <c r="M59" s="136"/>
      <c r="N59" s="73"/>
      <c r="O59" s="69">
        <f>M59+N59</f>
        <v>0</v>
      </c>
      <c r="P59" s="69"/>
      <c r="Q59" s="69"/>
      <c r="R59" s="69">
        <f t="shared" si="9"/>
        <v>0</v>
      </c>
    </row>
    <row r="60" spans="1:18" ht="12.75" hidden="1">
      <c r="A60" s="36" t="s">
        <v>107</v>
      </c>
      <c r="B60" s="125"/>
      <c r="C60" s="5" t="s">
        <v>67</v>
      </c>
      <c r="D60" s="5" t="s">
        <v>16</v>
      </c>
      <c r="E60" s="5"/>
      <c r="F60" s="5"/>
      <c r="G60" s="136">
        <f aca="true" t="shared" si="16" ref="G60:I61">G61</f>
        <v>0</v>
      </c>
      <c r="H60" s="136">
        <f t="shared" si="16"/>
        <v>0</v>
      </c>
      <c r="I60" s="136">
        <f t="shared" si="16"/>
        <v>0</v>
      </c>
      <c r="J60" s="136"/>
      <c r="K60" s="136"/>
      <c r="L60" s="134">
        <f t="shared" si="8"/>
        <v>0</v>
      </c>
      <c r="M60" s="136">
        <f aca="true" t="shared" si="17" ref="M60:O61">M61</f>
        <v>0</v>
      </c>
      <c r="N60" s="73">
        <f t="shared" si="17"/>
        <v>0</v>
      </c>
      <c r="O60" s="73">
        <f t="shared" si="17"/>
        <v>0</v>
      </c>
      <c r="P60" s="73"/>
      <c r="Q60" s="73"/>
      <c r="R60" s="69">
        <f t="shared" si="9"/>
        <v>0</v>
      </c>
    </row>
    <row r="61" spans="1:18" ht="12.75" hidden="1">
      <c r="A61" s="37" t="s">
        <v>101</v>
      </c>
      <c r="B61" s="4"/>
      <c r="C61" s="5" t="s">
        <v>67</v>
      </c>
      <c r="D61" s="5" t="s">
        <v>16</v>
      </c>
      <c r="E61" s="5" t="s">
        <v>52</v>
      </c>
      <c r="F61" s="5"/>
      <c r="G61" s="136">
        <f t="shared" si="16"/>
        <v>0</v>
      </c>
      <c r="H61" s="136">
        <f t="shared" si="16"/>
        <v>0</v>
      </c>
      <c r="I61" s="136">
        <f t="shared" si="16"/>
        <v>0</v>
      </c>
      <c r="J61" s="136"/>
      <c r="K61" s="136"/>
      <c r="L61" s="134">
        <f t="shared" si="8"/>
        <v>0</v>
      </c>
      <c r="M61" s="136">
        <f t="shared" si="17"/>
        <v>0</v>
      </c>
      <c r="N61" s="73">
        <f t="shared" si="17"/>
        <v>0</v>
      </c>
      <c r="O61" s="73">
        <f t="shared" si="17"/>
        <v>0</v>
      </c>
      <c r="P61" s="73"/>
      <c r="Q61" s="73"/>
      <c r="R61" s="69">
        <f t="shared" si="9"/>
        <v>0</v>
      </c>
    </row>
    <row r="62" spans="1:18" ht="12.75" hidden="1">
      <c r="A62" s="17" t="s">
        <v>108</v>
      </c>
      <c r="B62" s="5"/>
      <c r="C62" s="5" t="s">
        <v>67</v>
      </c>
      <c r="D62" s="5" t="s">
        <v>16</v>
      </c>
      <c r="E62" s="5" t="s">
        <v>52</v>
      </c>
      <c r="F62" s="5" t="s">
        <v>109</v>
      </c>
      <c r="G62" s="136"/>
      <c r="H62" s="136"/>
      <c r="I62" s="134">
        <f>G62+H62</f>
        <v>0</v>
      </c>
      <c r="J62" s="134"/>
      <c r="K62" s="134"/>
      <c r="L62" s="134">
        <f t="shared" si="8"/>
        <v>0</v>
      </c>
      <c r="M62" s="136"/>
      <c r="N62" s="73"/>
      <c r="O62" s="69">
        <f>M62+N62</f>
        <v>0</v>
      </c>
      <c r="P62" s="69"/>
      <c r="Q62" s="69"/>
      <c r="R62" s="69">
        <f t="shared" si="9"/>
        <v>0</v>
      </c>
    </row>
    <row r="63" spans="1:18" s="6" customFormat="1" ht="18" customHeight="1">
      <c r="A63" s="18" t="s">
        <v>240</v>
      </c>
      <c r="B63" s="19" t="s">
        <v>156</v>
      </c>
      <c r="C63" s="19" t="s">
        <v>21</v>
      </c>
      <c r="D63" s="51" t="s">
        <v>54</v>
      </c>
      <c r="E63" s="51" t="s">
        <v>122</v>
      </c>
      <c r="F63" s="51" t="s">
        <v>77</v>
      </c>
      <c r="G63" s="134">
        <f aca="true" t="shared" si="18" ref="G63:R63">G66</f>
        <v>67.1</v>
      </c>
      <c r="H63" s="134">
        <f t="shared" si="18"/>
        <v>0</v>
      </c>
      <c r="I63" s="134">
        <f t="shared" si="18"/>
        <v>67.1</v>
      </c>
      <c r="J63" s="134">
        <f t="shared" si="18"/>
        <v>0</v>
      </c>
      <c r="K63" s="134">
        <f t="shared" si="18"/>
        <v>0</v>
      </c>
      <c r="L63" s="134">
        <f t="shared" si="18"/>
        <v>67.1</v>
      </c>
      <c r="M63" s="134">
        <f t="shared" si="18"/>
        <v>68.9</v>
      </c>
      <c r="N63" s="69">
        <f t="shared" si="18"/>
        <v>0</v>
      </c>
      <c r="O63" s="69">
        <f t="shared" si="18"/>
        <v>68.9</v>
      </c>
      <c r="P63" s="69">
        <f t="shared" si="18"/>
        <v>0</v>
      </c>
      <c r="Q63" s="69">
        <f t="shared" si="18"/>
        <v>0</v>
      </c>
      <c r="R63" s="69">
        <f t="shared" si="18"/>
        <v>68.9</v>
      </c>
    </row>
    <row r="64" spans="1:18" s="7" customFormat="1" ht="15.75" customHeight="1" hidden="1">
      <c r="A64" s="16"/>
      <c r="B64" s="3"/>
      <c r="C64" s="3" t="s">
        <v>16</v>
      </c>
      <c r="D64" s="3" t="s">
        <v>17</v>
      </c>
      <c r="E64" s="3" t="s">
        <v>122</v>
      </c>
      <c r="F64" s="3" t="s">
        <v>77</v>
      </c>
      <c r="G64" s="141">
        <f>G66+G69</f>
        <v>67.1</v>
      </c>
      <c r="H64" s="141">
        <f>H66+H69</f>
        <v>0</v>
      </c>
      <c r="I64" s="141">
        <f>I66+I69</f>
        <v>67.1</v>
      </c>
      <c r="J64" s="141"/>
      <c r="K64" s="141">
        <f>K66+K69</f>
        <v>0</v>
      </c>
      <c r="L64" s="134">
        <f aca="true" t="shared" si="19" ref="L64:L89">G64+J64+K64</f>
        <v>67.1</v>
      </c>
      <c r="M64" s="141">
        <f>M66+M69</f>
        <v>68.9</v>
      </c>
      <c r="N64" s="78">
        <f>N66+N69</f>
        <v>0</v>
      </c>
      <c r="O64" s="78">
        <f>O66+O69</f>
        <v>68.9</v>
      </c>
      <c r="P64" s="78"/>
      <c r="Q64" s="78">
        <f>Q66+Q69</f>
        <v>0</v>
      </c>
      <c r="R64" s="69">
        <f aca="true" t="shared" si="20" ref="R64:R89">M64+P64+Q64</f>
        <v>68.9</v>
      </c>
    </row>
    <row r="65" spans="1:18" s="6" customFormat="1" ht="15.75" customHeight="1">
      <c r="A65" s="36" t="s">
        <v>264</v>
      </c>
      <c r="B65" s="125" t="s">
        <v>156</v>
      </c>
      <c r="C65" s="125" t="s">
        <v>21</v>
      </c>
      <c r="D65" s="125" t="s">
        <v>67</v>
      </c>
      <c r="E65" s="125" t="s">
        <v>122</v>
      </c>
      <c r="F65" s="125" t="s">
        <v>77</v>
      </c>
      <c r="G65" s="134">
        <f>G66</f>
        <v>67.1</v>
      </c>
      <c r="H65" s="134"/>
      <c r="I65" s="134"/>
      <c r="J65" s="134"/>
      <c r="K65" s="134"/>
      <c r="L65" s="134"/>
      <c r="M65" s="134">
        <f>M66</f>
        <v>68.9</v>
      </c>
      <c r="N65" s="69"/>
      <c r="O65" s="69"/>
      <c r="P65" s="69"/>
      <c r="Q65" s="69"/>
      <c r="R65" s="69"/>
    </row>
    <row r="66" spans="1:18" s="7" customFormat="1" ht="39" customHeight="1">
      <c r="A66" s="16" t="s">
        <v>123</v>
      </c>
      <c r="B66" s="3" t="s">
        <v>156</v>
      </c>
      <c r="C66" s="3" t="s">
        <v>21</v>
      </c>
      <c r="D66" s="3" t="s">
        <v>67</v>
      </c>
      <c r="E66" s="3" t="s">
        <v>225</v>
      </c>
      <c r="F66" s="3" t="s">
        <v>77</v>
      </c>
      <c r="G66" s="141">
        <f>G67</f>
        <v>67.1</v>
      </c>
      <c r="H66" s="141">
        <f>H67</f>
        <v>0</v>
      </c>
      <c r="I66" s="141">
        <f>I67</f>
        <v>67.1</v>
      </c>
      <c r="J66" s="141"/>
      <c r="K66" s="141">
        <f>K67</f>
        <v>0</v>
      </c>
      <c r="L66" s="134">
        <f t="shared" si="19"/>
        <v>67.1</v>
      </c>
      <c r="M66" s="141">
        <f>M67</f>
        <v>68.9</v>
      </c>
      <c r="N66" s="78">
        <f>N67</f>
        <v>0</v>
      </c>
      <c r="O66" s="78">
        <f>O67</f>
        <v>68.9</v>
      </c>
      <c r="P66" s="78"/>
      <c r="Q66" s="78">
        <f>Q67</f>
        <v>0</v>
      </c>
      <c r="R66" s="69">
        <f t="shared" si="20"/>
        <v>68.9</v>
      </c>
    </row>
    <row r="67" spans="1:18" s="67" customFormat="1" ht="27.75" customHeight="1">
      <c r="A67" s="38" t="s">
        <v>241</v>
      </c>
      <c r="B67" s="20" t="s">
        <v>156</v>
      </c>
      <c r="C67" s="3" t="s">
        <v>21</v>
      </c>
      <c r="D67" s="3" t="s">
        <v>67</v>
      </c>
      <c r="E67" s="3" t="s">
        <v>258</v>
      </c>
      <c r="F67" s="3" t="s">
        <v>77</v>
      </c>
      <c r="G67" s="142">
        <f>G81</f>
        <v>67.1</v>
      </c>
      <c r="H67" s="142"/>
      <c r="I67" s="134">
        <f aca="true" t="shared" si="21" ref="I67:I76">G67+H67</f>
        <v>67.1</v>
      </c>
      <c r="J67" s="134"/>
      <c r="K67" s="134"/>
      <c r="L67" s="134">
        <f t="shared" si="19"/>
        <v>67.1</v>
      </c>
      <c r="M67" s="142">
        <f>M81</f>
        <v>68.9</v>
      </c>
      <c r="N67" s="72"/>
      <c r="O67" s="69">
        <f aca="true" t="shared" si="22" ref="O67:O76">M67+N67</f>
        <v>68.9</v>
      </c>
      <c r="P67" s="69"/>
      <c r="Q67" s="69"/>
      <c r="R67" s="69">
        <f t="shared" si="20"/>
        <v>68.9</v>
      </c>
    </row>
    <row r="68" spans="1:18" s="7" customFormat="1" ht="25.5" customHeight="1" hidden="1">
      <c r="A68" s="30" t="s">
        <v>74</v>
      </c>
      <c r="B68" s="39"/>
      <c r="C68" s="3" t="s">
        <v>16</v>
      </c>
      <c r="D68" s="3" t="s">
        <v>17</v>
      </c>
      <c r="E68" s="3" t="s">
        <v>76</v>
      </c>
      <c r="F68" s="3" t="s">
        <v>73</v>
      </c>
      <c r="G68" s="141"/>
      <c r="H68" s="141"/>
      <c r="I68" s="134">
        <f t="shared" si="21"/>
        <v>0</v>
      </c>
      <c r="J68" s="134"/>
      <c r="K68" s="134"/>
      <c r="L68" s="134">
        <f t="shared" si="19"/>
        <v>0</v>
      </c>
      <c r="M68" s="141"/>
      <c r="N68" s="78"/>
      <c r="O68" s="69">
        <f t="shared" si="22"/>
        <v>0</v>
      </c>
      <c r="P68" s="69"/>
      <c r="Q68" s="69"/>
      <c r="R68" s="69">
        <f t="shared" si="20"/>
        <v>0</v>
      </c>
    </row>
    <row r="69" spans="1:18" s="7" customFormat="1" ht="16.5" customHeight="1" hidden="1">
      <c r="A69" s="33" t="s">
        <v>24</v>
      </c>
      <c r="B69" s="10"/>
      <c r="C69" s="3" t="s">
        <v>16</v>
      </c>
      <c r="D69" s="3" t="s">
        <v>17</v>
      </c>
      <c r="E69" s="3" t="s">
        <v>28</v>
      </c>
      <c r="F69" s="3" t="s">
        <v>77</v>
      </c>
      <c r="G69" s="141">
        <f>G70</f>
        <v>0</v>
      </c>
      <c r="H69" s="141"/>
      <c r="I69" s="134">
        <f t="shared" si="21"/>
        <v>0</v>
      </c>
      <c r="J69" s="134"/>
      <c r="K69" s="134"/>
      <c r="L69" s="134">
        <f t="shared" si="19"/>
        <v>0</v>
      </c>
      <c r="M69" s="141">
        <f>M70</f>
        <v>0</v>
      </c>
      <c r="N69" s="78"/>
      <c r="O69" s="69">
        <f t="shared" si="22"/>
        <v>0</v>
      </c>
      <c r="P69" s="69"/>
      <c r="Q69" s="69"/>
      <c r="R69" s="69">
        <f t="shared" si="20"/>
        <v>0</v>
      </c>
    </row>
    <row r="70" spans="1:18" s="7" customFormat="1" ht="26.25" customHeight="1" hidden="1">
      <c r="A70" s="17" t="s">
        <v>74</v>
      </c>
      <c r="B70" s="5"/>
      <c r="C70" s="4" t="s">
        <v>16</v>
      </c>
      <c r="D70" s="4" t="s">
        <v>17</v>
      </c>
      <c r="E70" s="4">
        <v>2600000</v>
      </c>
      <c r="F70" s="4" t="s">
        <v>73</v>
      </c>
      <c r="G70" s="136"/>
      <c r="H70" s="136"/>
      <c r="I70" s="134">
        <f t="shared" si="21"/>
        <v>0</v>
      </c>
      <c r="J70" s="134"/>
      <c r="K70" s="134"/>
      <c r="L70" s="134">
        <f t="shared" si="19"/>
        <v>0</v>
      </c>
      <c r="M70" s="136"/>
      <c r="N70" s="73"/>
      <c r="O70" s="69">
        <f t="shared" si="22"/>
        <v>0</v>
      </c>
      <c r="P70" s="69"/>
      <c r="Q70" s="69"/>
      <c r="R70" s="69">
        <f t="shared" si="20"/>
        <v>0</v>
      </c>
    </row>
    <row r="71" spans="1:18" s="7" customFormat="1" ht="26.25" customHeight="1" hidden="1">
      <c r="A71" s="33" t="s">
        <v>26</v>
      </c>
      <c r="B71" s="10"/>
      <c r="C71" s="4" t="s">
        <v>16</v>
      </c>
      <c r="D71" s="4" t="s">
        <v>27</v>
      </c>
      <c r="E71" s="4"/>
      <c r="F71" s="4"/>
      <c r="G71" s="136">
        <f>G72+G74</f>
        <v>0</v>
      </c>
      <c r="H71" s="136"/>
      <c r="I71" s="134">
        <f t="shared" si="21"/>
        <v>0</v>
      </c>
      <c r="J71" s="134"/>
      <c r="K71" s="134"/>
      <c r="L71" s="134">
        <f t="shared" si="19"/>
        <v>0</v>
      </c>
      <c r="M71" s="136">
        <f>M72+M74</f>
        <v>0</v>
      </c>
      <c r="N71" s="73"/>
      <c r="O71" s="69">
        <f t="shared" si="22"/>
        <v>0</v>
      </c>
      <c r="P71" s="69"/>
      <c r="Q71" s="69"/>
      <c r="R71" s="69">
        <f t="shared" si="20"/>
        <v>0</v>
      </c>
    </row>
    <row r="72" spans="1:18" s="7" customFormat="1" ht="15.75" customHeight="1" hidden="1">
      <c r="A72" s="16" t="s">
        <v>75</v>
      </c>
      <c r="B72" s="3"/>
      <c r="C72" s="4" t="s">
        <v>16</v>
      </c>
      <c r="D72" s="4" t="s">
        <v>27</v>
      </c>
      <c r="E72" s="4" t="s">
        <v>76</v>
      </c>
      <c r="F72" s="4">
        <v>0</v>
      </c>
      <c r="G72" s="136">
        <f>G73</f>
        <v>0</v>
      </c>
      <c r="H72" s="136"/>
      <c r="I72" s="134">
        <f t="shared" si="21"/>
        <v>0</v>
      </c>
      <c r="J72" s="134"/>
      <c r="K72" s="134"/>
      <c r="L72" s="134">
        <f t="shared" si="19"/>
        <v>0</v>
      </c>
      <c r="M72" s="136">
        <f>M73</f>
        <v>0</v>
      </c>
      <c r="N72" s="73"/>
      <c r="O72" s="69">
        <f t="shared" si="22"/>
        <v>0</v>
      </c>
      <c r="P72" s="69"/>
      <c r="Q72" s="69"/>
      <c r="R72" s="69">
        <f t="shared" si="20"/>
        <v>0</v>
      </c>
    </row>
    <row r="73" spans="1:18" s="7" customFormat="1" ht="12.75" hidden="1">
      <c r="A73" s="17" t="s">
        <v>79</v>
      </c>
      <c r="B73" s="5"/>
      <c r="C73" s="5" t="s">
        <v>16</v>
      </c>
      <c r="D73" s="5" t="s">
        <v>27</v>
      </c>
      <c r="E73" s="5" t="s">
        <v>76</v>
      </c>
      <c r="F73" s="5" t="s">
        <v>78</v>
      </c>
      <c r="G73" s="136"/>
      <c r="H73" s="136"/>
      <c r="I73" s="134">
        <f t="shared" si="21"/>
        <v>0</v>
      </c>
      <c r="J73" s="134"/>
      <c r="K73" s="134"/>
      <c r="L73" s="134">
        <f t="shared" si="19"/>
        <v>0</v>
      </c>
      <c r="M73" s="136"/>
      <c r="N73" s="73"/>
      <c r="O73" s="69">
        <f t="shared" si="22"/>
        <v>0</v>
      </c>
      <c r="P73" s="69"/>
      <c r="Q73" s="69"/>
      <c r="R73" s="69">
        <f t="shared" si="20"/>
        <v>0</v>
      </c>
    </row>
    <row r="74" spans="1:18" s="7" customFormat="1" ht="14.25" hidden="1">
      <c r="A74" s="33" t="s">
        <v>80</v>
      </c>
      <c r="B74" s="10"/>
      <c r="C74" s="5" t="s">
        <v>16</v>
      </c>
      <c r="D74" s="5" t="s">
        <v>27</v>
      </c>
      <c r="E74" s="5" t="s">
        <v>81</v>
      </c>
      <c r="F74" s="5" t="s">
        <v>77</v>
      </c>
      <c r="G74" s="136">
        <f>G75+G76</f>
        <v>0</v>
      </c>
      <c r="H74" s="136"/>
      <c r="I74" s="134">
        <f t="shared" si="21"/>
        <v>0</v>
      </c>
      <c r="J74" s="134"/>
      <c r="K74" s="134"/>
      <c r="L74" s="134">
        <f t="shared" si="19"/>
        <v>0</v>
      </c>
      <c r="M74" s="136">
        <f>M75+M76</f>
        <v>0</v>
      </c>
      <c r="N74" s="73"/>
      <c r="O74" s="69">
        <f t="shared" si="22"/>
        <v>0</v>
      </c>
      <c r="P74" s="69"/>
      <c r="Q74" s="69"/>
      <c r="R74" s="69">
        <f t="shared" si="20"/>
        <v>0</v>
      </c>
    </row>
    <row r="75" spans="1:18" s="7" customFormat="1" ht="12.75" hidden="1">
      <c r="A75" s="17" t="s">
        <v>63</v>
      </c>
      <c r="B75" s="5"/>
      <c r="C75" s="5" t="s">
        <v>16</v>
      </c>
      <c r="D75" s="5" t="s">
        <v>27</v>
      </c>
      <c r="E75" s="5" t="s">
        <v>81</v>
      </c>
      <c r="F75" s="5" t="s">
        <v>64</v>
      </c>
      <c r="G75" s="136"/>
      <c r="H75" s="136"/>
      <c r="I75" s="134">
        <f t="shared" si="21"/>
        <v>0</v>
      </c>
      <c r="J75" s="134"/>
      <c r="K75" s="134"/>
      <c r="L75" s="134">
        <f t="shared" si="19"/>
        <v>0</v>
      </c>
      <c r="M75" s="136"/>
      <c r="N75" s="73"/>
      <c r="O75" s="69">
        <f t="shared" si="22"/>
        <v>0</v>
      </c>
      <c r="P75" s="69"/>
      <c r="Q75" s="69"/>
      <c r="R75" s="69">
        <f t="shared" si="20"/>
        <v>0</v>
      </c>
    </row>
    <row r="76" spans="1:18" s="7" customFormat="1" ht="12.75" hidden="1">
      <c r="A76" s="17" t="s">
        <v>29</v>
      </c>
      <c r="B76" s="5"/>
      <c r="C76" s="5" t="s">
        <v>16</v>
      </c>
      <c r="D76" s="5" t="s">
        <v>27</v>
      </c>
      <c r="E76" s="5" t="s">
        <v>81</v>
      </c>
      <c r="F76" s="5" t="s">
        <v>30</v>
      </c>
      <c r="G76" s="136"/>
      <c r="H76" s="136"/>
      <c r="I76" s="134">
        <f t="shared" si="21"/>
        <v>0</v>
      </c>
      <c r="J76" s="134"/>
      <c r="K76" s="134"/>
      <c r="L76" s="134">
        <f t="shared" si="19"/>
        <v>0</v>
      </c>
      <c r="M76" s="136"/>
      <c r="N76" s="73"/>
      <c r="O76" s="69">
        <f t="shared" si="22"/>
        <v>0</v>
      </c>
      <c r="P76" s="69"/>
      <c r="Q76" s="69"/>
      <c r="R76" s="69">
        <f t="shared" si="20"/>
        <v>0</v>
      </c>
    </row>
    <row r="77" spans="1:18" s="7" customFormat="1" ht="26.25" customHeight="1" hidden="1" thickBot="1">
      <c r="A77" s="36" t="s">
        <v>26</v>
      </c>
      <c r="B77" s="125"/>
      <c r="C77" s="5" t="s">
        <v>16</v>
      </c>
      <c r="D77" s="5" t="s">
        <v>27</v>
      </c>
      <c r="E77" s="5"/>
      <c r="F77" s="5"/>
      <c r="G77" s="136">
        <f>G78</f>
        <v>0</v>
      </c>
      <c r="H77" s="136">
        <f>H78</f>
        <v>0</v>
      </c>
      <c r="I77" s="136">
        <f>I78</f>
        <v>0</v>
      </c>
      <c r="J77" s="136"/>
      <c r="K77" s="136"/>
      <c r="L77" s="134">
        <f t="shared" si="19"/>
        <v>0</v>
      </c>
      <c r="M77" s="136">
        <f>M78</f>
        <v>0</v>
      </c>
      <c r="N77" s="73">
        <f>N78</f>
        <v>0</v>
      </c>
      <c r="O77" s="73">
        <f>O78</f>
        <v>0</v>
      </c>
      <c r="P77" s="73"/>
      <c r="Q77" s="73"/>
      <c r="R77" s="69">
        <f t="shared" si="20"/>
        <v>0</v>
      </c>
    </row>
    <row r="78" spans="1:18" s="7" customFormat="1" ht="12.75" hidden="1">
      <c r="A78" s="37" t="s">
        <v>80</v>
      </c>
      <c r="B78" s="4"/>
      <c r="C78" s="5" t="s">
        <v>16</v>
      </c>
      <c r="D78" s="5" t="s">
        <v>27</v>
      </c>
      <c r="E78" s="5" t="s">
        <v>81</v>
      </c>
      <c r="F78" s="5"/>
      <c r="G78" s="136">
        <f>G79</f>
        <v>0</v>
      </c>
      <c r="H78" s="136">
        <f>H79</f>
        <v>0</v>
      </c>
      <c r="I78" s="134">
        <f>G78+H78</f>
        <v>0</v>
      </c>
      <c r="J78" s="134"/>
      <c r="K78" s="134"/>
      <c r="L78" s="134">
        <f t="shared" si="19"/>
        <v>0</v>
      </c>
      <c r="M78" s="136">
        <f>M79</f>
        <v>0</v>
      </c>
      <c r="N78" s="73">
        <f>N79</f>
        <v>0</v>
      </c>
      <c r="O78" s="69">
        <f>M78+N78</f>
        <v>0</v>
      </c>
      <c r="P78" s="69"/>
      <c r="Q78" s="69"/>
      <c r="R78" s="69">
        <f t="shared" si="20"/>
        <v>0</v>
      </c>
    </row>
    <row r="79" spans="1:18" s="7" customFormat="1" ht="12.75" hidden="1">
      <c r="A79" s="17" t="s">
        <v>63</v>
      </c>
      <c r="B79" s="5"/>
      <c r="C79" s="5" t="s">
        <v>16</v>
      </c>
      <c r="D79" s="5" t="s">
        <v>27</v>
      </c>
      <c r="E79" s="5" t="s">
        <v>81</v>
      </c>
      <c r="F79" s="5" t="s">
        <v>64</v>
      </c>
      <c r="G79" s="136"/>
      <c r="H79" s="136"/>
      <c r="I79" s="134">
        <f>G79+H79</f>
        <v>0</v>
      </c>
      <c r="J79" s="134"/>
      <c r="K79" s="134"/>
      <c r="L79" s="134">
        <f t="shared" si="19"/>
        <v>0</v>
      </c>
      <c r="M79" s="136"/>
      <c r="N79" s="73"/>
      <c r="O79" s="69">
        <f>M79+N79</f>
        <v>0</v>
      </c>
      <c r="P79" s="69"/>
      <c r="Q79" s="69"/>
      <c r="R79" s="69">
        <f t="shared" si="20"/>
        <v>0</v>
      </c>
    </row>
    <row r="80" spans="1:18" s="7" customFormat="1" ht="12.75" hidden="1">
      <c r="A80" s="17"/>
      <c r="B80" s="5"/>
      <c r="C80" s="5"/>
      <c r="D80" s="5"/>
      <c r="E80" s="5"/>
      <c r="F80" s="5"/>
      <c r="G80" s="136"/>
      <c r="H80" s="136"/>
      <c r="I80" s="134"/>
      <c r="J80" s="134"/>
      <c r="K80" s="134"/>
      <c r="L80" s="134">
        <f t="shared" si="19"/>
        <v>0</v>
      </c>
      <c r="M80" s="136"/>
      <c r="N80" s="73"/>
      <c r="O80" s="69"/>
      <c r="P80" s="69"/>
      <c r="Q80" s="69"/>
      <c r="R80" s="69">
        <f t="shared" si="20"/>
        <v>0</v>
      </c>
    </row>
    <row r="81" spans="1:18" s="7" customFormat="1" ht="12.75">
      <c r="A81" s="17" t="s">
        <v>128</v>
      </c>
      <c r="B81" s="5" t="s">
        <v>156</v>
      </c>
      <c r="C81" s="5" t="s">
        <v>21</v>
      </c>
      <c r="D81" s="5" t="s">
        <v>67</v>
      </c>
      <c r="E81" s="5" t="s">
        <v>227</v>
      </c>
      <c r="F81" s="5" t="s">
        <v>130</v>
      </c>
      <c r="G81" s="136">
        <v>67.1</v>
      </c>
      <c r="H81" s="136"/>
      <c r="I81" s="134"/>
      <c r="J81" s="134"/>
      <c r="K81" s="134"/>
      <c r="L81" s="134">
        <f t="shared" si="19"/>
        <v>67.1</v>
      </c>
      <c r="M81" s="136">
        <v>68.9</v>
      </c>
      <c r="N81" s="73"/>
      <c r="O81" s="69"/>
      <c r="P81" s="69"/>
      <c r="Q81" s="69"/>
      <c r="R81" s="69">
        <f t="shared" si="20"/>
        <v>68.9</v>
      </c>
    </row>
    <row r="82" spans="1:18" s="50" customFormat="1" ht="15" hidden="1">
      <c r="A82" s="33" t="s">
        <v>146</v>
      </c>
      <c r="B82" s="10"/>
      <c r="C82" s="10" t="s">
        <v>16</v>
      </c>
      <c r="D82" s="10" t="s">
        <v>25</v>
      </c>
      <c r="E82" s="10" t="s">
        <v>122</v>
      </c>
      <c r="F82" s="10" t="s">
        <v>77</v>
      </c>
      <c r="G82" s="137"/>
      <c r="H82" s="137"/>
      <c r="I82" s="154"/>
      <c r="J82" s="154"/>
      <c r="K82" s="154"/>
      <c r="L82" s="134">
        <f t="shared" si="19"/>
        <v>0</v>
      </c>
      <c r="M82" s="137"/>
      <c r="N82" s="74"/>
      <c r="O82" s="79"/>
      <c r="P82" s="79"/>
      <c r="Q82" s="79"/>
      <c r="R82" s="69">
        <f t="shared" si="20"/>
        <v>0</v>
      </c>
    </row>
    <row r="83" spans="1:18" s="7" customFormat="1" ht="12.75" hidden="1">
      <c r="A83" s="17" t="s">
        <v>147</v>
      </c>
      <c r="B83" s="5"/>
      <c r="C83" s="5" t="s">
        <v>16</v>
      </c>
      <c r="D83" s="5" t="s">
        <v>25</v>
      </c>
      <c r="E83" s="5" t="s">
        <v>148</v>
      </c>
      <c r="F83" s="5" t="s">
        <v>77</v>
      </c>
      <c r="G83" s="136">
        <f>G84</f>
        <v>0</v>
      </c>
      <c r="H83" s="136"/>
      <c r="I83" s="134"/>
      <c r="J83" s="134"/>
      <c r="K83" s="134"/>
      <c r="L83" s="134">
        <f t="shared" si="19"/>
        <v>0</v>
      </c>
      <c r="M83" s="136">
        <f>M84</f>
        <v>0</v>
      </c>
      <c r="N83" s="73"/>
      <c r="O83" s="69"/>
      <c r="P83" s="69"/>
      <c r="Q83" s="69"/>
      <c r="R83" s="69">
        <f t="shared" si="20"/>
        <v>0</v>
      </c>
    </row>
    <row r="84" spans="1:18" s="7" customFormat="1" ht="12.75" hidden="1">
      <c r="A84" s="17" t="s">
        <v>149</v>
      </c>
      <c r="B84" s="5"/>
      <c r="C84" s="5" t="s">
        <v>16</v>
      </c>
      <c r="D84" s="5" t="s">
        <v>25</v>
      </c>
      <c r="E84" s="5" t="s">
        <v>150</v>
      </c>
      <c r="F84" s="5" t="s">
        <v>77</v>
      </c>
      <c r="G84" s="136">
        <f>G85</f>
        <v>0</v>
      </c>
      <c r="H84" s="136"/>
      <c r="I84" s="134"/>
      <c r="J84" s="134"/>
      <c r="K84" s="134"/>
      <c r="L84" s="134">
        <f t="shared" si="19"/>
        <v>0</v>
      </c>
      <c r="M84" s="136">
        <f>M85</f>
        <v>0</v>
      </c>
      <c r="N84" s="73"/>
      <c r="O84" s="69"/>
      <c r="P84" s="69"/>
      <c r="Q84" s="69"/>
      <c r="R84" s="69">
        <f t="shared" si="20"/>
        <v>0</v>
      </c>
    </row>
    <row r="85" spans="1:18" s="7" customFormat="1" ht="12.75" hidden="1">
      <c r="A85" s="17" t="s">
        <v>151</v>
      </c>
      <c r="B85" s="5"/>
      <c r="C85" s="5" t="s">
        <v>152</v>
      </c>
      <c r="D85" s="5" t="s">
        <v>25</v>
      </c>
      <c r="E85" s="5" t="s">
        <v>150</v>
      </c>
      <c r="F85" s="5" t="s">
        <v>153</v>
      </c>
      <c r="G85" s="136"/>
      <c r="H85" s="136"/>
      <c r="I85" s="134"/>
      <c r="J85" s="134"/>
      <c r="K85" s="134"/>
      <c r="L85" s="134">
        <f t="shared" si="19"/>
        <v>0</v>
      </c>
      <c r="M85" s="136"/>
      <c r="N85" s="73"/>
      <c r="O85" s="69"/>
      <c r="P85" s="69"/>
      <c r="Q85" s="69"/>
      <c r="R85" s="69">
        <f t="shared" si="20"/>
        <v>0</v>
      </c>
    </row>
    <row r="86" spans="1:18" s="50" customFormat="1" ht="25.5" customHeight="1" hidden="1">
      <c r="A86" s="33" t="s">
        <v>26</v>
      </c>
      <c r="B86" s="10"/>
      <c r="C86" s="10" t="s">
        <v>16</v>
      </c>
      <c r="D86" s="10" t="s">
        <v>131</v>
      </c>
      <c r="E86" s="10" t="s">
        <v>122</v>
      </c>
      <c r="F86" s="10" t="s">
        <v>77</v>
      </c>
      <c r="G86" s="137">
        <f>G87</f>
        <v>0</v>
      </c>
      <c r="H86" s="137">
        <f>H87</f>
        <v>0</v>
      </c>
      <c r="I86" s="137">
        <f>I87</f>
        <v>0</v>
      </c>
      <c r="J86" s="137"/>
      <c r="K86" s="137">
        <f>K87</f>
        <v>0</v>
      </c>
      <c r="L86" s="134">
        <f t="shared" si="19"/>
        <v>0</v>
      </c>
      <c r="M86" s="137">
        <f>M87</f>
        <v>0</v>
      </c>
      <c r="N86" s="74">
        <f>N87</f>
        <v>0</v>
      </c>
      <c r="O86" s="74">
        <f>O87</f>
        <v>0</v>
      </c>
      <c r="P86" s="74"/>
      <c r="Q86" s="74">
        <f>Q87</f>
        <v>0</v>
      </c>
      <c r="R86" s="69">
        <f t="shared" si="20"/>
        <v>0</v>
      </c>
    </row>
    <row r="87" spans="1:18" s="7" customFormat="1" ht="38.25" hidden="1">
      <c r="A87" s="17" t="s">
        <v>123</v>
      </c>
      <c r="B87" s="5"/>
      <c r="C87" s="5" t="s">
        <v>16</v>
      </c>
      <c r="D87" s="5" t="s">
        <v>131</v>
      </c>
      <c r="E87" s="5" t="s">
        <v>124</v>
      </c>
      <c r="F87" s="5" t="s">
        <v>77</v>
      </c>
      <c r="G87" s="136">
        <f>G88</f>
        <v>0</v>
      </c>
      <c r="H87" s="136"/>
      <c r="I87" s="134"/>
      <c r="J87" s="134"/>
      <c r="K87" s="134"/>
      <c r="L87" s="134">
        <f t="shared" si="19"/>
        <v>0</v>
      </c>
      <c r="M87" s="136">
        <f>M88</f>
        <v>0</v>
      </c>
      <c r="N87" s="73"/>
      <c r="O87" s="69"/>
      <c r="P87" s="69"/>
      <c r="Q87" s="69"/>
      <c r="R87" s="69">
        <f t="shared" si="20"/>
        <v>0</v>
      </c>
    </row>
    <row r="88" spans="1:18" s="7" customFormat="1" ht="16.5" customHeight="1" hidden="1">
      <c r="A88" s="17" t="s">
        <v>14</v>
      </c>
      <c r="B88" s="5"/>
      <c r="C88" s="5" t="s">
        <v>16</v>
      </c>
      <c r="D88" s="5" t="s">
        <v>131</v>
      </c>
      <c r="E88" s="5" t="s">
        <v>127</v>
      </c>
      <c r="F88" s="5" t="s">
        <v>77</v>
      </c>
      <c r="G88" s="136">
        <f>G89</f>
        <v>0</v>
      </c>
      <c r="H88" s="136"/>
      <c r="I88" s="134"/>
      <c r="J88" s="134"/>
      <c r="K88" s="134"/>
      <c r="L88" s="134">
        <f t="shared" si="19"/>
        <v>0</v>
      </c>
      <c r="M88" s="136">
        <f>M89</f>
        <v>0</v>
      </c>
      <c r="N88" s="73"/>
      <c r="O88" s="69"/>
      <c r="P88" s="69"/>
      <c r="Q88" s="69"/>
      <c r="R88" s="69">
        <f t="shared" si="20"/>
        <v>0</v>
      </c>
    </row>
    <row r="89" spans="1:18" s="7" customFormat="1" ht="26.25" customHeight="1" hidden="1">
      <c r="A89" s="17" t="s">
        <v>128</v>
      </c>
      <c r="B89" s="5"/>
      <c r="C89" s="5" t="s">
        <v>16</v>
      </c>
      <c r="D89" s="5" t="s">
        <v>131</v>
      </c>
      <c r="E89" s="5" t="s">
        <v>127</v>
      </c>
      <c r="F89" s="5" t="s">
        <v>130</v>
      </c>
      <c r="G89" s="136"/>
      <c r="H89" s="136"/>
      <c r="I89" s="134"/>
      <c r="J89" s="134"/>
      <c r="K89" s="134"/>
      <c r="L89" s="134">
        <f t="shared" si="19"/>
        <v>0</v>
      </c>
      <c r="M89" s="136"/>
      <c r="N89" s="73"/>
      <c r="O89" s="69"/>
      <c r="P89" s="69"/>
      <c r="Q89" s="69"/>
      <c r="R89" s="69">
        <f t="shared" si="20"/>
        <v>0</v>
      </c>
    </row>
    <row r="90" spans="1:18" s="6" customFormat="1" ht="14.25" customHeight="1">
      <c r="A90" s="18" t="s">
        <v>31</v>
      </c>
      <c r="B90" s="19" t="s">
        <v>156</v>
      </c>
      <c r="C90" s="19" t="s">
        <v>17</v>
      </c>
      <c r="D90" s="51" t="s">
        <v>145</v>
      </c>
      <c r="E90" s="51" t="s">
        <v>122</v>
      </c>
      <c r="F90" s="51" t="s">
        <v>77</v>
      </c>
      <c r="G90" s="134">
        <f aca="true" t="shared" si="23" ref="G90:R90">G91+G100</f>
        <v>132.3</v>
      </c>
      <c r="H90" s="134">
        <f t="shared" si="23"/>
        <v>0</v>
      </c>
      <c r="I90" s="134">
        <f t="shared" si="23"/>
        <v>42.3</v>
      </c>
      <c r="J90" s="134">
        <f t="shared" si="23"/>
        <v>0</v>
      </c>
      <c r="K90" s="134">
        <f t="shared" si="23"/>
        <v>0</v>
      </c>
      <c r="L90" s="134">
        <f t="shared" si="23"/>
        <v>132.3</v>
      </c>
      <c r="M90" s="134">
        <f t="shared" si="23"/>
        <v>132.3</v>
      </c>
      <c r="N90" s="69">
        <f t="shared" si="23"/>
        <v>0</v>
      </c>
      <c r="O90" s="69">
        <f t="shared" si="23"/>
        <v>42.3</v>
      </c>
      <c r="P90" s="69">
        <f t="shared" si="23"/>
        <v>0</v>
      </c>
      <c r="Q90" s="69">
        <f t="shared" si="23"/>
        <v>0</v>
      </c>
      <c r="R90" s="69">
        <f t="shared" si="23"/>
        <v>132.3</v>
      </c>
    </row>
    <row r="91" spans="1:18" s="121" customFormat="1" ht="14.25" customHeight="1">
      <c r="A91" s="30" t="s">
        <v>242</v>
      </c>
      <c r="B91" s="39" t="s">
        <v>156</v>
      </c>
      <c r="C91" s="39" t="s">
        <v>17</v>
      </c>
      <c r="D91" s="120" t="s">
        <v>21</v>
      </c>
      <c r="E91" s="120" t="s">
        <v>122</v>
      </c>
      <c r="F91" s="120" t="s">
        <v>77</v>
      </c>
      <c r="G91" s="135">
        <f>G92</f>
        <v>42.3</v>
      </c>
      <c r="H91" s="135">
        <f>H92</f>
        <v>0</v>
      </c>
      <c r="I91" s="151">
        <f>G91+H91</f>
        <v>42.3</v>
      </c>
      <c r="J91" s="151"/>
      <c r="K91" s="151"/>
      <c r="L91" s="151">
        <f aca="true" t="shared" si="24" ref="L91:L122">G91+J91+K91</f>
        <v>42.3</v>
      </c>
      <c r="M91" s="135">
        <f>M92</f>
        <v>42.3</v>
      </c>
      <c r="N91" s="71">
        <f>N92</f>
        <v>0</v>
      </c>
      <c r="O91" s="70">
        <f>M91+N91</f>
        <v>42.3</v>
      </c>
      <c r="P91" s="70"/>
      <c r="Q91" s="70"/>
      <c r="R91" s="70">
        <f aca="true" t="shared" si="25" ref="R91:R122">M91+P91+Q91</f>
        <v>42.3</v>
      </c>
    </row>
    <row r="92" spans="1:18" s="6" customFormat="1" ht="14.25" customHeight="1">
      <c r="A92" s="38" t="s">
        <v>243</v>
      </c>
      <c r="B92" s="20" t="s">
        <v>156</v>
      </c>
      <c r="C92" s="10" t="s">
        <v>17</v>
      </c>
      <c r="D92" s="42" t="s">
        <v>21</v>
      </c>
      <c r="E92" s="42" t="s">
        <v>259</v>
      </c>
      <c r="F92" s="42" t="s">
        <v>77</v>
      </c>
      <c r="G92" s="142">
        <f>G93</f>
        <v>42.3</v>
      </c>
      <c r="H92" s="142">
        <f>H93+H94</f>
        <v>0</v>
      </c>
      <c r="I92" s="142">
        <f>I93+I94</f>
        <v>42.3</v>
      </c>
      <c r="J92" s="142"/>
      <c r="K92" s="142"/>
      <c r="L92" s="134">
        <f t="shared" si="24"/>
        <v>42.3</v>
      </c>
      <c r="M92" s="142">
        <f>M93</f>
        <v>42.3</v>
      </c>
      <c r="N92" s="72">
        <f>N93+N94</f>
        <v>0</v>
      </c>
      <c r="O92" s="72">
        <f>O93+O94</f>
        <v>42.3</v>
      </c>
      <c r="P92" s="72"/>
      <c r="Q92" s="72"/>
      <c r="R92" s="69">
        <f t="shared" si="25"/>
        <v>42.3</v>
      </c>
    </row>
    <row r="93" spans="1:18" s="6" customFormat="1" ht="18" customHeight="1">
      <c r="A93" s="38" t="s">
        <v>235</v>
      </c>
      <c r="B93" s="20" t="s">
        <v>156</v>
      </c>
      <c r="C93" s="10" t="s">
        <v>17</v>
      </c>
      <c r="D93" s="42" t="s">
        <v>21</v>
      </c>
      <c r="E93" s="42" t="s">
        <v>272</v>
      </c>
      <c r="F93" s="42" t="s">
        <v>77</v>
      </c>
      <c r="G93" s="142">
        <f>G94</f>
        <v>42.3</v>
      </c>
      <c r="H93" s="142"/>
      <c r="I93" s="134">
        <f>G93+H93</f>
        <v>42.3</v>
      </c>
      <c r="J93" s="134"/>
      <c r="K93" s="134"/>
      <c r="L93" s="134">
        <f t="shared" si="24"/>
        <v>42.3</v>
      </c>
      <c r="M93" s="142">
        <f>M94</f>
        <v>42.3</v>
      </c>
      <c r="N93" s="72"/>
      <c r="O93" s="69">
        <f>M93+N93</f>
        <v>42.3</v>
      </c>
      <c r="P93" s="69"/>
      <c r="Q93" s="69"/>
      <c r="R93" s="69">
        <f t="shared" si="25"/>
        <v>42.3</v>
      </c>
    </row>
    <row r="94" spans="1:18" s="6" customFormat="1" ht="18" customHeight="1">
      <c r="A94" s="17" t="s">
        <v>128</v>
      </c>
      <c r="B94" s="5" t="s">
        <v>156</v>
      </c>
      <c r="C94" s="10" t="s">
        <v>17</v>
      </c>
      <c r="D94" s="42" t="s">
        <v>21</v>
      </c>
      <c r="E94" s="42" t="s">
        <v>272</v>
      </c>
      <c r="F94" s="119">
        <v>500</v>
      </c>
      <c r="G94" s="142">
        <v>42.3</v>
      </c>
      <c r="H94" s="142"/>
      <c r="I94" s="134"/>
      <c r="J94" s="134"/>
      <c r="K94" s="134"/>
      <c r="L94" s="134">
        <f t="shared" si="24"/>
        <v>42.3</v>
      </c>
      <c r="M94" s="142">
        <v>42.3</v>
      </c>
      <c r="N94" s="72"/>
      <c r="O94" s="69"/>
      <c r="P94" s="69"/>
      <c r="Q94" s="69"/>
      <c r="R94" s="69">
        <f t="shared" si="25"/>
        <v>42.3</v>
      </c>
    </row>
    <row r="95" spans="1:18" s="6" customFormat="1" ht="14.25" customHeight="1" hidden="1">
      <c r="A95" s="33"/>
      <c r="B95" s="10"/>
      <c r="C95" s="10"/>
      <c r="D95" s="42"/>
      <c r="E95" s="42"/>
      <c r="F95" s="42"/>
      <c r="G95" s="142"/>
      <c r="H95" s="142"/>
      <c r="I95" s="142"/>
      <c r="J95" s="142"/>
      <c r="K95" s="142"/>
      <c r="L95" s="134">
        <f t="shared" si="24"/>
        <v>0</v>
      </c>
      <c r="M95" s="142"/>
      <c r="N95" s="72"/>
      <c r="O95" s="72"/>
      <c r="P95" s="72"/>
      <c r="Q95" s="72"/>
      <c r="R95" s="69">
        <f t="shared" si="25"/>
        <v>0</v>
      </c>
    </row>
    <row r="96" spans="1:18" s="6" customFormat="1" ht="31.5" customHeight="1" hidden="1">
      <c r="A96" s="33"/>
      <c r="B96" s="10"/>
      <c r="C96" s="10"/>
      <c r="D96" s="42"/>
      <c r="E96" s="42"/>
      <c r="F96" s="42"/>
      <c r="G96" s="142"/>
      <c r="H96" s="142"/>
      <c r="I96" s="142"/>
      <c r="J96" s="142"/>
      <c r="K96" s="142"/>
      <c r="L96" s="134">
        <f t="shared" si="24"/>
        <v>0</v>
      </c>
      <c r="M96" s="142"/>
      <c r="N96" s="72"/>
      <c r="O96" s="72"/>
      <c r="P96" s="72"/>
      <c r="Q96" s="72"/>
      <c r="R96" s="69">
        <f t="shared" si="25"/>
        <v>0</v>
      </c>
    </row>
    <row r="97" spans="1:18" s="6" customFormat="1" ht="18" customHeight="1" hidden="1">
      <c r="A97" s="33"/>
      <c r="B97" s="10"/>
      <c r="C97" s="10"/>
      <c r="D97" s="42"/>
      <c r="E97" s="42"/>
      <c r="F97" s="42"/>
      <c r="G97" s="142"/>
      <c r="H97" s="142"/>
      <c r="I97" s="142"/>
      <c r="J97" s="142"/>
      <c r="K97" s="142"/>
      <c r="L97" s="134">
        <f t="shared" si="24"/>
        <v>0</v>
      </c>
      <c r="M97" s="142"/>
      <c r="N97" s="72"/>
      <c r="O97" s="72"/>
      <c r="P97" s="72"/>
      <c r="Q97" s="72"/>
      <c r="R97" s="69">
        <f t="shared" si="25"/>
        <v>0</v>
      </c>
    </row>
    <row r="98" spans="1:18" s="66" customFormat="1" ht="32.25" customHeight="1" hidden="1">
      <c r="A98" s="52"/>
      <c r="B98" s="53"/>
      <c r="C98" s="53"/>
      <c r="D98" s="65"/>
      <c r="E98" s="65"/>
      <c r="F98" s="65"/>
      <c r="G98" s="144"/>
      <c r="H98" s="144"/>
      <c r="I98" s="144"/>
      <c r="J98" s="144"/>
      <c r="K98" s="144"/>
      <c r="L98" s="134">
        <f t="shared" si="24"/>
        <v>0</v>
      </c>
      <c r="M98" s="144"/>
      <c r="N98" s="80"/>
      <c r="O98" s="80"/>
      <c r="P98" s="80"/>
      <c r="Q98" s="80"/>
      <c r="R98" s="69">
        <f t="shared" si="25"/>
        <v>0</v>
      </c>
    </row>
    <row r="99" spans="1:18" s="6" customFormat="1" ht="16.5" customHeight="1" hidden="1">
      <c r="A99" s="17"/>
      <c r="B99" s="5"/>
      <c r="C99" s="10"/>
      <c r="D99" s="42"/>
      <c r="E99" s="42"/>
      <c r="F99" s="42"/>
      <c r="G99" s="142"/>
      <c r="H99" s="142"/>
      <c r="I99" s="134"/>
      <c r="J99" s="134"/>
      <c r="K99" s="134"/>
      <c r="L99" s="134">
        <f t="shared" si="24"/>
        <v>0</v>
      </c>
      <c r="M99" s="142"/>
      <c r="N99" s="72"/>
      <c r="O99" s="69"/>
      <c r="P99" s="69"/>
      <c r="Q99" s="69"/>
      <c r="R99" s="69">
        <f t="shared" si="25"/>
        <v>0</v>
      </c>
    </row>
    <row r="100" spans="1:18" s="123" customFormat="1" ht="16.5" customHeight="1">
      <c r="A100" s="33" t="s">
        <v>244</v>
      </c>
      <c r="B100" s="10" t="s">
        <v>156</v>
      </c>
      <c r="C100" s="10" t="s">
        <v>17</v>
      </c>
      <c r="D100" s="122" t="s">
        <v>67</v>
      </c>
      <c r="E100" s="122" t="s">
        <v>122</v>
      </c>
      <c r="F100" s="122" t="s">
        <v>77</v>
      </c>
      <c r="G100" s="148">
        <f>G101</f>
        <v>90</v>
      </c>
      <c r="H100" s="148">
        <f>H101</f>
        <v>0</v>
      </c>
      <c r="I100" s="148">
        <f>I101</f>
        <v>0</v>
      </c>
      <c r="J100" s="148">
        <f>J101</f>
        <v>0</v>
      </c>
      <c r="K100" s="148">
        <f>K101</f>
        <v>0</v>
      </c>
      <c r="L100" s="154">
        <f t="shared" si="24"/>
        <v>90</v>
      </c>
      <c r="M100" s="148">
        <f>M101</f>
        <v>90</v>
      </c>
      <c r="N100" s="84">
        <f>N101</f>
        <v>0</v>
      </c>
      <c r="O100" s="84">
        <f>O101</f>
        <v>0</v>
      </c>
      <c r="P100" s="84">
        <f>P101</f>
        <v>0</v>
      </c>
      <c r="Q100" s="84">
        <f>Q101</f>
        <v>0</v>
      </c>
      <c r="R100" s="79">
        <f t="shared" si="25"/>
        <v>90</v>
      </c>
    </row>
    <row r="101" spans="1:18" s="6" customFormat="1" ht="16.5" customHeight="1">
      <c r="A101" s="38" t="s">
        <v>245</v>
      </c>
      <c r="B101" s="20" t="s">
        <v>156</v>
      </c>
      <c r="C101" s="10" t="s">
        <v>17</v>
      </c>
      <c r="D101" s="160" t="s">
        <v>67</v>
      </c>
      <c r="E101" s="160" t="s">
        <v>260</v>
      </c>
      <c r="F101" s="160" t="s">
        <v>77</v>
      </c>
      <c r="G101" s="150">
        <f>G102+G104+G106</f>
        <v>90</v>
      </c>
      <c r="H101" s="150"/>
      <c r="I101" s="134"/>
      <c r="J101" s="134"/>
      <c r="K101" s="134"/>
      <c r="L101" s="134">
        <f t="shared" si="24"/>
        <v>90</v>
      </c>
      <c r="M101" s="150">
        <f>M102+M104+M106</f>
        <v>90</v>
      </c>
      <c r="N101" s="159"/>
      <c r="O101" s="69"/>
      <c r="P101" s="69"/>
      <c r="Q101" s="69"/>
      <c r="R101" s="69">
        <f t="shared" si="25"/>
        <v>90</v>
      </c>
    </row>
    <row r="102" spans="1:18" s="6" customFormat="1" ht="25.5">
      <c r="A102" s="17" t="s">
        <v>246</v>
      </c>
      <c r="B102" s="5" t="s">
        <v>156</v>
      </c>
      <c r="C102" s="10" t="s">
        <v>17</v>
      </c>
      <c r="D102" s="42" t="s">
        <v>67</v>
      </c>
      <c r="E102" s="42" t="s">
        <v>261</v>
      </c>
      <c r="F102" s="42" t="s">
        <v>77</v>
      </c>
      <c r="G102" s="142">
        <f>G103</f>
        <v>50</v>
      </c>
      <c r="H102" s="142">
        <f>H103</f>
        <v>0</v>
      </c>
      <c r="I102" s="142">
        <f>I103</f>
        <v>0</v>
      </c>
      <c r="J102" s="142">
        <f>J103</f>
        <v>0</v>
      </c>
      <c r="K102" s="142">
        <f>K103</f>
        <v>0</v>
      </c>
      <c r="L102" s="134">
        <f t="shared" si="24"/>
        <v>50</v>
      </c>
      <c r="M102" s="142">
        <f>M103</f>
        <v>50</v>
      </c>
      <c r="N102" s="72">
        <f>N103</f>
        <v>0</v>
      </c>
      <c r="O102" s="72">
        <f>O103</f>
        <v>0</v>
      </c>
      <c r="P102" s="72">
        <f>P103</f>
        <v>0</v>
      </c>
      <c r="Q102" s="72">
        <f>Q103</f>
        <v>0</v>
      </c>
      <c r="R102" s="69">
        <f t="shared" si="25"/>
        <v>50</v>
      </c>
    </row>
    <row r="103" spans="1:18" s="6" customFormat="1" ht="14.25">
      <c r="A103" s="17" t="s">
        <v>128</v>
      </c>
      <c r="B103" s="5" t="s">
        <v>156</v>
      </c>
      <c r="C103" s="10" t="s">
        <v>17</v>
      </c>
      <c r="D103" s="42" t="s">
        <v>67</v>
      </c>
      <c r="E103" s="42" t="s">
        <v>261</v>
      </c>
      <c r="F103" s="42" t="s">
        <v>130</v>
      </c>
      <c r="G103" s="142">
        <v>50</v>
      </c>
      <c r="H103" s="142"/>
      <c r="I103" s="134"/>
      <c r="J103" s="134"/>
      <c r="K103" s="134"/>
      <c r="L103" s="134">
        <f t="shared" si="24"/>
        <v>50</v>
      </c>
      <c r="M103" s="142">
        <v>50</v>
      </c>
      <c r="N103" s="72"/>
      <c r="O103" s="69"/>
      <c r="P103" s="69"/>
      <c r="Q103" s="69"/>
      <c r="R103" s="69">
        <f t="shared" si="25"/>
        <v>50</v>
      </c>
    </row>
    <row r="104" spans="1:18" s="6" customFormat="1" ht="16.5" customHeight="1">
      <c r="A104" s="17" t="s">
        <v>247</v>
      </c>
      <c r="B104" s="5" t="s">
        <v>156</v>
      </c>
      <c r="C104" s="10" t="s">
        <v>17</v>
      </c>
      <c r="D104" s="42" t="s">
        <v>67</v>
      </c>
      <c r="E104" s="42" t="s">
        <v>262</v>
      </c>
      <c r="F104" s="42" t="s">
        <v>77</v>
      </c>
      <c r="G104" s="142">
        <f>G105</f>
        <v>20</v>
      </c>
      <c r="H104" s="142">
        <f>H105</f>
        <v>0</v>
      </c>
      <c r="I104" s="142">
        <f>I105</f>
        <v>0</v>
      </c>
      <c r="J104" s="142">
        <f>J105</f>
        <v>0</v>
      </c>
      <c r="K104" s="142">
        <f>K105</f>
        <v>0</v>
      </c>
      <c r="L104" s="134">
        <f t="shared" si="24"/>
        <v>20</v>
      </c>
      <c r="M104" s="142">
        <f>M105</f>
        <v>20</v>
      </c>
      <c r="N104" s="72">
        <f>N105</f>
        <v>0</v>
      </c>
      <c r="O104" s="72">
        <f>O105</f>
        <v>0</v>
      </c>
      <c r="P104" s="72">
        <f>P105</f>
        <v>0</v>
      </c>
      <c r="Q104" s="72">
        <f>Q105</f>
        <v>0</v>
      </c>
      <c r="R104" s="69">
        <f t="shared" si="25"/>
        <v>20</v>
      </c>
    </row>
    <row r="105" spans="1:18" s="6" customFormat="1" ht="15" customHeight="1">
      <c r="A105" s="17" t="s">
        <v>128</v>
      </c>
      <c r="B105" s="5" t="s">
        <v>156</v>
      </c>
      <c r="C105" s="10" t="s">
        <v>17</v>
      </c>
      <c r="D105" s="42" t="s">
        <v>67</v>
      </c>
      <c r="E105" s="42" t="s">
        <v>262</v>
      </c>
      <c r="F105" s="42" t="s">
        <v>130</v>
      </c>
      <c r="G105" s="142">
        <v>20</v>
      </c>
      <c r="H105" s="142"/>
      <c r="I105" s="134"/>
      <c r="J105" s="134"/>
      <c r="K105" s="134"/>
      <c r="L105" s="134">
        <f t="shared" si="24"/>
        <v>20</v>
      </c>
      <c r="M105" s="142">
        <v>20</v>
      </c>
      <c r="N105" s="72"/>
      <c r="O105" s="69"/>
      <c r="P105" s="69"/>
      <c r="Q105" s="69"/>
      <c r="R105" s="69">
        <f t="shared" si="25"/>
        <v>20</v>
      </c>
    </row>
    <row r="106" spans="1:18" s="6" customFormat="1" ht="17.25" customHeight="1">
      <c r="A106" s="17" t="s">
        <v>248</v>
      </c>
      <c r="B106" s="5" t="s">
        <v>156</v>
      </c>
      <c r="C106" s="10" t="s">
        <v>17</v>
      </c>
      <c r="D106" s="42" t="s">
        <v>67</v>
      </c>
      <c r="E106" s="42" t="s">
        <v>263</v>
      </c>
      <c r="F106" s="42" t="s">
        <v>77</v>
      </c>
      <c r="G106" s="142">
        <f>G107</f>
        <v>20</v>
      </c>
      <c r="H106" s="142">
        <f>H107</f>
        <v>0</v>
      </c>
      <c r="I106" s="142">
        <f>I107</f>
        <v>0</v>
      </c>
      <c r="J106" s="142">
        <f>J107</f>
        <v>0</v>
      </c>
      <c r="K106" s="142">
        <f>K107</f>
        <v>0</v>
      </c>
      <c r="L106" s="134">
        <f t="shared" si="24"/>
        <v>20</v>
      </c>
      <c r="M106" s="142">
        <f>M107</f>
        <v>20</v>
      </c>
      <c r="N106" s="72">
        <f>N107</f>
        <v>0</v>
      </c>
      <c r="O106" s="72">
        <f>O107</f>
        <v>0</v>
      </c>
      <c r="P106" s="72">
        <f>P107</f>
        <v>0</v>
      </c>
      <c r="Q106" s="72">
        <f>Q107</f>
        <v>0</v>
      </c>
      <c r="R106" s="69">
        <f t="shared" si="25"/>
        <v>20</v>
      </c>
    </row>
    <row r="107" spans="1:18" s="6" customFormat="1" ht="14.25" customHeight="1">
      <c r="A107" s="17" t="s">
        <v>128</v>
      </c>
      <c r="B107" s="5" t="s">
        <v>156</v>
      </c>
      <c r="C107" s="10" t="s">
        <v>17</v>
      </c>
      <c r="D107" s="42" t="s">
        <v>67</v>
      </c>
      <c r="E107" s="42" t="s">
        <v>263</v>
      </c>
      <c r="F107" s="42" t="s">
        <v>130</v>
      </c>
      <c r="G107" s="142">
        <v>20</v>
      </c>
      <c r="H107" s="142"/>
      <c r="I107" s="134"/>
      <c r="J107" s="134"/>
      <c r="K107" s="134"/>
      <c r="L107" s="134">
        <f t="shared" si="24"/>
        <v>20</v>
      </c>
      <c r="M107" s="142">
        <v>20</v>
      </c>
      <c r="N107" s="72"/>
      <c r="O107" s="69"/>
      <c r="P107" s="69"/>
      <c r="Q107" s="69"/>
      <c r="R107" s="69">
        <f t="shared" si="25"/>
        <v>20</v>
      </c>
    </row>
    <row r="108" spans="1:18" ht="15" hidden="1">
      <c r="A108" s="18" t="s">
        <v>32</v>
      </c>
      <c r="B108" s="19"/>
      <c r="C108" s="19" t="s">
        <v>18</v>
      </c>
      <c r="D108" s="19" t="s">
        <v>54</v>
      </c>
      <c r="E108" s="19" t="s">
        <v>122</v>
      </c>
      <c r="F108" s="19" t="s">
        <v>77</v>
      </c>
      <c r="G108" s="145">
        <f>G109+G113+G126+G133</f>
        <v>0</v>
      </c>
      <c r="H108" s="145">
        <f>H109+H113+H126+H133</f>
        <v>0</v>
      </c>
      <c r="I108" s="145">
        <f>I109+I113+I126+I133</f>
        <v>0</v>
      </c>
      <c r="J108" s="145"/>
      <c r="K108" s="145">
        <f>K109+K113+K126+K133</f>
        <v>0</v>
      </c>
      <c r="L108" s="134">
        <f t="shared" si="24"/>
        <v>0</v>
      </c>
      <c r="M108" s="145">
        <f>M109+M113+M126+M133</f>
        <v>0</v>
      </c>
      <c r="N108" s="81">
        <f>N109+N113+N126+N133</f>
        <v>0</v>
      </c>
      <c r="O108" s="81">
        <f>O109+O113+O126+O133</f>
        <v>0</v>
      </c>
      <c r="P108" s="81"/>
      <c r="Q108" s="81">
        <f>Q109+Q113+Q126+Q133</f>
        <v>0</v>
      </c>
      <c r="R108" s="69">
        <f t="shared" si="25"/>
        <v>0</v>
      </c>
    </row>
    <row r="109" spans="1:18" s="13" customFormat="1" ht="14.25" hidden="1">
      <c r="A109" s="33" t="s">
        <v>55</v>
      </c>
      <c r="B109" s="10"/>
      <c r="C109" s="10" t="s">
        <v>18</v>
      </c>
      <c r="D109" s="10" t="s">
        <v>11</v>
      </c>
      <c r="E109" s="10" t="s">
        <v>122</v>
      </c>
      <c r="F109" s="10" t="s">
        <v>77</v>
      </c>
      <c r="G109" s="146">
        <f aca="true" t="shared" si="26" ref="G109:I110">G110</f>
        <v>0</v>
      </c>
      <c r="H109" s="146">
        <f t="shared" si="26"/>
        <v>0</v>
      </c>
      <c r="I109" s="146">
        <f t="shared" si="26"/>
        <v>0</v>
      </c>
      <c r="J109" s="146"/>
      <c r="K109" s="146">
        <f>K110</f>
        <v>0</v>
      </c>
      <c r="L109" s="134">
        <f t="shared" si="24"/>
        <v>0</v>
      </c>
      <c r="M109" s="146">
        <f aca="true" t="shared" si="27" ref="M109:O110">M110</f>
        <v>0</v>
      </c>
      <c r="N109" s="82">
        <f t="shared" si="27"/>
        <v>0</v>
      </c>
      <c r="O109" s="82">
        <f t="shared" si="27"/>
        <v>0</v>
      </c>
      <c r="P109" s="82"/>
      <c r="Q109" s="82">
        <f>Q110</f>
        <v>0</v>
      </c>
      <c r="R109" s="69">
        <f t="shared" si="25"/>
        <v>0</v>
      </c>
    </row>
    <row r="110" spans="1:18" s="13" customFormat="1" ht="12.75" hidden="1">
      <c r="A110" s="38" t="s">
        <v>95</v>
      </c>
      <c r="B110" s="20"/>
      <c r="C110" s="20" t="s">
        <v>18</v>
      </c>
      <c r="D110" s="20" t="s">
        <v>11</v>
      </c>
      <c r="E110" s="20" t="s">
        <v>56</v>
      </c>
      <c r="F110" s="20" t="s">
        <v>77</v>
      </c>
      <c r="G110" s="146">
        <f t="shared" si="26"/>
        <v>0</v>
      </c>
      <c r="H110" s="146">
        <f t="shared" si="26"/>
        <v>0</v>
      </c>
      <c r="I110" s="146">
        <f t="shared" si="26"/>
        <v>0</v>
      </c>
      <c r="J110" s="146"/>
      <c r="K110" s="146">
        <f>K111</f>
        <v>0</v>
      </c>
      <c r="L110" s="134">
        <f t="shared" si="24"/>
        <v>0</v>
      </c>
      <c r="M110" s="146">
        <f t="shared" si="27"/>
        <v>0</v>
      </c>
      <c r="N110" s="82">
        <f t="shared" si="27"/>
        <v>0</v>
      </c>
      <c r="O110" s="82">
        <f t="shared" si="27"/>
        <v>0</v>
      </c>
      <c r="P110" s="82"/>
      <c r="Q110" s="82">
        <f>Q111</f>
        <v>0</v>
      </c>
      <c r="R110" s="69">
        <f t="shared" si="25"/>
        <v>0</v>
      </c>
    </row>
    <row r="111" spans="1:18" s="9" customFormat="1" ht="12.75" hidden="1">
      <c r="A111" s="17" t="s">
        <v>19</v>
      </c>
      <c r="B111" s="5"/>
      <c r="C111" s="5" t="s">
        <v>18</v>
      </c>
      <c r="D111" s="5" t="s">
        <v>11</v>
      </c>
      <c r="E111" s="5" t="s">
        <v>154</v>
      </c>
      <c r="F111" s="5" t="s">
        <v>77</v>
      </c>
      <c r="G111" s="147">
        <f>G112</f>
        <v>0</v>
      </c>
      <c r="H111" s="147"/>
      <c r="I111" s="134">
        <f>G111+H111</f>
        <v>0</v>
      </c>
      <c r="J111" s="134"/>
      <c r="K111" s="134"/>
      <c r="L111" s="134">
        <f t="shared" si="24"/>
        <v>0</v>
      </c>
      <c r="M111" s="147">
        <f>M112</f>
        <v>0</v>
      </c>
      <c r="N111" s="83"/>
      <c r="O111" s="69">
        <f>M111+N111</f>
        <v>0</v>
      </c>
      <c r="P111" s="69"/>
      <c r="Q111" s="69"/>
      <c r="R111" s="69">
        <f t="shared" si="25"/>
        <v>0</v>
      </c>
    </row>
    <row r="112" spans="1:18" s="9" customFormat="1" ht="12.75" hidden="1">
      <c r="A112" s="17" t="s">
        <v>155</v>
      </c>
      <c r="B112" s="5"/>
      <c r="C112" s="5" t="s">
        <v>18</v>
      </c>
      <c r="D112" s="5" t="s">
        <v>11</v>
      </c>
      <c r="E112" s="5" t="s">
        <v>154</v>
      </c>
      <c r="F112" s="5" t="s">
        <v>156</v>
      </c>
      <c r="G112" s="147"/>
      <c r="H112" s="147"/>
      <c r="I112" s="134"/>
      <c r="J112" s="134"/>
      <c r="K112" s="134"/>
      <c r="L112" s="134">
        <f t="shared" si="24"/>
        <v>0</v>
      </c>
      <c r="M112" s="147"/>
      <c r="N112" s="83"/>
      <c r="O112" s="69"/>
      <c r="P112" s="69"/>
      <c r="Q112" s="69"/>
      <c r="R112" s="69">
        <f t="shared" si="25"/>
        <v>0</v>
      </c>
    </row>
    <row r="113" spans="1:18" ht="14.25" hidden="1">
      <c r="A113" s="16" t="s">
        <v>33</v>
      </c>
      <c r="B113" s="3"/>
      <c r="C113" s="3" t="s">
        <v>18</v>
      </c>
      <c r="D113" s="3" t="s">
        <v>21</v>
      </c>
      <c r="E113" s="3" t="s">
        <v>122</v>
      </c>
      <c r="F113" s="3" t="s">
        <v>77</v>
      </c>
      <c r="G113" s="141">
        <f>G114+G117+G123+G121</f>
        <v>0</v>
      </c>
      <c r="H113" s="141">
        <f>H114+H117+H123+H121</f>
        <v>0</v>
      </c>
      <c r="I113" s="141">
        <f>I114+I117+I123+I121</f>
        <v>0</v>
      </c>
      <c r="J113" s="141">
        <f>J114+J117+J123+J121</f>
        <v>0</v>
      </c>
      <c r="K113" s="141">
        <f>K114+K117+K123+K121</f>
        <v>0</v>
      </c>
      <c r="L113" s="134">
        <f t="shared" si="24"/>
        <v>0</v>
      </c>
      <c r="M113" s="141">
        <f>M114+M117+M123+M121</f>
        <v>0</v>
      </c>
      <c r="N113" s="78">
        <f>N114+N117+N123+N121</f>
        <v>0</v>
      </c>
      <c r="O113" s="78">
        <f>O114+O117+O123+O121</f>
        <v>0</v>
      </c>
      <c r="P113" s="78">
        <f>P114+P117+P123+P121</f>
        <v>0</v>
      </c>
      <c r="Q113" s="78">
        <f>Q114+Q117+Q123+Q121</f>
        <v>0</v>
      </c>
      <c r="R113" s="69">
        <f t="shared" si="25"/>
        <v>0</v>
      </c>
    </row>
    <row r="114" spans="1:18" ht="12.75" hidden="1">
      <c r="A114" s="37" t="s">
        <v>34</v>
      </c>
      <c r="B114" s="4"/>
      <c r="C114" s="4" t="s">
        <v>18</v>
      </c>
      <c r="D114" s="4" t="s">
        <v>21</v>
      </c>
      <c r="E114" s="4" t="s">
        <v>157</v>
      </c>
      <c r="F114" s="4" t="s">
        <v>77</v>
      </c>
      <c r="G114" s="141">
        <f>G115</f>
        <v>0</v>
      </c>
      <c r="H114" s="141">
        <f>H115</f>
        <v>0</v>
      </c>
      <c r="I114" s="141">
        <f>I115</f>
        <v>0</v>
      </c>
      <c r="J114" s="141"/>
      <c r="K114" s="141">
        <f>K115</f>
        <v>0</v>
      </c>
      <c r="L114" s="134">
        <f t="shared" si="24"/>
        <v>0</v>
      </c>
      <c r="M114" s="141">
        <f>M115</f>
        <v>0</v>
      </c>
      <c r="N114" s="78">
        <f>N115</f>
        <v>0</v>
      </c>
      <c r="O114" s="78">
        <f>O115</f>
        <v>0</v>
      </c>
      <c r="P114" s="78"/>
      <c r="Q114" s="78">
        <f>Q115</f>
        <v>0</v>
      </c>
      <c r="R114" s="69">
        <f t="shared" si="25"/>
        <v>0</v>
      </c>
    </row>
    <row r="115" spans="1:18" ht="12.75" hidden="1">
      <c r="A115" s="17" t="s">
        <v>19</v>
      </c>
      <c r="B115" s="5"/>
      <c r="C115" s="5" t="s">
        <v>18</v>
      </c>
      <c r="D115" s="5" t="s">
        <v>21</v>
      </c>
      <c r="E115" s="5" t="s">
        <v>158</v>
      </c>
      <c r="F115" s="5" t="s">
        <v>77</v>
      </c>
      <c r="G115" s="141">
        <f>G116</f>
        <v>0</v>
      </c>
      <c r="H115" s="141"/>
      <c r="I115" s="134">
        <f>G115+H115</f>
        <v>0</v>
      </c>
      <c r="J115" s="134"/>
      <c r="K115" s="134"/>
      <c r="L115" s="134">
        <f t="shared" si="24"/>
        <v>0</v>
      </c>
      <c r="M115" s="141">
        <f>M116</f>
        <v>0</v>
      </c>
      <c r="N115" s="78"/>
      <c r="O115" s="69">
        <f>M115+N115</f>
        <v>0</v>
      </c>
      <c r="P115" s="69"/>
      <c r="Q115" s="69"/>
      <c r="R115" s="69">
        <f t="shared" si="25"/>
        <v>0</v>
      </c>
    </row>
    <row r="116" spans="1:18" ht="12.75" hidden="1">
      <c r="A116" s="17" t="s">
        <v>155</v>
      </c>
      <c r="B116" s="5"/>
      <c r="C116" s="5" t="s">
        <v>18</v>
      </c>
      <c r="D116" s="5" t="s">
        <v>21</v>
      </c>
      <c r="E116" s="5" t="s">
        <v>158</v>
      </c>
      <c r="F116" s="5" t="s">
        <v>156</v>
      </c>
      <c r="G116" s="141"/>
      <c r="H116" s="141"/>
      <c r="I116" s="134"/>
      <c r="J116" s="134"/>
      <c r="K116" s="134"/>
      <c r="L116" s="134">
        <f t="shared" si="24"/>
        <v>0</v>
      </c>
      <c r="M116" s="141"/>
      <c r="N116" s="78"/>
      <c r="O116" s="69"/>
      <c r="P116" s="69"/>
      <c r="Q116" s="69"/>
      <c r="R116" s="69">
        <f t="shared" si="25"/>
        <v>0</v>
      </c>
    </row>
    <row r="117" spans="1:18" ht="12.75" hidden="1">
      <c r="A117" s="37" t="s">
        <v>35</v>
      </c>
      <c r="B117" s="4"/>
      <c r="C117" s="4" t="s">
        <v>18</v>
      </c>
      <c r="D117" s="4" t="s">
        <v>21</v>
      </c>
      <c r="E117" s="4">
        <v>4230000</v>
      </c>
      <c r="F117" s="4" t="s">
        <v>77</v>
      </c>
      <c r="G117" s="141">
        <f aca="true" t="shared" si="28" ref="G117:I118">G118</f>
        <v>0</v>
      </c>
      <c r="H117" s="141">
        <f t="shared" si="28"/>
        <v>0</v>
      </c>
      <c r="I117" s="141">
        <f t="shared" si="28"/>
        <v>0</v>
      </c>
      <c r="J117" s="141"/>
      <c r="K117" s="141">
        <f>K118</f>
        <v>0</v>
      </c>
      <c r="L117" s="134">
        <f t="shared" si="24"/>
        <v>0</v>
      </c>
      <c r="M117" s="141">
        <f aca="true" t="shared" si="29" ref="M117:O118">M118</f>
        <v>0</v>
      </c>
      <c r="N117" s="78">
        <f t="shared" si="29"/>
        <v>0</v>
      </c>
      <c r="O117" s="78">
        <f t="shared" si="29"/>
        <v>0</v>
      </c>
      <c r="P117" s="78"/>
      <c r="Q117" s="78">
        <f>Q118</f>
        <v>0</v>
      </c>
      <c r="R117" s="69">
        <f t="shared" si="25"/>
        <v>0</v>
      </c>
    </row>
    <row r="118" spans="1:18" ht="12.75" hidden="1">
      <c r="A118" s="17" t="s">
        <v>19</v>
      </c>
      <c r="B118" s="5"/>
      <c r="C118" s="5" t="s">
        <v>18</v>
      </c>
      <c r="D118" s="5" t="s">
        <v>21</v>
      </c>
      <c r="E118" s="5" t="s">
        <v>159</v>
      </c>
      <c r="F118" s="5" t="s">
        <v>77</v>
      </c>
      <c r="G118" s="141">
        <f t="shared" si="28"/>
        <v>0</v>
      </c>
      <c r="H118" s="141">
        <f t="shared" si="28"/>
        <v>0</v>
      </c>
      <c r="I118" s="141">
        <f t="shared" si="28"/>
        <v>0</v>
      </c>
      <c r="J118" s="141">
        <f>J119</f>
        <v>0</v>
      </c>
      <c r="K118" s="141">
        <f>K119</f>
        <v>0</v>
      </c>
      <c r="L118" s="134">
        <f t="shared" si="24"/>
        <v>0</v>
      </c>
      <c r="M118" s="141">
        <f t="shared" si="29"/>
        <v>0</v>
      </c>
      <c r="N118" s="78">
        <f t="shared" si="29"/>
        <v>0</v>
      </c>
      <c r="O118" s="78">
        <f t="shared" si="29"/>
        <v>0</v>
      </c>
      <c r="P118" s="78">
        <f>P119</f>
        <v>0</v>
      </c>
      <c r="Q118" s="78">
        <f>Q119</f>
        <v>0</v>
      </c>
      <c r="R118" s="69">
        <f t="shared" si="25"/>
        <v>0</v>
      </c>
    </row>
    <row r="119" spans="1:18" ht="13.5" customHeight="1" hidden="1">
      <c r="A119" s="17" t="s">
        <v>155</v>
      </c>
      <c r="B119" s="5"/>
      <c r="C119" s="5" t="s">
        <v>18</v>
      </c>
      <c r="D119" s="5" t="s">
        <v>21</v>
      </c>
      <c r="E119" s="5" t="s">
        <v>159</v>
      </c>
      <c r="F119" s="5" t="s">
        <v>156</v>
      </c>
      <c r="G119" s="141"/>
      <c r="H119" s="141"/>
      <c r="I119" s="134">
        <f>G119+H119</f>
        <v>0</v>
      </c>
      <c r="J119" s="134"/>
      <c r="K119" s="134"/>
      <c r="L119" s="134">
        <f t="shared" si="24"/>
        <v>0</v>
      </c>
      <c r="M119" s="141"/>
      <c r="N119" s="78"/>
      <c r="O119" s="69">
        <f>M119+N119</f>
        <v>0</v>
      </c>
      <c r="P119" s="69"/>
      <c r="Q119" s="69"/>
      <c r="R119" s="69">
        <f t="shared" si="25"/>
        <v>0</v>
      </c>
    </row>
    <row r="120" spans="1:18" ht="12.75" hidden="1">
      <c r="A120" s="17"/>
      <c r="B120" s="5"/>
      <c r="C120" s="5"/>
      <c r="D120" s="5"/>
      <c r="E120" s="5"/>
      <c r="F120" s="5"/>
      <c r="G120" s="141"/>
      <c r="H120" s="141"/>
      <c r="I120" s="134"/>
      <c r="J120" s="134"/>
      <c r="K120" s="134"/>
      <c r="L120" s="134">
        <f t="shared" si="24"/>
        <v>0</v>
      </c>
      <c r="M120" s="141"/>
      <c r="N120" s="78"/>
      <c r="O120" s="69"/>
      <c r="P120" s="69"/>
      <c r="Q120" s="69"/>
      <c r="R120" s="69">
        <f t="shared" si="25"/>
        <v>0</v>
      </c>
    </row>
    <row r="121" spans="1:18" ht="12.75" hidden="1">
      <c r="A121" s="17"/>
      <c r="B121" s="5"/>
      <c r="C121" s="5"/>
      <c r="D121" s="5"/>
      <c r="E121" s="5"/>
      <c r="F121" s="5"/>
      <c r="G121" s="141"/>
      <c r="H121" s="141"/>
      <c r="I121" s="141"/>
      <c r="J121" s="141"/>
      <c r="K121" s="141"/>
      <c r="L121" s="134">
        <f t="shared" si="24"/>
        <v>0</v>
      </c>
      <c r="M121" s="141"/>
      <c r="N121" s="78"/>
      <c r="O121" s="78"/>
      <c r="P121" s="78"/>
      <c r="Q121" s="78"/>
      <c r="R121" s="69">
        <f t="shared" si="25"/>
        <v>0</v>
      </c>
    </row>
    <row r="122" spans="1:18" ht="12.75" hidden="1">
      <c r="A122" s="17"/>
      <c r="B122" s="5"/>
      <c r="C122" s="5"/>
      <c r="D122" s="5"/>
      <c r="E122" s="5"/>
      <c r="F122" s="5"/>
      <c r="G122" s="141"/>
      <c r="H122" s="141"/>
      <c r="I122" s="134"/>
      <c r="J122" s="134"/>
      <c r="K122" s="134"/>
      <c r="L122" s="134">
        <f t="shared" si="24"/>
        <v>0</v>
      </c>
      <c r="M122" s="141"/>
      <c r="N122" s="78"/>
      <c r="O122" s="69"/>
      <c r="P122" s="69"/>
      <c r="Q122" s="69"/>
      <c r="R122" s="69">
        <f t="shared" si="25"/>
        <v>0</v>
      </c>
    </row>
    <row r="123" spans="1:18" s="13" customFormat="1" ht="21" customHeight="1" hidden="1">
      <c r="A123" s="38" t="s">
        <v>112</v>
      </c>
      <c r="B123" s="20"/>
      <c r="C123" s="20" t="s">
        <v>18</v>
      </c>
      <c r="D123" s="20" t="s">
        <v>21</v>
      </c>
      <c r="E123" s="20" t="s">
        <v>160</v>
      </c>
      <c r="F123" s="20" t="s">
        <v>77</v>
      </c>
      <c r="G123" s="142">
        <f>G124</f>
        <v>0</v>
      </c>
      <c r="H123" s="142"/>
      <c r="I123" s="134"/>
      <c r="J123" s="134"/>
      <c r="K123" s="134"/>
      <c r="L123" s="134">
        <f aca="true" t="shared" si="30" ref="L123:L154">G123+J123+K123</f>
        <v>0</v>
      </c>
      <c r="M123" s="142">
        <f>M124</f>
        <v>0</v>
      </c>
      <c r="N123" s="72"/>
      <c r="O123" s="69"/>
      <c r="P123" s="69"/>
      <c r="Q123" s="69"/>
      <c r="R123" s="69">
        <f aca="true" t="shared" si="31" ref="R123:R154">M123+P123+Q123</f>
        <v>0</v>
      </c>
    </row>
    <row r="124" spans="1:18" ht="12.75" hidden="1">
      <c r="A124" s="17" t="s">
        <v>115</v>
      </c>
      <c r="B124" s="5"/>
      <c r="C124" s="5" t="s">
        <v>18</v>
      </c>
      <c r="D124" s="5" t="s">
        <v>21</v>
      </c>
      <c r="E124" s="5" t="s">
        <v>161</v>
      </c>
      <c r="F124" s="5" t="s">
        <v>77</v>
      </c>
      <c r="G124" s="141">
        <f>G125</f>
        <v>0</v>
      </c>
      <c r="H124" s="141"/>
      <c r="I124" s="134"/>
      <c r="J124" s="134"/>
      <c r="K124" s="134"/>
      <c r="L124" s="134">
        <f t="shared" si="30"/>
        <v>0</v>
      </c>
      <c r="M124" s="141">
        <f>M125</f>
        <v>0</v>
      </c>
      <c r="N124" s="78"/>
      <c r="O124" s="69"/>
      <c r="P124" s="69"/>
      <c r="Q124" s="69"/>
      <c r="R124" s="69">
        <f t="shared" si="31"/>
        <v>0</v>
      </c>
    </row>
    <row r="125" spans="1:18" ht="12.75" hidden="1">
      <c r="A125" s="17" t="s">
        <v>155</v>
      </c>
      <c r="B125" s="5"/>
      <c r="C125" s="5" t="s">
        <v>18</v>
      </c>
      <c r="D125" s="5" t="s">
        <v>21</v>
      </c>
      <c r="E125" s="5" t="s">
        <v>161</v>
      </c>
      <c r="F125" s="5" t="s">
        <v>156</v>
      </c>
      <c r="G125" s="141"/>
      <c r="H125" s="141"/>
      <c r="I125" s="134"/>
      <c r="J125" s="134"/>
      <c r="K125" s="134"/>
      <c r="L125" s="134">
        <f t="shared" si="30"/>
        <v>0</v>
      </c>
      <c r="M125" s="141"/>
      <c r="N125" s="78"/>
      <c r="O125" s="69"/>
      <c r="P125" s="69"/>
      <c r="Q125" s="69"/>
      <c r="R125" s="69">
        <f t="shared" si="31"/>
        <v>0</v>
      </c>
    </row>
    <row r="126" spans="1:18" ht="14.25" customHeight="1" hidden="1">
      <c r="A126" s="16" t="s">
        <v>36</v>
      </c>
      <c r="B126" s="3"/>
      <c r="C126" s="3" t="s">
        <v>18</v>
      </c>
      <c r="D126" s="3" t="s">
        <v>18</v>
      </c>
      <c r="E126" s="3" t="s">
        <v>122</v>
      </c>
      <c r="F126" s="3" t="s">
        <v>77</v>
      </c>
      <c r="G126" s="141">
        <f>G127+G130</f>
        <v>0</v>
      </c>
      <c r="H126" s="141">
        <f>H127+H130</f>
        <v>0</v>
      </c>
      <c r="I126" s="134">
        <f>G126+H126</f>
        <v>0</v>
      </c>
      <c r="J126" s="134"/>
      <c r="K126" s="134"/>
      <c r="L126" s="134">
        <f t="shared" si="30"/>
        <v>0</v>
      </c>
      <c r="M126" s="141">
        <f>M127+M130</f>
        <v>0</v>
      </c>
      <c r="N126" s="78">
        <f>N127+N130</f>
        <v>0</v>
      </c>
      <c r="O126" s="69">
        <f>M126+N126</f>
        <v>0</v>
      </c>
      <c r="P126" s="69"/>
      <c r="Q126" s="69"/>
      <c r="R126" s="69">
        <f t="shared" si="31"/>
        <v>0</v>
      </c>
    </row>
    <row r="127" spans="1:18" ht="26.25" customHeight="1" hidden="1">
      <c r="A127" s="37" t="s">
        <v>57</v>
      </c>
      <c r="B127" s="4"/>
      <c r="C127" s="4" t="s">
        <v>18</v>
      </c>
      <c r="D127" s="4" t="s">
        <v>18</v>
      </c>
      <c r="E127" s="4" t="s">
        <v>162</v>
      </c>
      <c r="F127" s="4" t="s">
        <v>77</v>
      </c>
      <c r="G127" s="141">
        <f>G128</f>
        <v>0</v>
      </c>
      <c r="H127" s="141">
        <f>H128</f>
        <v>0</v>
      </c>
      <c r="I127" s="134">
        <f>G127+H127</f>
        <v>0</v>
      </c>
      <c r="J127" s="134"/>
      <c r="K127" s="134"/>
      <c r="L127" s="134">
        <f t="shared" si="30"/>
        <v>0</v>
      </c>
      <c r="M127" s="141">
        <f>M128</f>
        <v>0</v>
      </c>
      <c r="N127" s="78">
        <f>N128</f>
        <v>0</v>
      </c>
      <c r="O127" s="69">
        <f>M127+N127</f>
        <v>0</v>
      </c>
      <c r="P127" s="69"/>
      <c r="Q127" s="69"/>
      <c r="R127" s="69">
        <f t="shared" si="31"/>
        <v>0</v>
      </c>
    </row>
    <row r="128" spans="1:18" s="13" customFormat="1" ht="18" customHeight="1" hidden="1">
      <c r="A128" s="38" t="s">
        <v>237</v>
      </c>
      <c r="B128" s="20"/>
      <c r="C128" s="20" t="s">
        <v>18</v>
      </c>
      <c r="D128" s="20" t="s">
        <v>18</v>
      </c>
      <c r="E128" s="20" t="s">
        <v>163</v>
      </c>
      <c r="F128" s="20" t="s">
        <v>77</v>
      </c>
      <c r="G128" s="142">
        <f>G129</f>
        <v>0</v>
      </c>
      <c r="H128" s="142"/>
      <c r="I128" s="134">
        <f>G128+H128</f>
        <v>0</v>
      </c>
      <c r="J128" s="134"/>
      <c r="K128" s="134"/>
      <c r="L128" s="134">
        <f t="shared" si="30"/>
        <v>0</v>
      </c>
      <c r="M128" s="142">
        <f>M129</f>
        <v>0</v>
      </c>
      <c r="N128" s="72"/>
      <c r="O128" s="69">
        <f>M128+N128</f>
        <v>0</v>
      </c>
      <c r="P128" s="69"/>
      <c r="Q128" s="69"/>
      <c r="R128" s="69">
        <f t="shared" si="31"/>
        <v>0</v>
      </c>
    </row>
    <row r="129" spans="1:18" s="9" customFormat="1" ht="23.25" customHeight="1" hidden="1">
      <c r="A129" s="17" t="s">
        <v>128</v>
      </c>
      <c r="B129" s="5"/>
      <c r="C129" s="5" t="s">
        <v>18</v>
      </c>
      <c r="D129" s="5" t="s">
        <v>18</v>
      </c>
      <c r="E129" s="5" t="s">
        <v>163</v>
      </c>
      <c r="F129" s="5" t="s">
        <v>130</v>
      </c>
      <c r="G129" s="135"/>
      <c r="H129" s="135"/>
      <c r="I129" s="151"/>
      <c r="J129" s="151"/>
      <c r="K129" s="151"/>
      <c r="L129" s="134">
        <f t="shared" si="30"/>
        <v>0</v>
      </c>
      <c r="M129" s="135"/>
      <c r="N129" s="71"/>
      <c r="O129" s="70"/>
      <c r="P129" s="70"/>
      <c r="Q129" s="70"/>
      <c r="R129" s="69">
        <f t="shared" si="31"/>
        <v>0</v>
      </c>
    </row>
    <row r="130" spans="1:18" ht="12.75" hidden="1">
      <c r="A130" s="37" t="s">
        <v>164</v>
      </c>
      <c r="B130" s="4"/>
      <c r="C130" s="4" t="s">
        <v>18</v>
      </c>
      <c r="D130" s="4" t="s">
        <v>18</v>
      </c>
      <c r="E130" s="4" t="s">
        <v>165</v>
      </c>
      <c r="F130" s="4" t="s">
        <v>77</v>
      </c>
      <c r="G130" s="141">
        <f>G131</f>
        <v>0</v>
      </c>
      <c r="H130" s="141"/>
      <c r="I130" s="134">
        <f>G130+H130</f>
        <v>0</v>
      </c>
      <c r="J130" s="134"/>
      <c r="K130" s="134"/>
      <c r="L130" s="134">
        <f t="shared" si="30"/>
        <v>0</v>
      </c>
      <c r="M130" s="141">
        <f>M131</f>
        <v>0</v>
      </c>
      <c r="N130" s="78"/>
      <c r="O130" s="69">
        <f>M130+N130</f>
        <v>0</v>
      </c>
      <c r="P130" s="69"/>
      <c r="Q130" s="69"/>
      <c r="R130" s="69">
        <f t="shared" si="31"/>
        <v>0</v>
      </c>
    </row>
    <row r="131" spans="1:18" ht="12.75" hidden="1">
      <c r="A131" s="17" t="s">
        <v>166</v>
      </c>
      <c r="B131" s="5"/>
      <c r="C131" s="5" t="s">
        <v>18</v>
      </c>
      <c r="D131" s="5" t="s">
        <v>18</v>
      </c>
      <c r="E131" s="5" t="s">
        <v>167</v>
      </c>
      <c r="F131" s="5" t="s">
        <v>77</v>
      </c>
      <c r="G131" s="141">
        <f>G132</f>
        <v>0</v>
      </c>
      <c r="H131" s="141"/>
      <c r="I131" s="134">
        <f>G131+H131</f>
        <v>0</v>
      </c>
      <c r="J131" s="134"/>
      <c r="K131" s="134"/>
      <c r="L131" s="134">
        <f t="shared" si="30"/>
        <v>0</v>
      </c>
      <c r="M131" s="141">
        <f>M132</f>
        <v>0</v>
      </c>
      <c r="N131" s="78"/>
      <c r="O131" s="69">
        <f>M131+N131</f>
        <v>0</v>
      </c>
      <c r="P131" s="69"/>
      <c r="Q131" s="69"/>
      <c r="R131" s="69">
        <f t="shared" si="31"/>
        <v>0</v>
      </c>
    </row>
    <row r="132" spans="1:18" ht="12.75" hidden="1">
      <c r="A132" s="17" t="s">
        <v>128</v>
      </c>
      <c r="B132" s="5"/>
      <c r="C132" s="5" t="s">
        <v>18</v>
      </c>
      <c r="D132" s="5" t="s">
        <v>18</v>
      </c>
      <c r="E132" s="5" t="s">
        <v>167</v>
      </c>
      <c r="F132" s="5" t="s">
        <v>130</v>
      </c>
      <c r="G132" s="141"/>
      <c r="H132" s="141"/>
      <c r="I132" s="134"/>
      <c r="J132" s="134"/>
      <c r="K132" s="134"/>
      <c r="L132" s="134">
        <f t="shared" si="30"/>
        <v>0</v>
      </c>
      <c r="M132" s="141"/>
      <c r="N132" s="78"/>
      <c r="O132" s="69"/>
      <c r="P132" s="69"/>
      <c r="Q132" s="69"/>
      <c r="R132" s="69">
        <f t="shared" si="31"/>
        <v>0</v>
      </c>
    </row>
    <row r="133" spans="1:18" s="11" customFormat="1" ht="14.25" hidden="1">
      <c r="A133" s="33" t="s">
        <v>96</v>
      </c>
      <c r="B133" s="10"/>
      <c r="C133" s="10" t="s">
        <v>18</v>
      </c>
      <c r="D133" s="10" t="s">
        <v>22</v>
      </c>
      <c r="E133" s="10" t="s">
        <v>122</v>
      </c>
      <c r="F133" s="10" t="s">
        <v>170</v>
      </c>
      <c r="G133" s="148">
        <f>G136+G134</f>
        <v>0</v>
      </c>
      <c r="H133" s="148">
        <f>H136+H134</f>
        <v>0</v>
      </c>
      <c r="I133" s="148">
        <f>I136+I134</f>
        <v>0</v>
      </c>
      <c r="J133" s="148"/>
      <c r="K133" s="148">
        <f>K136+K134</f>
        <v>0</v>
      </c>
      <c r="L133" s="134">
        <f t="shared" si="30"/>
        <v>0</v>
      </c>
      <c r="M133" s="148">
        <f>M136+M134</f>
        <v>0</v>
      </c>
      <c r="N133" s="84">
        <f>N136+N134</f>
        <v>0</v>
      </c>
      <c r="O133" s="84">
        <f>O136+O134</f>
        <v>0</v>
      </c>
      <c r="P133" s="84"/>
      <c r="Q133" s="84">
        <f>Q136+Q134</f>
        <v>0</v>
      </c>
      <c r="R133" s="69">
        <f t="shared" si="31"/>
        <v>0</v>
      </c>
    </row>
    <row r="134" spans="1:18" s="11" customFormat="1" ht="28.5" hidden="1">
      <c r="A134" s="33" t="s">
        <v>168</v>
      </c>
      <c r="B134" s="10"/>
      <c r="C134" s="10" t="s">
        <v>18</v>
      </c>
      <c r="D134" s="10" t="s">
        <v>22</v>
      </c>
      <c r="E134" s="10" t="s">
        <v>169</v>
      </c>
      <c r="F134" s="10" t="s">
        <v>77</v>
      </c>
      <c r="G134" s="148">
        <f>G135</f>
        <v>0</v>
      </c>
      <c r="H134" s="148">
        <f>H135</f>
        <v>0</v>
      </c>
      <c r="I134" s="148">
        <f>I135</f>
        <v>0</v>
      </c>
      <c r="J134" s="148"/>
      <c r="K134" s="148">
        <f>K135</f>
        <v>0</v>
      </c>
      <c r="L134" s="134">
        <f t="shared" si="30"/>
        <v>0</v>
      </c>
      <c r="M134" s="148">
        <f>M135</f>
        <v>0</v>
      </c>
      <c r="N134" s="84">
        <f>N135</f>
        <v>0</v>
      </c>
      <c r="O134" s="84">
        <f>O135</f>
        <v>0</v>
      </c>
      <c r="P134" s="84"/>
      <c r="Q134" s="84">
        <f>Q135</f>
        <v>0</v>
      </c>
      <c r="R134" s="69">
        <f t="shared" si="31"/>
        <v>0</v>
      </c>
    </row>
    <row r="135" spans="1:18" s="11" customFormat="1" ht="14.25" hidden="1">
      <c r="A135" s="33" t="s">
        <v>19</v>
      </c>
      <c r="B135" s="10"/>
      <c r="C135" s="10" t="s">
        <v>18</v>
      </c>
      <c r="D135" s="10" t="s">
        <v>22</v>
      </c>
      <c r="E135" s="10" t="s">
        <v>171</v>
      </c>
      <c r="F135" s="10" t="s">
        <v>77</v>
      </c>
      <c r="G135" s="148">
        <f>G138</f>
        <v>0</v>
      </c>
      <c r="H135" s="148"/>
      <c r="I135" s="134">
        <f>G135+H135</f>
        <v>0</v>
      </c>
      <c r="J135" s="134"/>
      <c r="K135" s="134"/>
      <c r="L135" s="134">
        <f t="shared" si="30"/>
        <v>0</v>
      </c>
      <c r="M135" s="148">
        <f>M138</f>
        <v>0</v>
      </c>
      <c r="N135" s="84"/>
      <c r="O135" s="69">
        <f>M135+N135</f>
        <v>0</v>
      </c>
      <c r="P135" s="69"/>
      <c r="Q135" s="69"/>
      <c r="R135" s="69">
        <f t="shared" si="31"/>
        <v>0</v>
      </c>
    </row>
    <row r="136" spans="1:18" ht="57" hidden="1">
      <c r="A136" s="33" t="s">
        <v>82</v>
      </c>
      <c r="B136" s="10"/>
      <c r="C136" s="5" t="s">
        <v>18</v>
      </c>
      <c r="D136" s="5" t="s">
        <v>22</v>
      </c>
      <c r="E136" s="5" t="s">
        <v>59</v>
      </c>
      <c r="F136" s="5"/>
      <c r="G136" s="141">
        <f>G137</f>
        <v>0</v>
      </c>
      <c r="H136" s="141">
        <f>H137</f>
        <v>0</v>
      </c>
      <c r="I136" s="134">
        <f>G136+H136</f>
        <v>0</v>
      </c>
      <c r="J136" s="134"/>
      <c r="K136" s="134"/>
      <c r="L136" s="134">
        <f t="shared" si="30"/>
        <v>0</v>
      </c>
      <c r="M136" s="141">
        <f>M137</f>
        <v>0</v>
      </c>
      <c r="N136" s="78">
        <f>N137</f>
        <v>0</v>
      </c>
      <c r="O136" s="69">
        <f>M136+N136</f>
        <v>0</v>
      </c>
      <c r="P136" s="69"/>
      <c r="Q136" s="69"/>
      <c r="R136" s="69">
        <f t="shared" si="31"/>
        <v>0</v>
      </c>
    </row>
    <row r="137" spans="1:18" ht="12.75" hidden="1">
      <c r="A137" s="17" t="s">
        <v>19</v>
      </c>
      <c r="B137" s="5"/>
      <c r="C137" s="5" t="s">
        <v>18</v>
      </c>
      <c r="D137" s="5" t="s">
        <v>22</v>
      </c>
      <c r="E137" s="5" t="s">
        <v>59</v>
      </c>
      <c r="F137" s="5" t="s">
        <v>20</v>
      </c>
      <c r="G137" s="141"/>
      <c r="H137" s="141"/>
      <c r="I137" s="134">
        <f>G137+H137</f>
        <v>0</v>
      </c>
      <c r="J137" s="134"/>
      <c r="K137" s="134"/>
      <c r="L137" s="134">
        <f t="shared" si="30"/>
        <v>0</v>
      </c>
      <c r="M137" s="141"/>
      <c r="N137" s="78"/>
      <c r="O137" s="69">
        <f>M137+N137</f>
        <v>0</v>
      </c>
      <c r="P137" s="69"/>
      <c r="Q137" s="69"/>
      <c r="R137" s="69">
        <f t="shared" si="31"/>
        <v>0</v>
      </c>
    </row>
    <row r="138" spans="1:18" ht="12.75" hidden="1">
      <c r="A138" s="17" t="s">
        <v>155</v>
      </c>
      <c r="B138" s="5"/>
      <c r="C138" s="5" t="s">
        <v>18</v>
      </c>
      <c r="D138" s="5" t="s">
        <v>22</v>
      </c>
      <c r="E138" s="5" t="s">
        <v>171</v>
      </c>
      <c r="F138" s="5" t="s">
        <v>156</v>
      </c>
      <c r="G138" s="141"/>
      <c r="H138" s="141"/>
      <c r="I138" s="134"/>
      <c r="J138" s="134"/>
      <c r="K138" s="134"/>
      <c r="L138" s="134">
        <f t="shared" si="30"/>
        <v>0</v>
      </c>
      <c r="M138" s="141"/>
      <c r="N138" s="78"/>
      <c r="O138" s="69"/>
      <c r="P138" s="69"/>
      <c r="Q138" s="69"/>
      <c r="R138" s="69">
        <f t="shared" si="31"/>
        <v>0</v>
      </c>
    </row>
    <row r="139" spans="1:18" s="2" customFormat="1" ht="15">
      <c r="A139" s="18" t="s">
        <v>38</v>
      </c>
      <c r="B139" s="19" t="s">
        <v>156</v>
      </c>
      <c r="C139" s="19" t="s">
        <v>25</v>
      </c>
      <c r="D139" s="19" t="s">
        <v>54</v>
      </c>
      <c r="E139" s="19" t="s">
        <v>122</v>
      </c>
      <c r="F139" s="19" t="s">
        <v>77</v>
      </c>
      <c r="G139" s="145">
        <f>G140+G150+G156+G153</f>
        <v>1094.7</v>
      </c>
      <c r="H139" s="145">
        <f>H140+H150+H156+H153</f>
        <v>0</v>
      </c>
      <c r="I139" s="145">
        <f>I140+I150+I156+I153</f>
        <v>1094.7</v>
      </c>
      <c r="J139" s="145"/>
      <c r="K139" s="145">
        <f>K140+K150+K156+K153</f>
        <v>0</v>
      </c>
      <c r="L139" s="134">
        <f t="shared" si="30"/>
        <v>1094.7</v>
      </c>
      <c r="M139" s="145">
        <f>M140+M150+M156+M153</f>
        <v>1127</v>
      </c>
      <c r="N139" s="81">
        <f>N140+N150+N156+N153</f>
        <v>0</v>
      </c>
      <c r="O139" s="81">
        <f>O140+O150+O156+O153</f>
        <v>1127</v>
      </c>
      <c r="P139" s="81"/>
      <c r="Q139" s="81">
        <f>Q140+Q150+Q156+Q153</f>
        <v>0</v>
      </c>
      <c r="R139" s="69">
        <f t="shared" si="31"/>
        <v>1127</v>
      </c>
    </row>
    <row r="140" spans="1:18" s="2" customFormat="1" ht="12.75">
      <c r="A140" s="36" t="s">
        <v>39</v>
      </c>
      <c r="B140" s="125" t="s">
        <v>156</v>
      </c>
      <c r="C140" s="125" t="s">
        <v>25</v>
      </c>
      <c r="D140" s="125" t="s">
        <v>11</v>
      </c>
      <c r="E140" s="125" t="s">
        <v>122</v>
      </c>
      <c r="F140" s="125" t="s">
        <v>77</v>
      </c>
      <c r="G140" s="134">
        <f>G141+G144+G149</f>
        <v>1094.7</v>
      </c>
      <c r="H140" s="134">
        <f>H141+H144+H149</f>
        <v>0</v>
      </c>
      <c r="I140" s="134">
        <f>I141+I144+I149</f>
        <v>1094.7</v>
      </c>
      <c r="J140" s="134"/>
      <c r="K140" s="134">
        <f>K141+K144+K149</f>
        <v>0</v>
      </c>
      <c r="L140" s="134">
        <f t="shared" si="30"/>
        <v>1094.7</v>
      </c>
      <c r="M140" s="134">
        <f>M141+M144+M149</f>
        <v>1127</v>
      </c>
      <c r="N140" s="69">
        <f>N141+N144+N149</f>
        <v>0</v>
      </c>
      <c r="O140" s="69">
        <f>O141+O144+O149</f>
        <v>1127</v>
      </c>
      <c r="P140" s="69"/>
      <c r="Q140" s="69">
        <f>Q141+Q144+Q149</f>
        <v>0</v>
      </c>
      <c r="R140" s="69">
        <f t="shared" si="31"/>
        <v>1127</v>
      </c>
    </row>
    <row r="141" spans="1:18" s="56" customFormat="1" ht="28.5">
      <c r="A141" s="30" t="s">
        <v>58</v>
      </c>
      <c r="B141" s="39" t="s">
        <v>156</v>
      </c>
      <c r="C141" s="39" t="s">
        <v>25</v>
      </c>
      <c r="D141" s="39" t="s">
        <v>11</v>
      </c>
      <c r="E141" s="39" t="s">
        <v>172</v>
      </c>
      <c r="F141" s="39" t="s">
        <v>77</v>
      </c>
      <c r="G141" s="155">
        <f>G142</f>
        <v>822.7</v>
      </c>
      <c r="H141" s="155">
        <f>H142</f>
        <v>0</v>
      </c>
      <c r="I141" s="155">
        <f>I142</f>
        <v>822.7</v>
      </c>
      <c r="J141" s="155"/>
      <c r="K141" s="155">
        <f>K142</f>
        <v>0</v>
      </c>
      <c r="L141" s="153">
        <f t="shared" si="30"/>
        <v>822.7</v>
      </c>
      <c r="M141" s="155">
        <f>M142</f>
        <v>855</v>
      </c>
      <c r="N141" s="129">
        <f>N142</f>
        <v>0</v>
      </c>
      <c r="O141" s="129">
        <f>O142</f>
        <v>855</v>
      </c>
      <c r="P141" s="129"/>
      <c r="Q141" s="129">
        <f>Q142</f>
        <v>0</v>
      </c>
      <c r="R141" s="86">
        <f t="shared" si="31"/>
        <v>855</v>
      </c>
    </row>
    <row r="142" spans="1:18" s="9" customFormat="1" ht="12.75">
      <c r="A142" s="17" t="s">
        <v>19</v>
      </c>
      <c r="B142" s="5" t="s">
        <v>156</v>
      </c>
      <c r="C142" s="5" t="s">
        <v>25</v>
      </c>
      <c r="D142" s="5" t="s">
        <v>11</v>
      </c>
      <c r="E142" s="5" t="s">
        <v>173</v>
      </c>
      <c r="F142" s="5" t="s">
        <v>77</v>
      </c>
      <c r="G142" s="147">
        <f>G143</f>
        <v>822.7</v>
      </c>
      <c r="H142" s="147"/>
      <c r="I142" s="134">
        <f>G142+H142</f>
        <v>822.7</v>
      </c>
      <c r="J142" s="134"/>
      <c r="K142" s="134"/>
      <c r="L142" s="134">
        <f t="shared" si="30"/>
        <v>822.7</v>
      </c>
      <c r="M142" s="147">
        <f>M143</f>
        <v>855</v>
      </c>
      <c r="N142" s="83"/>
      <c r="O142" s="69">
        <f>M142+N142</f>
        <v>855</v>
      </c>
      <c r="P142" s="69"/>
      <c r="Q142" s="69"/>
      <c r="R142" s="69">
        <f t="shared" si="31"/>
        <v>855</v>
      </c>
    </row>
    <row r="143" spans="1:18" s="9" customFormat="1" ht="12.75">
      <c r="A143" s="17" t="s">
        <v>155</v>
      </c>
      <c r="B143" s="5" t="s">
        <v>156</v>
      </c>
      <c r="C143" s="5" t="s">
        <v>25</v>
      </c>
      <c r="D143" s="5" t="s">
        <v>11</v>
      </c>
      <c r="E143" s="5" t="s">
        <v>173</v>
      </c>
      <c r="F143" s="5" t="s">
        <v>156</v>
      </c>
      <c r="G143" s="147">
        <v>822.7</v>
      </c>
      <c r="H143" s="147"/>
      <c r="I143" s="134"/>
      <c r="J143" s="134"/>
      <c r="K143" s="134"/>
      <c r="L143" s="134">
        <f t="shared" si="30"/>
        <v>822.7</v>
      </c>
      <c r="M143" s="147">
        <v>855</v>
      </c>
      <c r="N143" s="83"/>
      <c r="O143" s="69"/>
      <c r="P143" s="69"/>
      <c r="Q143" s="69"/>
      <c r="R143" s="69">
        <f t="shared" si="31"/>
        <v>855</v>
      </c>
    </row>
    <row r="144" spans="1:18" s="56" customFormat="1" ht="14.25">
      <c r="A144" s="26" t="s">
        <v>40</v>
      </c>
      <c r="B144" s="24" t="s">
        <v>156</v>
      </c>
      <c r="C144" s="24" t="s">
        <v>25</v>
      </c>
      <c r="D144" s="24" t="s">
        <v>11</v>
      </c>
      <c r="E144" s="24" t="s">
        <v>174</v>
      </c>
      <c r="F144" s="24" t="s">
        <v>77</v>
      </c>
      <c r="G144" s="156">
        <f>G145</f>
        <v>272</v>
      </c>
      <c r="H144" s="156">
        <f>H145</f>
        <v>0</v>
      </c>
      <c r="I144" s="156">
        <f>I145</f>
        <v>272</v>
      </c>
      <c r="J144" s="156"/>
      <c r="K144" s="156">
        <f>K145</f>
        <v>0</v>
      </c>
      <c r="L144" s="153">
        <f t="shared" si="30"/>
        <v>272</v>
      </c>
      <c r="M144" s="156">
        <f>M145</f>
        <v>272</v>
      </c>
      <c r="N144" s="85">
        <f>N145</f>
        <v>0</v>
      </c>
      <c r="O144" s="85">
        <f>O145</f>
        <v>272</v>
      </c>
      <c r="P144" s="85"/>
      <c r="Q144" s="85">
        <f>Q145</f>
        <v>0</v>
      </c>
      <c r="R144" s="86">
        <f t="shared" si="31"/>
        <v>272</v>
      </c>
    </row>
    <row r="145" spans="1:18" ht="12.75">
      <c r="A145" s="17" t="s">
        <v>19</v>
      </c>
      <c r="B145" s="5" t="s">
        <v>156</v>
      </c>
      <c r="C145" s="5" t="s">
        <v>25</v>
      </c>
      <c r="D145" s="5" t="s">
        <v>11</v>
      </c>
      <c r="E145" s="5" t="s">
        <v>175</v>
      </c>
      <c r="F145" s="5" t="s">
        <v>77</v>
      </c>
      <c r="G145" s="141">
        <f>G146</f>
        <v>272</v>
      </c>
      <c r="H145" s="141"/>
      <c r="I145" s="134">
        <f>G145+H145</f>
        <v>272</v>
      </c>
      <c r="J145" s="134"/>
      <c r="K145" s="134"/>
      <c r="L145" s="134">
        <f t="shared" si="30"/>
        <v>272</v>
      </c>
      <c r="M145" s="141">
        <f>M146</f>
        <v>272</v>
      </c>
      <c r="N145" s="78"/>
      <c r="O145" s="69">
        <f>M145+N145</f>
        <v>272</v>
      </c>
      <c r="P145" s="69"/>
      <c r="Q145" s="69"/>
      <c r="R145" s="69">
        <f t="shared" si="31"/>
        <v>272</v>
      </c>
    </row>
    <row r="146" spans="1:18" ht="12.75">
      <c r="A146" s="17" t="s">
        <v>155</v>
      </c>
      <c r="B146" s="5" t="s">
        <v>156</v>
      </c>
      <c r="C146" s="5" t="s">
        <v>25</v>
      </c>
      <c r="D146" s="5" t="s">
        <v>11</v>
      </c>
      <c r="E146" s="5" t="s">
        <v>175</v>
      </c>
      <c r="F146" s="5" t="s">
        <v>156</v>
      </c>
      <c r="G146" s="141">
        <v>272</v>
      </c>
      <c r="H146" s="141"/>
      <c r="I146" s="134"/>
      <c r="J146" s="134"/>
      <c r="K146" s="134"/>
      <c r="L146" s="134">
        <f t="shared" si="30"/>
        <v>272</v>
      </c>
      <c r="M146" s="141">
        <v>272</v>
      </c>
      <c r="N146" s="78"/>
      <c r="O146" s="69"/>
      <c r="P146" s="69"/>
      <c r="Q146" s="69"/>
      <c r="R146" s="69">
        <f t="shared" si="31"/>
        <v>272</v>
      </c>
    </row>
    <row r="147" spans="1:18" s="11" customFormat="1" ht="31.5" customHeight="1" hidden="1">
      <c r="A147" s="33" t="s">
        <v>231</v>
      </c>
      <c r="B147" s="10"/>
      <c r="C147" s="10" t="s">
        <v>25</v>
      </c>
      <c r="D147" s="10" t="s">
        <v>11</v>
      </c>
      <c r="E147" s="10" t="s">
        <v>232</v>
      </c>
      <c r="F147" s="10" t="s">
        <v>77</v>
      </c>
      <c r="G147" s="148">
        <f>G148</f>
        <v>0</v>
      </c>
      <c r="H147" s="148"/>
      <c r="I147" s="154"/>
      <c r="J147" s="154"/>
      <c r="K147" s="154"/>
      <c r="L147" s="134">
        <f t="shared" si="30"/>
        <v>0</v>
      </c>
      <c r="M147" s="148">
        <f>M148</f>
        <v>0</v>
      </c>
      <c r="N147" s="84"/>
      <c r="O147" s="79"/>
      <c r="P147" s="79"/>
      <c r="Q147" s="79"/>
      <c r="R147" s="69">
        <f t="shared" si="31"/>
        <v>0</v>
      </c>
    </row>
    <row r="148" spans="1:18" s="13" customFormat="1" ht="30.75" customHeight="1" hidden="1">
      <c r="A148" s="38" t="s">
        <v>233</v>
      </c>
      <c r="B148" s="20"/>
      <c r="C148" s="20" t="s">
        <v>25</v>
      </c>
      <c r="D148" s="20" t="s">
        <v>11</v>
      </c>
      <c r="E148" s="20" t="s">
        <v>234</v>
      </c>
      <c r="F148" s="20" t="s">
        <v>77</v>
      </c>
      <c r="G148" s="142">
        <f>G149</f>
        <v>0</v>
      </c>
      <c r="H148" s="142"/>
      <c r="I148" s="134"/>
      <c r="J148" s="134"/>
      <c r="K148" s="134"/>
      <c r="L148" s="134">
        <f t="shared" si="30"/>
        <v>0</v>
      </c>
      <c r="M148" s="142">
        <f>M149</f>
        <v>0</v>
      </c>
      <c r="N148" s="72"/>
      <c r="O148" s="69"/>
      <c r="P148" s="69"/>
      <c r="Q148" s="69"/>
      <c r="R148" s="69">
        <f t="shared" si="31"/>
        <v>0</v>
      </c>
    </row>
    <row r="149" spans="1:18" ht="16.5" customHeight="1" hidden="1">
      <c r="A149" s="37" t="s">
        <v>155</v>
      </c>
      <c r="B149" s="4"/>
      <c r="C149" s="4" t="s">
        <v>25</v>
      </c>
      <c r="D149" s="4" t="s">
        <v>11</v>
      </c>
      <c r="E149" s="4" t="s">
        <v>234</v>
      </c>
      <c r="F149" s="4" t="s">
        <v>156</v>
      </c>
      <c r="G149" s="141"/>
      <c r="H149" s="141"/>
      <c r="I149" s="134"/>
      <c r="J149" s="134"/>
      <c r="K149" s="134"/>
      <c r="L149" s="134">
        <f t="shared" si="30"/>
        <v>0</v>
      </c>
      <c r="M149" s="141"/>
      <c r="N149" s="78"/>
      <c r="O149" s="69"/>
      <c r="P149" s="69"/>
      <c r="Q149" s="69"/>
      <c r="R149" s="69">
        <f t="shared" si="31"/>
        <v>0</v>
      </c>
    </row>
    <row r="150" spans="1:18" ht="12.75" hidden="1">
      <c r="A150" s="17" t="s">
        <v>83</v>
      </c>
      <c r="B150" s="5"/>
      <c r="C150" s="5" t="s">
        <v>25</v>
      </c>
      <c r="D150" s="5" t="s">
        <v>16</v>
      </c>
      <c r="E150" s="5" t="s">
        <v>122</v>
      </c>
      <c r="F150" s="5" t="s">
        <v>77</v>
      </c>
      <c r="G150" s="141">
        <f>G151</f>
        <v>0</v>
      </c>
      <c r="H150" s="141"/>
      <c r="I150" s="134">
        <f>G150+H150</f>
        <v>0</v>
      </c>
      <c r="J150" s="134"/>
      <c r="K150" s="134"/>
      <c r="L150" s="134">
        <f t="shared" si="30"/>
        <v>0</v>
      </c>
      <c r="M150" s="141">
        <f>M151</f>
        <v>0</v>
      </c>
      <c r="N150" s="78"/>
      <c r="O150" s="69">
        <f>M150+N150</f>
        <v>0</v>
      </c>
      <c r="P150" s="69"/>
      <c r="Q150" s="69"/>
      <c r="R150" s="69">
        <f t="shared" si="31"/>
        <v>0</v>
      </c>
    </row>
    <row r="151" spans="1:18" ht="25.5" hidden="1">
      <c r="A151" s="17" t="s">
        <v>84</v>
      </c>
      <c r="B151" s="5"/>
      <c r="C151" s="5" t="s">
        <v>25</v>
      </c>
      <c r="D151" s="5" t="s">
        <v>16</v>
      </c>
      <c r="E151" s="5" t="s">
        <v>176</v>
      </c>
      <c r="F151" s="5" t="s">
        <v>77</v>
      </c>
      <c r="G151" s="141">
        <f>G152</f>
        <v>0</v>
      </c>
      <c r="H151" s="141"/>
      <c r="I151" s="134">
        <f>G151+H151</f>
        <v>0</v>
      </c>
      <c r="J151" s="134"/>
      <c r="K151" s="134"/>
      <c r="L151" s="134">
        <f t="shared" si="30"/>
        <v>0</v>
      </c>
      <c r="M151" s="141">
        <f>M152</f>
        <v>0</v>
      </c>
      <c r="N151" s="78"/>
      <c r="O151" s="69">
        <f>M151+N151</f>
        <v>0</v>
      </c>
      <c r="P151" s="69"/>
      <c r="Q151" s="69"/>
      <c r="R151" s="69">
        <f t="shared" si="31"/>
        <v>0</v>
      </c>
    </row>
    <row r="152" spans="1:18" ht="25.5" hidden="1">
      <c r="A152" s="17" t="s">
        <v>85</v>
      </c>
      <c r="B152" s="5"/>
      <c r="C152" s="5" t="s">
        <v>25</v>
      </c>
      <c r="D152" s="5" t="s">
        <v>16</v>
      </c>
      <c r="E152" s="5" t="s">
        <v>177</v>
      </c>
      <c r="F152" s="5" t="s">
        <v>77</v>
      </c>
      <c r="G152" s="141"/>
      <c r="H152" s="141"/>
      <c r="I152" s="134">
        <f>G152+H152</f>
        <v>0</v>
      </c>
      <c r="J152" s="134"/>
      <c r="K152" s="134"/>
      <c r="L152" s="134">
        <f t="shared" si="30"/>
        <v>0</v>
      </c>
      <c r="M152" s="141"/>
      <c r="N152" s="78"/>
      <c r="O152" s="69">
        <f>M152+N152</f>
        <v>0</v>
      </c>
      <c r="P152" s="69"/>
      <c r="Q152" s="69"/>
      <c r="R152" s="69">
        <f t="shared" si="31"/>
        <v>0</v>
      </c>
    </row>
    <row r="153" spans="1:18" ht="12.75" hidden="1">
      <c r="A153" s="36" t="s">
        <v>83</v>
      </c>
      <c r="B153" s="125"/>
      <c r="C153" s="5" t="s">
        <v>25</v>
      </c>
      <c r="D153" s="5" t="s">
        <v>16</v>
      </c>
      <c r="E153" s="5"/>
      <c r="F153" s="5"/>
      <c r="G153" s="141">
        <f aca="true" t="shared" si="32" ref="G153:I154">G154</f>
        <v>0</v>
      </c>
      <c r="H153" s="141">
        <f t="shared" si="32"/>
        <v>0</v>
      </c>
      <c r="I153" s="141">
        <f t="shared" si="32"/>
        <v>0</v>
      </c>
      <c r="J153" s="141"/>
      <c r="K153" s="141"/>
      <c r="L153" s="134">
        <f t="shared" si="30"/>
        <v>0</v>
      </c>
      <c r="M153" s="141">
        <f aca="true" t="shared" si="33" ref="M153:O154">M154</f>
        <v>0</v>
      </c>
      <c r="N153" s="78">
        <f t="shared" si="33"/>
        <v>0</v>
      </c>
      <c r="O153" s="78">
        <f t="shared" si="33"/>
        <v>0</v>
      </c>
      <c r="P153" s="78"/>
      <c r="Q153" s="78"/>
      <c r="R153" s="69">
        <f t="shared" si="31"/>
        <v>0</v>
      </c>
    </row>
    <row r="154" spans="1:18" ht="12.75" hidden="1">
      <c r="A154" s="37" t="s">
        <v>83</v>
      </c>
      <c r="B154" s="4"/>
      <c r="C154" s="5" t="s">
        <v>25</v>
      </c>
      <c r="D154" s="5" t="s">
        <v>16</v>
      </c>
      <c r="E154" s="5" t="s">
        <v>105</v>
      </c>
      <c r="F154" s="5"/>
      <c r="G154" s="141">
        <f t="shared" si="32"/>
        <v>0</v>
      </c>
      <c r="H154" s="141">
        <f t="shared" si="32"/>
        <v>0</v>
      </c>
      <c r="I154" s="141">
        <f t="shared" si="32"/>
        <v>0</v>
      </c>
      <c r="J154" s="141"/>
      <c r="K154" s="141"/>
      <c r="L154" s="134">
        <f t="shared" si="30"/>
        <v>0</v>
      </c>
      <c r="M154" s="141">
        <f t="shared" si="33"/>
        <v>0</v>
      </c>
      <c r="N154" s="78">
        <f t="shared" si="33"/>
        <v>0</v>
      </c>
      <c r="O154" s="78">
        <f t="shared" si="33"/>
        <v>0</v>
      </c>
      <c r="P154" s="78"/>
      <c r="Q154" s="78"/>
      <c r="R154" s="69">
        <f t="shared" si="31"/>
        <v>0</v>
      </c>
    </row>
    <row r="155" spans="1:18" ht="25.5" hidden="1">
      <c r="A155" s="17" t="s">
        <v>85</v>
      </c>
      <c r="B155" s="5"/>
      <c r="C155" s="5" t="s">
        <v>25</v>
      </c>
      <c r="D155" s="5" t="s">
        <v>16</v>
      </c>
      <c r="E155" s="5" t="s">
        <v>105</v>
      </c>
      <c r="F155" s="5" t="s">
        <v>86</v>
      </c>
      <c r="G155" s="141"/>
      <c r="H155" s="141"/>
      <c r="I155" s="134">
        <f>G155+H155</f>
        <v>0</v>
      </c>
      <c r="J155" s="134"/>
      <c r="K155" s="134"/>
      <c r="L155" s="134">
        <f>G155+J155+K155</f>
        <v>0</v>
      </c>
      <c r="M155" s="141"/>
      <c r="N155" s="78"/>
      <c r="O155" s="69">
        <f>M155+N155</f>
        <v>0</v>
      </c>
      <c r="P155" s="69"/>
      <c r="Q155" s="69"/>
      <c r="R155" s="69">
        <f>M155+P155+Q155</f>
        <v>0</v>
      </c>
    </row>
    <row r="156" spans="1:18" ht="25.5" hidden="1">
      <c r="A156" s="36" t="s">
        <v>92</v>
      </c>
      <c r="B156" s="125"/>
      <c r="C156" s="5" t="s">
        <v>25</v>
      </c>
      <c r="D156" s="5" t="s">
        <v>65</v>
      </c>
      <c r="E156" s="5" t="s">
        <v>122</v>
      </c>
      <c r="F156" s="5" t="s">
        <v>77</v>
      </c>
      <c r="G156" s="141">
        <f>G157+G160</f>
        <v>0</v>
      </c>
      <c r="H156" s="141">
        <f>H157+H160</f>
        <v>0</v>
      </c>
      <c r="I156" s="141">
        <f>I157+I160</f>
        <v>0</v>
      </c>
      <c r="J156" s="141"/>
      <c r="K156" s="141">
        <f>K157+K160</f>
        <v>0</v>
      </c>
      <c r="L156" s="134">
        <f>G156+J156+K156</f>
        <v>0</v>
      </c>
      <c r="M156" s="141">
        <f>M157+M160</f>
        <v>0</v>
      </c>
      <c r="N156" s="78">
        <f>N157+N160</f>
        <v>0</v>
      </c>
      <c r="O156" s="78">
        <f>O157+O160</f>
        <v>0</v>
      </c>
      <c r="P156" s="78"/>
      <c r="Q156" s="78">
        <f>Q157+Q160</f>
        <v>0</v>
      </c>
      <c r="R156" s="69">
        <f>M156+P156+Q156</f>
        <v>0</v>
      </c>
    </row>
    <row r="157" spans="1:18" ht="25.5" hidden="1">
      <c r="A157" s="37" t="s">
        <v>123</v>
      </c>
      <c r="B157" s="4"/>
      <c r="C157" s="5" t="s">
        <v>25</v>
      </c>
      <c r="D157" s="5" t="s">
        <v>65</v>
      </c>
      <c r="E157" s="5" t="s">
        <v>124</v>
      </c>
      <c r="F157" s="5" t="s">
        <v>77</v>
      </c>
      <c r="G157" s="141">
        <f>G158</f>
        <v>0</v>
      </c>
      <c r="H157" s="141">
        <f>H158</f>
        <v>0</v>
      </c>
      <c r="I157" s="141">
        <f>I158</f>
        <v>0</v>
      </c>
      <c r="J157" s="141"/>
      <c r="K157" s="141">
        <f>K158</f>
        <v>0</v>
      </c>
      <c r="L157" s="134">
        <f>G157+J157+K157</f>
        <v>0</v>
      </c>
      <c r="M157" s="141">
        <f>M158</f>
        <v>0</v>
      </c>
      <c r="N157" s="78">
        <f>N158</f>
        <v>0</v>
      </c>
      <c r="O157" s="78">
        <f>O158</f>
        <v>0</v>
      </c>
      <c r="P157" s="78"/>
      <c r="Q157" s="78">
        <f>Q158</f>
        <v>0</v>
      </c>
      <c r="R157" s="69">
        <f>M157+P157+Q157</f>
        <v>0</v>
      </c>
    </row>
    <row r="158" spans="1:18" ht="12.75" hidden="1">
      <c r="A158" s="17"/>
      <c r="B158" s="5"/>
      <c r="C158" s="5"/>
      <c r="D158" s="5"/>
      <c r="E158" s="5"/>
      <c r="F158" s="5"/>
      <c r="G158" s="141"/>
      <c r="H158" s="141"/>
      <c r="I158" s="134"/>
      <c r="J158" s="134"/>
      <c r="K158" s="134"/>
      <c r="L158" s="134"/>
      <c r="M158" s="141"/>
      <c r="N158" s="78"/>
      <c r="O158" s="69"/>
      <c r="P158" s="69"/>
      <c r="Q158" s="69"/>
      <c r="R158" s="69"/>
    </row>
    <row r="159" spans="1:18" ht="12.75" hidden="1">
      <c r="A159" s="17"/>
      <c r="B159" s="5"/>
      <c r="C159" s="5"/>
      <c r="D159" s="5"/>
      <c r="E159" s="5"/>
      <c r="F159" s="5"/>
      <c r="G159" s="141"/>
      <c r="H159" s="141"/>
      <c r="I159" s="134"/>
      <c r="J159" s="134"/>
      <c r="K159" s="134"/>
      <c r="L159" s="134"/>
      <c r="M159" s="141"/>
      <c r="N159" s="78"/>
      <c r="O159" s="69"/>
      <c r="P159" s="69"/>
      <c r="Q159" s="69"/>
      <c r="R159" s="69"/>
    </row>
    <row r="160" spans="1:18" ht="68.25" customHeight="1" hidden="1">
      <c r="A160" s="17"/>
      <c r="B160" s="5"/>
      <c r="C160" s="5"/>
      <c r="D160" s="5"/>
      <c r="E160" s="5"/>
      <c r="F160" s="5"/>
      <c r="G160" s="141"/>
      <c r="H160" s="141"/>
      <c r="I160" s="134"/>
      <c r="J160" s="134"/>
      <c r="K160" s="134"/>
      <c r="L160" s="134"/>
      <c r="M160" s="141"/>
      <c r="N160" s="78"/>
      <c r="O160" s="69"/>
      <c r="P160" s="69"/>
      <c r="Q160" s="69"/>
      <c r="R160" s="69"/>
    </row>
    <row r="161" spans="1:18" ht="12.75" hidden="1">
      <c r="A161" s="17"/>
      <c r="B161" s="5"/>
      <c r="C161" s="5"/>
      <c r="D161" s="5"/>
      <c r="E161" s="5"/>
      <c r="F161" s="5"/>
      <c r="G161" s="141"/>
      <c r="H161" s="141"/>
      <c r="I161" s="134"/>
      <c r="J161" s="134"/>
      <c r="K161" s="134"/>
      <c r="L161" s="134"/>
      <c r="M161" s="141"/>
      <c r="N161" s="78"/>
      <c r="O161" s="69"/>
      <c r="P161" s="69"/>
      <c r="Q161" s="69"/>
      <c r="R161" s="69"/>
    </row>
    <row r="162" spans="1:18" ht="12.75" hidden="1">
      <c r="A162" s="17"/>
      <c r="B162" s="5"/>
      <c r="C162" s="5"/>
      <c r="D162" s="5"/>
      <c r="E162" s="5"/>
      <c r="F162" s="5"/>
      <c r="G162" s="141"/>
      <c r="H162" s="141"/>
      <c r="I162" s="134"/>
      <c r="J162" s="134"/>
      <c r="K162" s="134"/>
      <c r="L162" s="134"/>
      <c r="M162" s="141"/>
      <c r="N162" s="78"/>
      <c r="O162" s="69"/>
      <c r="P162" s="69"/>
      <c r="Q162" s="69"/>
      <c r="R162" s="69"/>
    </row>
    <row r="163" spans="1:18" ht="12.75" hidden="1">
      <c r="A163" s="17"/>
      <c r="B163" s="5"/>
      <c r="C163" s="5"/>
      <c r="D163" s="5"/>
      <c r="E163" s="5"/>
      <c r="F163" s="5"/>
      <c r="G163" s="141"/>
      <c r="H163" s="141"/>
      <c r="I163" s="134"/>
      <c r="J163" s="134"/>
      <c r="K163" s="134"/>
      <c r="L163" s="134"/>
      <c r="M163" s="141"/>
      <c r="N163" s="78"/>
      <c r="O163" s="69"/>
      <c r="P163" s="69"/>
      <c r="Q163" s="69"/>
      <c r="R163" s="69"/>
    </row>
    <row r="164" spans="1:18" ht="12.75" hidden="1">
      <c r="A164" s="17"/>
      <c r="B164" s="5"/>
      <c r="C164" s="5"/>
      <c r="D164" s="5"/>
      <c r="E164" s="5"/>
      <c r="F164" s="5"/>
      <c r="G164" s="141"/>
      <c r="H164" s="141"/>
      <c r="I164" s="134"/>
      <c r="J164" s="134"/>
      <c r="K164" s="134"/>
      <c r="L164" s="134"/>
      <c r="M164" s="141"/>
      <c r="N164" s="78"/>
      <c r="O164" s="69"/>
      <c r="P164" s="69"/>
      <c r="Q164" s="69"/>
      <c r="R164" s="69"/>
    </row>
    <row r="165" spans="1:18" s="2" customFormat="1" ht="15" hidden="1">
      <c r="A165" s="18" t="s">
        <v>178</v>
      </c>
      <c r="B165" s="19"/>
      <c r="C165" s="19" t="s">
        <v>22</v>
      </c>
      <c r="D165" s="19" t="s">
        <v>54</v>
      </c>
      <c r="E165" s="19" t="s">
        <v>122</v>
      </c>
      <c r="F165" s="19" t="s">
        <v>77</v>
      </c>
      <c r="G165" s="145">
        <f>G166+G172+G182+G189+G193</f>
        <v>0</v>
      </c>
      <c r="H165" s="145">
        <f>H166+H202+H205</f>
        <v>0</v>
      </c>
      <c r="I165" s="145">
        <f>I166+I202+I205</f>
        <v>0</v>
      </c>
      <c r="J165" s="145"/>
      <c r="K165" s="145">
        <f>K166+K202+K205+K193</f>
        <v>0</v>
      </c>
      <c r="L165" s="134">
        <f aca="true" t="shared" si="34" ref="L165:L174">G165+J165+K165</f>
        <v>0</v>
      </c>
      <c r="M165" s="145">
        <f>M166+M172+M182+M189+M193</f>
        <v>0</v>
      </c>
      <c r="N165" s="81">
        <f>N166+N202+N205</f>
        <v>0</v>
      </c>
      <c r="O165" s="81">
        <f>O166+O202+O205</f>
        <v>0</v>
      </c>
      <c r="P165" s="81"/>
      <c r="Q165" s="81">
        <f>Q166+Q202+Q205+Q193</f>
        <v>0</v>
      </c>
      <c r="R165" s="69">
        <f aca="true" t="shared" si="35" ref="R165:R174">M165+P165+Q165</f>
        <v>0</v>
      </c>
    </row>
    <row r="166" spans="1:18" ht="14.25" hidden="1">
      <c r="A166" s="16" t="s">
        <v>179</v>
      </c>
      <c r="B166" s="3"/>
      <c r="C166" s="3" t="s">
        <v>22</v>
      </c>
      <c r="D166" s="3" t="s">
        <v>11</v>
      </c>
      <c r="E166" s="3" t="s">
        <v>122</v>
      </c>
      <c r="F166" s="3" t="s">
        <v>77</v>
      </c>
      <c r="G166" s="141">
        <f>G169</f>
        <v>0</v>
      </c>
      <c r="H166" s="141">
        <f>H167+H169+H173+H176+H198</f>
        <v>0</v>
      </c>
      <c r="I166" s="141">
        <f>I167+I169+I173+I176+I198</f>
        <v>0</v>
      </c>
      <c r="J166" s="141"/>
      <c r="K166" s="141">
        <f>K167+K169+K173+K176+K198</f>
        <v>0</v>
      </c>
      <c r="L166" s="134">
        <f t="shared" si="34"/>
        <v>0</v>
      </c>
      <c r="M166" s="141">
        <f>M169</f>
        <v>0</v>
      </c>
      <c r="N166" s="78">
        <f>N167+N169+N173+N176+N198</f>
        <v>0</v>
      </c>
      <c r="O166" s="78">
        <f>O167+O169+O173+O176+O198</f>
        <v>0</v>
      </c>
      <c r="P166" s="78"/>
      <c r="Q166" s="78">
        <f>Q167+Q169+Q173+Q176+Q198</f>
        <v>0</v>
      </c>
      <c r="R166" s="69">
        <f t="shared" si="35"/>
        <v>0</v>
      </c>
    </row>
    <row r="167" spans="1:18" ht="25.5" hidden="1">
      <c r="A167" s="37" t="s">
        <v>97</v>
      </c>
      <c r="B167" s="4"/>
      <c r="C167" s="4" t="s">
        <v>22</v>
      </c>
      <c r="D167" s="4" t="s">
        <v>11</v>
      </c>
      <c r="E167" s="4" t="s">
        <v>59</v>
      </c>
      <c r="F167" s="4">
        <v>0</v>
      </c>
      <c r="G167" s="141">
        <f>G168</f>
        <v>0</v>
      </c>
      <c r="H167" s="141">
        <f>H168</f>
        <v>0</v>
      </c>
      <c r="I167" s="134">
        <f>G167+H167</f>
        <v>0</v>
      </c>
      <c r="J167" s="134"/>
      <c r="K167" s="134"/>
      <c r="L167" s="134">
        <f t="shared" si="34"/>
        <v>0</v>
      </c>
      <c r="M167" s="141">
        <f>M168</f>
        <v>0</v>
      </c>
      <c r="N167" s="78">
        <f>N168</f>
        <v>0</v>
      </c>
      <c r="O167" s="69">
        <f>M167+N167</f>
        <v>0</v>
      </c>
      <c r="P167" s="69"/>
      <c r="Q167" s="69"/>
      <c r="R167" s="69">
        <f t="shared" si="35"/>
        <v>0</v>
      </c>
    </row>
    <row r="168" spans="1:18" ht="12.75" hidden="1">
      <c r="A168" s="17" t="s">
        <v>19</v>
      </c>
      <c r="B168" s="5"/>
      <c r="C168" s="5" t="s">
        <v>22</v>
      </c>
      <c r="D168" s="5" t="s">
        <v>11</v>
      </c>
      <c r="E168" s="5" t="s">
        <v>59</v>
      </c>
      <c r="F168" s="5">
        <v>327</v>
      </c>
      <c r="G168" s="141"/>
      <c r="H168" s="141"/>
      <c r="I168" s="134">
        <f>G168+H168</f>
        <v>0</v>
      </c>
      <c r="J168" s="134"/>
      <c r="K168" s="134"/>
      <c r="L168" s="134">
        <f t="shared" si="34"/>
        <v>0</v>
      </c>
      <c r="M168" s="141"/>
      <c r="N168" s="78"/>
      <c r="O168" s="69">
        <f>M168+N168</f>
        <v>0</v>
      </c>
      <c r="P168" s="69"/>
      <c r="Q168" s="69"/>
      <c r="R168" s="69">
        <f t="shared" si="35"/>
        <v>0</v>
      </c>
    </row>
    <row r="169" spans="1:18" ht="12.75" hidden="1">
      <c r="A169" s="37" t="s">
        <v>41</v>
      </c>
      <c r="B169" s="4"/>
      <c r="C169" s="4" t="s">
        <v>22</v>
      </c>
      <c r="D169" s="4" t="s">
        <v>11</v>
      </c>
      <c r="E169" s="4" t="s">
        <v>180</v>
      </c>
      <c r="F169" s="4" t="s">
        <v>77</v>
      </c>
      <c r="G169" s="141">
        <f aca="true" t="shared" si="36" ref="G169:I170">G170</f>
        <v>0</v>
      </c>
      <c r="H169" s="141">
        <f t="shared" si="36"/>
        <v>0</v>
      </c>
      <c r="I169" s="141">
        <f t="shared" si="36"/>
        <v>0</v>
      </c>
      <c r="J169" s="141"/>
      <c r="K169" s="141">
        <f>K170</f>
        <v>0</v>
      </c>
      <c r="L169" s="134">
        <f t="shared" si="34"/>
        <v>0</v>
      </c>
      <c r="M169" s="141">
        <f aca="true" t="shared" si="37" ref="M169:O170">M170</f>
        <v>0</v>
      </c>
      <c r="N169" s="78">
        <f t="shared" si="37"/>
        <v>0</v>
      </c>
      <c r="O169" s="78">
        <f t="shared" si="37"/>
        <v>0</v>
      </c>
      <c r="P169" s="78"/>
      <c r="Q169" s="78">
        <f>Q170</f>
        <v>0</v>
      </c>
      <c r="R169" s="69">
        <f t="shared" si="35"/>
        <v>0</v>
      </c>
    </row>
    <row r="170" spans="1:18" ht="12.75" hidden="1">
      <c r="A170" s="17" t="s">
        <v>19</v>
      </c>
      <c r="B170" s="5"/>
      <c r="C170" s="5" t="s">
        <v>22</v>
      </c>
      <c r="D170" s="5" t="s">
        <v>11</v>
      </c>
      <c r="E170" s="5" t="s">
        <v>181</v>
      </c>
      <c r="F170" s="5" t="s">
        <v>77</v>
      </c>
      <c r="G170" s="141">
        <f t="shared" si="36"/>
        <v>0</v>
      </c>
      <c r="H170" s="141">
        <f t="shared" si="36"/>
        <v>0</v>
      </c>
      <c r="I170" s="141">
        <f t="shared" si="36"/>
        <v>0</v>
      </c>
      <c r="J170" s="141"/>
      <c r="K170" s="141">
        <f>K171</f>
        <v>0</v>
      </c>
      <c r="L170" s="134">
        <f t="shared" si="34"/>
        <v>0</v>
      </c>
      <c r="M170" s="141">
        <f t="shared" si="37"/>
        <v>0</v>
      </c>
      <c r="N170" s="78">
        <f t="shared" si="37"/>
        <v>0</v>
      </c>
      <c r="O170" s="78">
        <f t="shared" si="37"/>
        <v>0</v>
      </c>
      <c r="P170" s="78"/>
      <c r="Q170" s="78">
        <f>Q171</f>
        <v>0</v>
      </c>
      <c r="R170" s="69">
        <f t="shared" si="35"/>
        <v>0</v>
      </c>
    </row>
    <row r="171" spans="1:18" ht="12.75" hidden="1">
      <c r="A171" s="17" t="s">
        <v>155</v>
      </c>
      <c r="B171" s="5"/>
      <c r="C171" s="5" t="s">
        <v>182</v>
      </c>
      <c r="D171" s="5" t="s">
        <v>11</v>
      </c>
      <c r="E171" s="5" t="s">
        <v>181</v>
      </c>
      <c r="F171" s="5" t="s">
        <v>156</v>
      </c>
      <c r="G171" s="141"/>
      <c r="H171" s="141"/>
      <c r="I171" s="134"/>
      <c r="J171" s="134"/>
      <c r="K171" s="134"/>
      <c r="L171" s="134">
        <f t="shared" si="34"/>
        <v>0</v>
      </c>
      <c r="M171" s="141"/>
      <c r="N171" s="78"/>
      <c r="O171" s="69"/>
      <c r="P171" s="69"/>
      <c r="Q171" s="69"/>
      <c r="R171" s="69">
        <f t="shared" si="35"/>
        <v>0</v>
      </c>
    </row>
    <row r="172" spans="1:18" s="11" customFormat="1" ht="15" hidden="1">
      <c r="A172" s="33" t="s">
        <v>183</v>
      </c>
      <c r="B172" s="10"/>
      <c r="C172" s="10" t="s">
        <v>22</v>
      </c>
      <c r="D172" s="10" t="s">
        <v>21</v>
      </c>
      <c r="E172" s="10" t="s">
        <v>122</v>
      </c>
      <c r="F172" s="10" t="s">
        <v>77</v>
      </c>
      <c r="G172" s="148">
        <f>G173+G176+G179</f>
        <v>0</v>
      </c>
      <c r="H172" s="148"/>
      <c r="I172" s="154"/>
      <c r="J172" s="154"/>
      <c r="K172" s="154"/>
      <c r="L172" s="134">
        <f t="shared" si="34"/>
        <v>0</v>
      </c>
      <c r="M172" s="148">
        <f>M173+M176+M179</f>
        <v>0</v>
      </c>
      <c r="N172" s="84"/>
      <c r="O172" s="79"/>
      <c r="P172" s="79"/>
      <c r="Q172" s="79"/>
      <c r="R172" s="69">
        <f t="shared" si="35"/>
        <v>0</v>
      </c>
    </row>
    <row r="173" spans="1:18" ht="29.25" customHeight="1" hidden="1">
      <c r="A173" s="37" t="s">
        <v>41</v>
      </c>
      <c r="B173" s="4"/>
      <c r="C173" s="4" t="s">
        <v>22</v>
      </c>
      <c r="D173" s="4" t="s">
        <v>21</v>
      </c>
      <c r="E173" s="4" t="s">
        <v>180</v>
      </c>
      <c r="F173" s="4" t="s">
        <v>77</v>
      </c>
      <c r="G173" s="141">
        <f>G174</f>
        <v>0</v>
      </c>
      <c r="H173" s="141">
        <f>H174</f>
        <v>0</v>
      </c>
      <c r="I173" s="134">
        <f>G173+H173</f>
        <v>0</v>
      </c>
      <c r="J173" s="134"/>
      <c r="K173" s="134"/>
      <c r="L173" s="134">
        <f t="shared" si="34"/>
        <v>0</v>
      </c>
      <c r="M173" s="141">
        <f>M174</f>
        <v>0</v>
      </c>
      <c r="N173" s="78">
        <f>N174</f>
        <v>0</v>
      </c>
      <c r="O173" s="69">
        <f>M173+N173</f>
        <v>0</v>
      </c>
      <c r="P173" s="69"/>
      <c r="Q173" s="69"/>
      <c r="R173" s="69">
        <f t="shared" si="35"/>
        <v>0</v>
      </c>
    </row>
    <row r="174" spans="1:18" ht="12.75" hidden="1">
      <c r="A174" s="17" t="s">
        <v>19</v>
      </c>
      <c r="B174" s="5"/>
      <c r="C174" s="5" t="s">
        <v>22</v>
      </c>
      <c r="D174" s="5" t="s">
        <v>21</v>
      </c>
      <c r="E174" s="5" t="s">
        <v>181</v>
      </c>
      <c r="F174" s="5" t="s">
        <v>77</v>
      </c>
      <c r="G174" s="141">
        <f>G175</f>
        <v>0</v>
      </c>
      <c r="H174" s="141"/>
      <c r="I174" s="134">
        <f>G174+H174</f>
        <v>0</v>
      </c>
      <c r="J174" s="134"/>
      <c r="K174" s="134"/>
      <c r="L174" s="134">
        <f t="shared" si="34"/>
        <v>0</v>
      </c>
      <c r="M174" s="141">
        <f>M175</f>
        <v>0</v>
      </c>
      <c r="N174" s="78"/>
      <c r="O174" s="69">
        <f>M174+N174</f>
        <v>0</v>
      </c>
      <c r="P174" s="69"/>
      <c r="Q174" s="69"/>
      <c r="R174" s="69">
        <f t="shared" si="35"/>
        <v>0</v>
      </c>
    </row>
    <row r="175" spans="1:18" ht="12.75" hidden="1">
      <c r="A175" s="17" t="s">
        <v>155</v>
      </c>
      <c r="B175" s="5"/>
      <c r="C175" s="5" t="s">
        <v>22</v>
      </c>
      <c r="D175" s="5" t="s">
        <v>21</v>
      </c>
      <c r="E175" s="5" t="s">
        <v>181</v>
      </c>
      <c r="F175" s="5" t="s">
        <v>156</v>
      </c>
      <c r="G175" s="141"/>
      <c r="H175" s="141"/>
      <c r="I175" s="134"/>
      <c r="J175" s="134"/>
      <c r="K175" s="134"/>
      <c r="L175" s="134"/>
      <c r="M175" s="141"/>
      <c r="N175" s="78"/>
      <c r="O175" s="69"/>
      <c r="P175" s="69"/>
      <c r="Q175" s="69"/>
      <c r="R175" s="69"/>
    </row>
    <row r="176" spans="1:18" ht="12.75" hidden="1">
      <c r="A176" s="37"/>
      <c r="B176" s="4"/>
      <c r="C176" s="4"/>
      <c r="D176" s="4"/>
      <c r="E176" s="4"/>
      <c r="F176" s="4"/>
      <c r="G176" s="141"/>
      <c r="H176" s="141"/>
      <c r="I176" s="134"/>
      <c r="J176" s="134"/>
      <c r="K176" s="134"/>
      <c r="L176" s="134"/>
      <c r="M176" s="141"/>
      <c r="N176" s="78"/>
      <c r="O176" s="69"/>
      <c r="P176" s="69"/>
      <c r="Q176" s="69"/>
      <c r="R176" s="69"/>
    </row>
    <row r="177" spans="1:18" ht="12.75" hidden="1">
      <c r="A177" s="37"/>
      <c r="B177" s="4"/>
      <c r="C177" s="4"/>
      <c r="D177" s="4"/>
      <c r="E177" s="4"/>
      <c r="F177" s="4"/>
      <c r="G177" s="141"/>
      <c r="H177" s="141"/>
      <c r="I177" s="134"/>
      <c r="J177" s="134"/>
      <c r="K177" s="134"/>
      <c r="L177" s="134"/>
      <c r="M177" s="141"/>
      <c r="N177" s="78"/>
      <c r="O177" s="69"/>
      <c r="P177" s="69"/>
      <c r="Q177" s="69"/>
      <c r="R177" s="69"/>
    </row>
    <row r="178" spans="1:18" ht="12.75" hidden="1">
      <c r="A178" s="37"/>
      <c r="B178" s="4"/>
      <c r="C178" s="4"/>
      <c r="D178" s="4"/>
      <c r="E178" s="4"/>
      <c r="F178" s="4"/>
      <c r="G178" s="141"/>
      <c r="H178" s="141"/>
      <c r="I178" s="134"/>
      <c r="J178" s="134"/>
      <c r="K178" s="134"/>
      <c r="L178" s="134"/>
      <c r="M178" s="141"/>
      <c r="N178" s="78"/>
      <c r="O178" s="69"/>
      <c r="P178" s="69"/>
      <c r="Q178" s="69"/>
      <c r="R178" s="69"/>
    </row>
    <row r="179" spans="1:18" s="9" customFormat="1" ht="12.75" hidden="1">
      <c r="A179" s="17" t="s">
        <v>112</v>
      </c>
      <c r="B179" s="5"/>
      <c r="C179" s="23" t="s">
        <v>22</v>
      </c>
      <c r="D179" s="23" t="s">
        <v>21</v>
      </c>
      <c r="E179" s="23" t="s">
        <v>160</v>
      </c>
      <c r="F179" s="23" t="s">
        <v>77</v>
      </c>
      <c r="G179" s="135">
        <f>G180</f>
        <v>0</v>
      </c>
      <c r="H179" s="135"/>
      <c r="I179" s="151"/>
      <c r="J179" s="151"/>
      <c r="K179" s="151"/>
      <c r="L179" s="134">
        <f aca="true" t="shared" si="38" ref="L179:L192">G179+J179+K179</f>
        <v>0</v>
      </c>
      <c r="M179" s="135">
        <f>M180</f>
        <v>0</v>
      </c>
      <c r="N179" s="71"/>
      <c r="O179" s="70"/>
      <c r="P179" s="70"/>
      <c r="Q179" s="70"/>
      <c r="R179" s="69">
        <f aca="true" t="shared" si="39" ref="R179:R192">M179+P179+Q179</f>
        <v>0</v>
      </c>
    </row>
    <row r="180" spans="1:18" s="13" customFormat="1" ht="25.5" hidden="1">
      <c r="A180" s="38" t="s">
        <v>113</v>
      </c>
      <c r="B180" s="20"/>
      <c r="C180" s="4" t="s">
        <v>22</v>
      </c>
      <c r="D180" s="4" t="s">
        <v>21</v>
      </c>
      <c r="E180" s="4" t="s">
        <v>184</v>
      </c>
      <c r="F180" s="4" t="s">
        <v>77</v>
      </c>
      <c r="G180" s="142">
        <f>G181</f>
        <v>0</v>
      </c>
      <c r="H180" s="142"/>
      <c r="I180" s="134"/>
      <c r="J180" s="134"/>
      <c r="K180" s="134"/>
      <c r="L180" s="134">
        <f t="shared" si="38"/>
        <v>0</v>
      </c>
      <c r="M180" s="142">
        <f>M181</f>
        <v>0</v>
      </c>
      <c r="N180" s="72"/>
      <c r="O180" s="69"/>
      <c r="P180" s="69"/>
      <c r="Q180" s="69"/>
      <c r="R180" s="69">
        <f t="shared" si="39"/>
        <v>0</v>
      </c>
    </row>
    <row r="181" spans="1:18" ht="12.75" hidden="1">
      <c r="A181" s="37" t="s">
        <v>155</v>
      </c>
      <c r="B181" s="4"/>
      <c r="C181" s="4" t="s">
        <v>182</v>
      </c>
      <c r="D181" s="4" t="s">
        <v>21</v>
      </c>
      <c r="E181" s="4" t="s">
        <v>184</v>
      </c>
      <c r="F181" s="4" t="s">
        <v>156</v>
      </c>
      <c r="G181" s="141"/>
      <c r="H181" s="141"/>
      <c r="I181" s="134"/>
      <c r="J181" s="134"/>
      <c r="K181" s="134"/>
      <c r="L181" s="134">
        <f t="shared" si="38"/>
        <v>0</v>
      </c>
      <c r="M181" s="141"/>
      <c r="N181" s="78"/>
      <c r="O181" s="69"/>
      <c r="P181" s="69"/>
      <c r="Q181" s="69"/>
      <c r="R181" s="69">
        <f t="shared" si="39"/>
        <v>0</v>
      </c>
    </row>
    <row r="182" spans="1:18" s="9" customFormat="1" ht="12.75" hidden="1">
      <c r="A182" s="43" t="s">
        <v>185</v>
      </c>
      <c r="B182" s="23"/>
      <c r="C182" s="23" t="s">
        <v>22</v>
      </c>
      <c r="D182" s="23" t="s">
        <v>16</v>
      </c>
      <c r="E182" s="23" t="s">
        <v>122</v>
      </c>
      <c r="F182" s="23" t="s">
        <v>77</v>
      </c>
      <c r="G182" s="135">
        <f>G183+G186</f>
        <v>0</v>
      </c>
      <c r="H182" s="135"/>
      <c r="I182" s="151"/>
      <c r="J182" s="151"/>
      <c r="K182" s="151"/>
      <c r="L182" s="134">
        <f t="shared" si="38"/>
        <v>0</v>
      </c>
      <c r="M182" s="135">
        <f>M183+M186</f>
        <v>0</v>
      </c>
      <c r="N182" s="71"/>
      <c r="O182" s="70"/>
      <c r="P182" s="70"/>
      <c r="Q182" s="70"/>
      <c r="R182" s="69">
        <f t="shared" si="39"/>
        <v>0</v>
      </c>
    </row>
    <row r="183" spans="1:18" ht="12.75" hidden="1">
      <c r="A183" s="37" t="s">
        <v>41</v>
      </c>
      <c r="B183" s="4"/>
      <c r="C183" s="4" t="s">
        <v>22</v>
      </c>
      <c r="D183" s="4" t="s">
        <v>16</v>
      </c>
      <c r="E183" s="4" t="s">
        <v>180</v>
      </c>
      <c r="F183" s="4" t="s">
        <v>77</v>
      </c>
      <c r="G183" s="141">
        <f>G184</f>
        <v>0</v>
      </c>
      <c r="H183" s="141"/>
      <c r="I183" s="134"/>
      <c r="J183" s="134"/>
      <c r="K183" s="134"/>
      <c r="L183" s="134">
        <f t="shared" si="38"/>
        <v>0</v>
      </c>
      <c r="M183" s="141">
        <f>M184</f>
        <v>0</v>
      </c>
      <c r="N183" s="78"/>
      <c r="O183" s="69"/>
      <c r="P183" s="69"/>
      <c r="Q183" s="69"/>
      <c r="R183" s="69">
        <f t="shared" si="39"/>
        <v>0</v>
      </c>
    </row>
    <row r="184" spans="1:18" ht="12.75" hidden="1">
      <c r="A184" s="37" t="s">
        <v>19</v>
      </c>
      <c r="B184" s="4"/>
      <c r="C184" s="4" t="s">
        <v>22</v>
      </c>
      <c r="D184" s="4" t="s">
        <v>16</v>
      </c>
      <c r="E184" s="4" t="s">
        <v>181</v>
      </c>
      <c r="F184" s="4" t="s">
        <v>77</v>
      </c>
      <c r="G184" s="141">
        <f>G185</f>
        <v>0</v>
      </c>
      <c r="H184" s="141"/>
      <c r="I184" s="134"/>
      <c r="J184" s="134"/>
      <c r="K184" s="134"/>
      <c r="L184" s="134">
        <f t="shared" si="38"/>
        <v>0</v>
      </c>
      <c r="M184" s="141">
        <f>M185</f>
        <v>0</v>
      </c>
      <c r="N184" s="78"/>
      <c r="O184" s="69"/>
      <c r="P184" s="69"/>
      <c r="Q184" s="69"/>
      <c r="R184" s="69">
        <f t="shared" si="39"/>
        <v>0</v>
      </c>
    </row>
    <row r="185" spans="1:18" ht="12.75" hidden="1">
      <c r="A185" s="37" t="s">
        <v>155</v>
      </c>
      <c r="B185" s="4"/>
      <c r="C185" s="4" t="s">
        <v>22</v>
      </c>
      <c r="D185" s="4" t="s">
        <v>16</v>
      </c>
      <c r="E185" s="4" t="s">
        <v>181</v>
      </c>
      <c r="F185" s="4" t="s">
        <v>156</v>
      </c>
      <c r="G185" s="141"/>
      <c r="H185" s="141"/>
      <c r="I185" s="134"/>
      <c r="J185" s="134"/>
      <c r="K185" s="134"/>
      <c r="L185" s="134">
        <f t="shared" si="38"/>
        <v>0</v>
      </c>
      <c r="M185" s="141"/>
      <c r="N185" s="78"/>
      <c r="O185" s="69"/>
      <c r="P185" s="69"/>
      <c r="Q185" s="69"/>
      <c r="R185" s="69">
        <f t="shared" si="39"/>
        <v>0</v>
      </c>
    </row>
    <row r="186" spans="1:18" ht="12.75" hidden="1">
      <c r="A186" s="38" t="s">
        <v>112</v>
      </c>
      <c r="B186" s="20"/>
      <c r="C186" s="4" t="s">
        <v>22</v>
      </c>
      <c r="D186" s="4" t="s">
        <v>16</v>
      </c>
      <c r="E186" s="4" t="s">
        <v>160</v>
      </c>
      <c r="F186" s="4" t="s">
        <v>77</v>
      </c>
      <c r="G186" s="141">
        <f>G187</f>
        <v>0</v>
      </c>
      <c r="H186" s="141"/>
      <c r="I186" s="134"/>
      <c r="J186" s="134"/>
      <c r="K186" s="134"/>
      <c r="L186" s="134">
        <f t="shared" si="38"/>
        <v>0</v>
      </c>
      <c r="M186" s="141">
        <f>M187</f>
        <v>0</v>
      </c>
      <c r="N186" s="78"/>
      <c r="O186" s="69"/>
      <c r="P186" s="69"/>
      <c r="Q186" s="69"/>
      <c r="R186" s="69">
        <f t="shared" si="39"/>
        <v>0</v>
      </c>
    </row>
    <row r="187" spans="1:18" ht="25.5" hidden="1">
      <c r="A187" s="17" t="s">
        <v>113</v>
      </c>
      <c r="B187" s="5"/>
      <c r="C187" s="4" t="s">
        <v>22</v>
      </c>
      <c r="D187" s="4" t="s">
        <v>16</v>
      </c>
      <c r="E187" s="4" t="s">
        <v>184</v>
      </c>
      <c r="F187" s="4" t="s">
        <v>77</v>
      </c>
      <c r="G187" s="141">
        <f>G188</f>
        <v>0</v>
      </c>
      <c r="H187" s="141"/>
      <c r="I187" s="134"/>
      <c r="J187" s="134"/>
      <c r="K187" s="134"/>
      <c r="L187" s="134">
        <f t="shared" si="38"/>
        <v>0</v>
      </c>
      <c r="M187" s="141">
        <f>M188</f>
        <v>0</v>
      </c>
      <c r="N187" s="78"/>
      <c r="O187" s="69"/>
      <c r="P187" s="69"/>
      <c r="Q187" s="69"/>
      <c r="R187" s="69">
        <f t="shared" si="39"/>
        <v>0</v>
      </c>
    </row>
    <row r="188" spans="1:18" ht="12.75" hidden="1">
      <c r="A188" s="37" t="s">
        <v>155</v>
      </c>
      <c r="B188" s="4"/>
      <c r="C188" s="4" t="s">
        <v>182</v>
      </c>
      <c r="D188" s="4" t="s">
        <v>16</v>
      </c>
      <c r="E188" s="4" t="s">
        <v>184</v>
      </c>
      <c r="F188" s="4" t="s">
        <v>156</v>
      </c>
      <c r="G188" s="141"/>
      <c r="H188" s="141"/>
      <c r="I188" s="134"/>
      <c r="J188" s="134"/>
      <c r="K188" s="134"/>
      <c r="L188" s="134">
        <f t="shared" si="38"/>
        <v>0</v>
      </c>
      <c r="M188" s="141"/>
      <c r="N188" s="78"/>
      <c r="O188" s="69"/>
      <c r="P188" s="69"/>
      <c r="Q188" s="69"/>
      <c r="R188" s="69">
        <f t="shared" si="39"/>
        <v>0</v>
      </c>
    </row>
    <row r="189" spans="1:18" ht="12.75" hidden="1">
      <c r="A189" s="37" t="s">
        <v>186</v>
      </c>
      <c r="B189" s="4"/>
      <c r="C189" s="4" t="s">
        <v>22</v>
      </c>
      <c r="D189" s="4" t="s">
        <v>25</v>
      </c>
      <c r="E189" s="4" t="s">
        <v>122</v>
      </c>
      <c r="F189" s="4" t="s">
        <v>77</v>
      </c>
      <c r="G189" s="141">
        <f>G190</f>
        <v>0</v>
      </c>
      <c r="H189" s="141"/>
      <c r="I189" s="134"/>
      <c r="J189" s="134"/>
      <c r="K189" s="134"/>
      <c r="L189" s="134">
        <f t="shared" si="38"/>
        <v>0</v>
      </c>
      <c r="M189" s="141">
        <f>M190</f>
        <v>0</v>
      </c>
      <c r="N189" s="78"/>
      <c r="O189" s="69"/>
      <c r="P189" s="69"/>
      <c r="Q189" s="69"/>
      <c r="R189" s="69">
        <f t="shared" si="39"/>
        <v>0</v>
      </c>
    </row>
    <row r="190" spans="1:18" ht="12.75" hidden="1">
      <c r="A190" s="37" t="s">
        <v>187</v>
      </c>
      <c r="B190" s="4"/>
      <c r="C190" s="4" t="s">
        <v>22</v>
      </c>
      <c r="D190" s="4" t="s">
        <v>25</v>
      </c>
      <c r="E190" s="4" t="s">
        <v>189</v>
      </c>
      <c r="F190" s="4" t="s">
        <v>77</v>
      </c>
      <c r="G190" s="141">
        <f>G191</f>
        <v>0</v>
      </c>
      <c r="H190" s="141"/>
      <c r="I190" s="134"/>
      <c r="J190" s="134"/>
      <c r="K190" s="134"/>
      <c r="L190" s="134">
        <f t="shared" si="38"/>
        <v>0</v>
      </c>
      <c r="M190" s="141">
        <f>M191</f>
        <v>0</v>
      </c>
      <c r="N190" s="78"/>
      <c r="O190" s="69"/>
      <c r="P190" s="69"/>
      <c r="Q190" s="69"/>
      <c r="R190" s="69">
        <f t="shared" si="39"/>
        <v>0</v>
      </c>
    </row>
    <row r="191" spans="1:18" ht="12.75" hidden="1">
      <c r="A191" s="37" t="s">
        <v>188</v>
      </c>
      <c r="B191" s="4"/>
      <c r="C191" s="4" t="s">
        <v>22</v>
      </c>
      <c r="D191" s="4" t="s">
        <v>25</v>
      </c>
      <c r="E191" s="4" t="s">
        <v>190</v>
      </c>
      <c r="F191" s="4" t="s">
        <v>77</v>
      </c>
      <c r="G191" s="141">
        <f>G192</f>
        <v>0</v>
      </c>
      <c r="H191" s="141"/>
      <c r="I191" s="134"/>
      <c r="J191" s="134"/>
      <c r="K191" s="134"/>
      <c r="L191" s="134">
        <f t="shared" si="38"/>
        <v>0</v>
      </c>
      <c r="M191" s="141">
        <f>M192</f>
        <v>0</v>
      </c>
      <c r="N191" s="78"/>
      <c r="O191" s="69"/>
      <c r="P191" s="69"/>
      <c r="Q191" s="69"/>
      <c r="R191" s="69">
        <f t="shared" si="39"/>
        <v>0</v>
      </c>
    </row>
    <row r="192" spans="1:18" ht="12.75" hidden="1">
      <c r="A192" s="37" t="s">
        <v>128</v>
      </c>
      <c r="B192" s="4"/>
      <c r="C192" s="4" t="s">
        <v>22</v>
      </c>
      <c r="D192" s="4" t="s">
        <v>25</v>
      </c>
      <c r="E192" s="4" t="s">
        <v>190</v>
      </c>
      <c r="F192" s="4" t="s">
        <v>130</v>
      </c>
      <c r="G192" s="141"/>
      <c r="H192" s="141"/>
      <c r="I192" s="134"/>
      <c r="J192" s="134"/>
      <c r="K192" s="134"/>
      <c r="L192" s="134">
        <f t="shared" si="38"/>
        <v>0</v>
      </c>
      <c r="M192" s="141"/>
      <c r="N192" s="78"/>
      <c r="O192" s="69"/>
      <c r="P192" s="69"/>
      <c r="Q192" s="69"/>
      <c r="R192" s="69">
        <f t="shared" si="39"/>
        <v>0</v>
      </c>
    </row>
    <row r="193" spans="1:18" ht="25.5" customHeight="1" hidden="1">
      <c r="A193" s="37"/>
      <c r="B193" s="4"/>
      <c r="C193" s="4"/>
      <c r="D193" s="4"/>
      <c r="E193" s="4"/>
      <c r="F193" s="4"/>
      <c r="G193" s="141"/>
      <c r="H193" s="141"/>
      <c r="I193" s="141"/>
      <c r="J193" s="141"/>
      <c r="K193" s="141"/>
      <c r="L193" s="134"/>
      <c r="M193" s="141"/>
      <c r="N193" s="78"/>
      <c r="O193" s="78"/>
      <c r="P193" s="78"/>
      <c r="Q193" s="78"/>
      <c r="R193" s="69"/>
    </row>
    <row r="194" spans="1:18" ht="12.75" hidden="1">
      <c r="A194" s="37"/>
      <c r="B194" s="4"/>
      <c r="C194" s="4"/>
      <c r="D194" s="4"/>
      <c r="E194" s="4"/>
      <c r="F194" s="4"/>
      <c r="G194" s="141"/>
      <c r="H194" s="141"/>
      <c r="I194" s="141"/>
      <c r="J194" s="141"/>
      <c r="K194" s="141"/>
      <c r="L194" s="134"/>
      <c r="M194" s="141"/>
      <c r="N194" s="78"/>
      <c r="O194" s="78"/>
      <c r="P194" s="78"/>
      <c r="Q194" s="78"/>
      <c r="R194" s="69"/>
    </row>
    <row r="195" spans="1:18" ht="12.75" hidden="1">
      <c r="A195" s="37"/>
      <c r="B195" s="4"/>
      <c r="C195" s="4"/>
      <c r="D195" s="4"/>
      <c r="E195" s="4"/>
      <c r="F195" s="4"/>
      <c r="G195" s="141"/>
      <c r="H195" s="141"/>
      <c r="I195" s="134"/>
      <c r="J195" s="134"/>
      <c r="K195" s="134"/>
      <c r="L195" s="134"/>
      <c r="M195" s="141"/>
      <c r="N195" s="78"/>
      <c r="O195" s="69"/>
      <c r="P195" s="69"/>
      <c r="Q195" s="69"/>
      <c r="R195" s="69"/>
    </row>
    <row r="196" spans="1:18" ht="12.75" hidden="1">
      <c r="A196" s="37"/>
      <c r="B196" s="4"/>
      <c r="C196" s="4"/>
      <c r="D196" s="4"/>
      <c r="E196" s="4"/>
      <c r="F196" s="4"/>
      <c r="G196" s="141"/>
      <c r="H196" s="141"/>
      <c r="I196" s="134"/>
      <c r="J196" s="134"/>
      <c r="K196" s="134"/>
      <c r="L196" s="134"/>
      <c r="M196" s="141"/>
      <c r="N196" s="78"/>
      <c r="O196" s="69"/>
      <c r="P196" s="69"/>
      <c r="Q196" s="69"/>
      <c r="R196" s="69"/>
    </row>
    <row r="197" spans="1:18" ht="12.75" hidden="1">
      <c r="A197" s="17"/>
      <c r="B197" s="5"/>
      <c r="C197" s="5"/>
      <c r="D197" s="5"/>
      <c r="E197" s="5"/>
      <c r="F197" s="5"/>
      <c r="G197" s="141"/>
      <c r="H197" s="141"/>
      <c r="I197" s="134"/>
      <c r="J197" s="134"/>
      <c r="K197" s="134"/>
      <c r="L197" s="134">
        <f aca="true" t="shared" si="40" ref="L197:L216">G197+J197+K197</f>
        <v>0</v>
      </c>
      <c r="M197" s="141"/>
      <c r="N197" s="78"/>
      <c r="O197" s="69"/>
      <c r="P197" s="69"/>
      <c r="Q197" s="69"/>
      <c r="R197" s="69">
        <f aca="true" t="shared" si="41" ref="R197:R216">M197+P197+Q197</f>
        <v>0</v>
      </c>
    </row>
    <row r="198" spans="1:18" s="13" customFormat="1" ht="24" customHeight="1" hidden="1">
      <c r="A198" s="38"/>
      <c r="B198" s="20"/>
      <c r="C198" s="20"/>
      <c r="D198" s="20"/>
      <c r="E198" s="20"/>
      <c r="F198" s="20"/>
      <c r="G198" s="142"/>
      <c r="H198" s="142"/>
      <c r="I198" s="142"/>
      <c r="J198" s="142"/>
      <c r="K198" s="142"/>
      <c r="L198" s="134">
        <f t="shared" si="40"/>
        <v>0</v>
      </c>
      <c r="M198" s="142"/>
      <c r="N198" s="72"/>
      <c r="O198" s="72"/>
      <c r="P198" s="72"/>
      <c r="Q198" s="72"/>
      <c r="R198" s="69">
        <f t="shared" si="41"/>
        <v>0</v>
      </c>
    </row>
    <row r="199" spans="1:18" ht="12.75" hidden="1">
      <c r="A199" s="17"/>
      <c r="B199" s="5"/>
      <c r="C199" s="5"/>
      <c r="D199" s="5"/>
      <c r="E199" s="5"/>
      <c r="F199" s="5"/>
      <c r="G199" s="141"/>
      <c r="H199" s="141"/>
      <c r="I199" s="134"/>
      <c r="J199" s="134"/>
      <c r="K199" s="134"/>
      <c r="L199" s="134">
        <f t="shared" si="40"/>
        <v>0</v>
      </c>
      <c r="M199" s="141"/>
      <c r="N199" s="78"/>
      <c r="O199" s="69"/>
      <c r="P199" s="69"/>
      <c r="Q199" s="69"/>
      <c r="R199" s="69">
        <f t="shared" si="41"/>
        <v>0</v>
      </c>
    </row>
    <row r="200" spans="1:18" ht="12.75" hidden="1">
      <c r="A200" s="17"/>
      <c r="B200" s="5"/>
      <c r="C200" s="5"/>
      <c r="D200" s="5"/>
      <c r="E200" s="5"/>
      <c r="F200" s="5"/>
      <c r="G200" s="141"/>
      <c r="H200" s="141"/>
      <c r="I200" s="134"/>
      <c r="J200" s="134"/>
      <c r="K200" s="134"/>
      <c r="L200" s="134">
        <f t="shared" si="40"/>
        <v>0</v>
      </c>
      <c r="M200" s="141"/>
      <c r="N200" s="78"/>
      <c r="O200" s="69"/>
      <c r="P200" s="69"/>
      <c r="Q200" s="69"/>
      <c r="R200" s="69">
        <f t="shared" si="41"/>
        <v>0</v>
      </c>
    </row>
    <row r="201" spans="1:18" ht="12.75" hidden="1">
      <c r="A201" s="17"/>
      <c r="B201" s="5"/>
      <c r="C201" s="5"/>
      <c r="D201" s="5"/>
      <c r="E201" s="5"/>
      <c r="F201" s="5"/>
      <c r="G201" s="141"/>
      <c r="H201" s="141"/>
      <c r="I201" s="134">
        <f>G201+H201</f>
        <v>0</v>
      </c>
      <c r="J201" s="134"/>
      <c r="K201" s="134"/>
      <c r="L201" s="134">
        <f t="shared" si="40"/>
        <v>0</v>
      </c>
      <c r="M201" s="141"/>
      <c r="N201" s="78"/>
      <c r="O201" s="69">
        <f>M201+N201</f>
        <v>0</v>
      </c>
      <c r="P201" s="69"/>
      <c r="Q201" s="69"/>
      <c r="R201" s="69">
        <f t="shared" si="41"/>
        <v>0</v>
      </c>
    </row>
    <row r="202" spans="1:18" ht="14.25" hidden="1">
      <c r="A202" s="16" t="s">
        <v>43</v>
      </c>
      <c r="B202" s="3"/>
      <c r="C202" s="3" t="s">
        <v>22</v>
      </c>
      <c r="D202" s="3" t="s">
        <v>21</v>
      </c>
      <c r="E202" s="3">
        <v>0</v>
      </c>
      <c r="F202" s="3">
        <v>0</v>
      </c>
      <c r="G202" s="141">
        <f>G203</f>
        <v>0</v>
      </c>
      <c r="H202" s="141">
        <f>H203</f>
        <v>0</v>
      </c>
      <c r="I202" s="134">
        <f>G202+H202</f>
        <v>0</v>
      </c>
      <c r="J202" s="134"/>
      <c r="K202" s="134"/>
      <c r="L202" s="134">
        <f t="shared" si="40"/>
        <v>0</v>
      </c>
      <c r="M202" s="141">
        <f>M203</f>
        <v>0</v>
      </c>
      <c r="N202" s="78">
        <f>N203</f>
        <v>0</v>
      </c>
      <c r="O202" s="69">
        <f>M202+N202</f>
        <v>0</v>
      </c>
      <c r="P202" s="69"/>
      <c r="Q202" s="69"/>
      <c r="R202" s="69">
        <f t="shared" si="41"/>
        <v>0</v>
      </c>
    </row>
    <row r="203" spans="1:18" ht="12.75" hidden="1">
      <c r="A203" s="37" t="s">
        <v>44</v>
      </c>
      <c r="B203" s="4"/>
      <c r="C203" s="4" t="s">
        <v>22</v>
      </c>
      <c r="D203" s="4" t="s">
        <v>21</v>
      </c>
      <c r="E203" s="4" t="s">
        <v>45</v>
      </c>
      <c r="F203" s="34">
        <v>0</v>
      </c>
      <c r="G203" s="141">
        <f>G204</f>
        <v>0</v>
      </c>
      <c r="H203" s="141">
        <f>H204</f>
        <v>0</v>
      </c>
      <c r="I203" s="134">
        <f>G203+H203</f>
        <v>0</v>
      </c>
      <c r="J203" s="134"/>
      <c r="K203" s="134"/>
      <c r="L203" s="134">
        <f t="shared" si="40"/>
        <v>0</v>
      </c>
      <c r="M203" s="141">
        <f>M204</f>
        <v>0</v>
      </c>
      <c r="N203" s="78">
        <f>N204</f>
        <v>0</v>
      </c>
      <c r="O203" s="69">
        <f>M203+N203</f>
        <v>0</v>
      </c>
      <c r="P203" s="69"/>
      <c r="Q203" s="69"/>
      <c r="R203" s="69">
        <f t="shared" si="41"/>
        <v>0</v>
      </c>
    </row>
    <row r="204" spans="1:18" ht="12.75" hidden="1">
      <c r="A204" s="17" t="s">
        <v>37</v>
      </c>
      <c r="B204" s="5"/>
      <c r="C204" s="5" t="s">
        <v>22</v>
      </c>
      <c r="D204" s="5" t="s">
        <v>21</v>
      </c>
      <c r="E204" s="5" t="s">
        <v>45</v>
      </c>
      <c r="F204" s="5" t="s">
        <v>42</v>
      </c>
      <c r="G204" s="141"/>
      <c r="H204" s="141"/>
      <c r="I204" s="134">
        <f>G204+H204</f>
        <v>0</v>
      </c>
      <c r="J204" s="134"/>
      <c r="K204" s="134"/>
      <c r="L204" s="134">
        <f t="shared" si="40"/>
        <v>0</v>
      </c>
      <c r="M204" s="141"/>
      <c r="N204" s="78"/>
      <c r="O204" s="69">
        <f>M204+N204</f>
        <v>0</v>
      </c>
      <c r="P204" s="69"/>
      <c r="Q204" s="69"/>
      <c r="R204" s="69">
        <f t="shared" si="41"/>
        <v>0</v>
      </c>
    </row>
    <row r="205" spans="1:18" ht="12.75" hidden="1">
      <c r="A205" s="17" t="s">
        <v>110</v>
      </c>
      <c r="B205" s="5"/>
      <c r="C205" s="5" t="s">
        <v>22</v>
      </c>
      <c r="D205" s="5" t="s">
        <v>16</v>
      </c>
      <c r="E205" s="5"/>
      <c r="F205" s="5"/>
      <c r="G205" s="141">
        <f>G208</f>
        <v>0</v>
      </c>
      <c r="H205" s="141">
        <f>H208+H206</f>
        <v>0</v>
      </c>
      <c r="I205" s="134">
        <f>G205+H205</f>
        <v>0</v>
      </c>
      <c r="J205" s="134"/>
      <c r="K205" s="134"/>
      <c r="L205" s="134">
        <f t="shared" si="40"/>
        <v>0</v>
      </c>
      <c r="M205" s="141">
        <f>M208</f>
        <v>0</v>
      </c>
      <c r="N205" s="78">
        <f>N208+N206</f>
        <v>0</v>
      </c>
      <c r="O205" s="69">
        <f>M205+N205</f>
        <v>0</v>
      </c>
      <c r="P205" s="69"/>
      <c r="Q205" s="69"/>
      <c r="R205" s="69">
        <f t="shared" si="41"/>
        <v>0</v>
      </c>
    </row>
    <row r="206" spans="1:18" ht="12.75" hidden="1">
      <c r="A206" s="17" t="s">
        <v>114</v>
      </c>
      <c r="B206" s="5"/>
      <c r="C206" s="5" t="s">
        <v>22</v>
      </c>
      <c r="D206" s="5" t="s">
        <v>16</v>
      </c>
      <c r="E206" s="5" t="s">
        <v>76</v>
      </c>
      <c r="F206" s="5"/>
      <c r="G206" s="141">
        <f>G207</f>
        <v>0</v>
      </c>
      <c r="H206" s="141">
        <f>H207</f>
        <v>0</v>
      </c>
      <c r="I206" s="134">
        <f>I207</f>
        <v>0</v>
      </c>
      <c r="J206" s="134"/>
      <c r="K206" s="134"/>
      <c r="L206" s="134">
        <f t="shared" si="40"/>
        <v>0</v>
      </c>
      <c r="M206" s="141">
        <f>M207</f>
        <v>0</v>
      </c>
      <c r="N206" s="78">
        <f>N207</f>
        <v>0</v>
      </c>
      <c r="O206" s="69">
        <f>O207</f>
        <v>0</v>
      </c>
      <c r="P206" s="69"/>
      <c r="Q206" s="69"/>
      <c r="R206" s="69">
        <f t="shared" si="41"/>
        <v>0</v>
      </c>
    </row>
    <row r="207" spans="1:18" ht="12.75" hidden="1">
      <c r="A207" s="17" t="s">
        <v>79</v>
      </c>
      <c r="B207" s="5"/>
      <c r="C207" s="5" t="s">
        <v>22</v>
      </c>
      <c r="D207" s="5" t="s">
        <v>16</v>
      </c>
      <c r="E207" s="5" t="s">
        <v>76</v>
      </c>
      <c r="F207" s="5" t="s">
        <v>78</v>
      </c>
      <c r="G207" s="141"/>
      <c r="H207" s="141"/>
      <c r="I207" s="134">
        <f>G207+H207</f>
        <v>0</v>
      </c>
      <c r="J207" s="134"/>
      <c r="K207" s="134"/>
      <c r="L207" s="134">
        <f t="shared" si="40"/>
        <v>0</v>
      </c>
      <c r="M207" s="141"/>
      <c r="N207" s="78"/>
      <c r="O207" s="69">
        <f>M207+N207</f>
        <v>0</v>
      </c>
      <c r="P207" s="69"/>
      <c r="Q207" s="69"/>
      <c r="R207" s="69">
        <f t="shared" si="41"/>
        <v>0</v>
      </c>
    </row>
    <row r="208" spans="1:18" ht="63.75" customHeight="1" hidden="1" thickBot="1">
      <c r="A208" s="17" t="s">
        <v>111</v>
      </c>
      <c r="B208" s="5"/>
      <c r="C208" s="5" t="s">
        <v>22</v>
      </c>
      <c r="D208" s="5" t="s">
        <v>16</v>
      </c>
      <c r="E208" s="5" t="s">
        <v>59</v>
      </c>
      <c r="F208" s="5"/>
      <c r="G208" s="141">
        <f>G209</f>
        <v>0</v>
      </c>
      <c r="H208" s="141">
        <f>H209</f>
        <v>0</v>
      </c>
      <c r="I208" s="134">
        <f>G208+H208</f>
        <v>0</v>
      </c>
      <c r="J208" s="134"/>
      <c r="K208" s="134"/>
      <c r="L208" s="134">
        <f t="shared" si="40"/>
        <v>0</v>
      </c>
      <c r="M208" s="141">
        <f>M209</f>
        <v>0</v>
      </c>
      <c r="N208" s="78">
        <f>N209</f>
        <v>0</v>
      </c>
      <c r="O208" s="69">
        <f>M208+N208</f>
        <v>0</v>
      </c>
      <c r="P208" s="69"/>
      <c r="Q208" s="69"/>
      <c r="R208" s="69">
        <f t="shared" si="41"/>
        <v>0</v>
      </c>
    </row>
    <row r="209" spans="1:18" ht="12.75" hidden="1">
      <c r="A209" s="17" t="s">
        <v>19</v>
      </c>
      <c r="B209" s="5"/>
      <c r="C209" s="5" t="s">
        <v>22</v>
      </c>
      <c r="D209" s="5" t="s">
        <v>16</v>
      </c>
      <c r="E209" s="5" t="s">
        <v>59</v>
      </c>
      <c r="F209" s="5" t="s">
        <v>20</v>
      </c>
      <c r="G209" s="141">
        <v>0</v>
      </c>
      <c r="H209" s="141"/>
      <c r="I209" s="134">
        <f>G209+H209</f>
        <v>0</v>
      </c>
      <c r="J209" s="134"/>
      <c r="K209" s="134"/>
      <c r="L209" s="134">
        <f t="shared" si="40"/>
        <v>0</v>
      </c>
      <c r="M209" s="141">
        <v>0</v>
      </c>
      <c r="N209" s="78"/>
      <c r="O209" s="69">
        <f>M209+N209</f>
        <v>0</v>
      </c>
      <c r="P209" s="69"/>
      <c r="Q209" s="69"/>
      <c r="R209" s="69">
        <f t="shared" si="41"/>
        <v>0</v>
      </c>
    </row>
    <row r="210" spans="1:18" ht="14.25" hidden="1">
      <c r="A210" s="16" t="s">
        <v>46</v>
      </c>
      <c r="B210" s="3"/>
      <c r="C210" s="3">
        <v>10</v>
      </c>
      <c r="D210" s="3" t="s">
        <v>21</v>
      </c>
      <c r="E210" s="3" t="s">
        <v>122</v>
      </c>
      <c r="F210" s="3" t="s">
        <v>77</v>
      </c>
      <c r="G210" s="141">
        <f aca="true" t="shared" si="42" ref="G210:I211">G211</f>
        <v>0</v>
      </c>
      <c r="H210" s="141">
        <f t="shared" si="42"/>
        <v>0</v>
      </c>
      <c r="I210" s="141">
        <f t="shared" si="42"/>
        <v>0</v>
      </c>
      <c r="J210" s="141"/>
      <c r="K210" s="141">
        <f>K211</f>
        <v>0</v>
      </c>
      <c r="L210" s="134">
        <f t="shared" si="40"/>
        <v>0</v>
      </c>
      <c r="M210" s="141">
        <f aca="true" t="shared" si="43" ref="M210:O211">M211</f>
        <v>0</v>
      </c>
      <c r="N210" s="78">
        <f t="shared" si="43"/>
        <v>0</v>
      </c>
      <c r="O210" s="78">
        <f t="shared" si="43"/>
        <v>0</v>
      </c>
      <c r="P210" s="78"/>
      <c r="Q210" s="78">
        <f>Q211</f>
        <v>0</v>
      </c>
      <c r="R210" s="69">
        <f t="shared" si="41"/>
        <v>0</v>
      </c>
    </row>
    <row r="211" spans="1:18" ht="12.75" hidden="1">
      <c r="A211" s="37" t="s">
        <v>60</v>
      </c>
      <c r="B211" s="4"/>
      <c r="C211" s="4" t="s">
        <v>23</v>
      </c>
      <c r="D211" s="4" t="s">
        <v>21</v>
      </c>
      <c r="E211" s="4" t="s">
        <v>192</v>
      </c>
      <c r="F211" s="4" t="s">
        <v>77</v>
      </c>
      <c r="G211" s="141">
        <f t="shared" si="42"/>
        <v>0</v>
      </c>
      <c r="H211" s="141">
        <f t="shared" si="42"/>
        <v>0</v>
      </c>
      <c r="I211" s="141">
        <f t="shared" si="42"/>
        <v>0</v>
      </c>
      <c r="J211" s="141"/>
      <c r="K211" s="141">
        <f>K212</f>
        <v>0</v>
      </c>
      <c r="L211" s="134">
        <f t="shared" si="40"/>
        <v>0</v>
      </c>
      <c r="M211" s="141">
        <f t="shared" si="43"/>
        <v>0</v>
      </c>
      <c r="N211" s="78">
        <f t="shared" si="43"/>
        <v>0</v>
      </c>
      <c r="O211" s="78">
        <f t="shared" si="43"/>
        <v>0</v>
      </c>
      <c r="P211" s="78"/>
      <c r="Q211" s="78">
        <f>Q212</f>
        <v>0</v>
      </c>
      <c r="R211" s="69">
        <f t="shared" si="41"/>
        <v>0</v>
      </c>
    </row>
    <row r="212" spans="1:18" ht="12.75" hidden="1">
      <c r="A212" s="17" t="s">
        <v>19</v>
      </c>
      <c r="B212" s="5"/>
      <c r="C212" s="5" t="s">
        <v>23</v>
      </c>
      <c r="D212" s="5" t="s">
        <v>21</v>
      </c>
      <c r="E212" s="5" t="s">
        <v>193</v>
      </c>
      <c r="F212" s="5" t="s">
        <v>77</v>
      </c>
      <c r="G212" s="141">
        <f>G215</f>
        <v>0</v>
      </c>
      <c r="H212" s="141">
        <f>H215</f>
        <v>0</v>
      </c>
      <c r="I212" s="141">
        <f>I215</f>
        <v>0</v>
      </c>
      <c r="J212" s="141"/>
      <c r="K212" s="141">
        <f>K215</f>
        <v>0</v>
      </c>
      <c r="L212" s="134">
        <f t="shared" si="40"/>
        <v>0</v>
      </c>
      <c r="M212" s="141">
        <f>M215</f>
        <v>0</v>
      </c>
      <c r="N212" s="78">
        <f>N215</f>
        <v>0</v>
      </c>
      <c r="O212" s="78">
        <f>O215</f>
        <v>0</v>
      </c>
      <c r="P212" s="78"/>
      <c r="Q212" s="78">
        <f>Q215</f>
        <v>0</v>
      </c>
      <c r="R212" s="69">
        <f t="shared" si="41"/>
        <v>0</v>
      </c>
    </row>
    <row r="213" spans="1:18" ht="21.75" customHeight="1" hidden="1" thickBot="1">
      <c r="A213" s="37" t="s">
        <v>47</v>
      </c>
      <c r="B213" s="4"/>
      <c r="C213" s="5" t="s">
        <v>23</v>
      </c>
      <c r="D213" s="5" t="s">
        <v>21</v>
      </c>
      <c r="E213" s="5" t="s">
        <v>48</v>
      </c>
      <c r="F213" s="5">
        <v>0</v>
      </c>
      <c r="G213" s="141"/>
      <c r="H213" s="141"/>
      <c r="I213" s="134">
        <f>G213+H213</f>
        <v>0</v>
      </c>
      <c r="J213" s="134"/>
      <c r="K213" s="134"/>
      <c r="L213" s="134">
        <f t="shared" si="40"/>
        <v>0</v>
      </c>
      <c r="M213" s="141"/>
      <c r="N213" s="78"/>
      <c r="O213" s="69">
        <f>M213+N213</f>
        <v>0</v>
      </c>
      <c r="P213" s="69"/>
      <c r="Q213" s="69"/>
      <c r="R213" s="69">
        <f t="shared" si="41"/>
        <v>0</v>
      </c>
    </row>
    <row r="214" spans="1:18" ht="49.5" customHeight="1" hidden="1" thickBot="1">
      <c r="A214" s="17" t="s">
        <v>49</v>
      </c>
      <c r="B214" s="5"/>
      <c r="C214" s="4" t="s">
        <v>23</v>
      </c>
      <c r="D214" s="4" t="s">
        <v>21</v>
      </c>
      <c r="E214" s="4" t="s">
        <v>48</v>
      </c>
      <c r="F214" s="4" t="s">
        <v>50</v>
      </c>
      <c r="G214" s="141"/>
      <c r="H214" s="141"/>
      <c r="I214" s="134">
        <f>G214+H214</f>
        <v>0</v>
      </c>
      <c r="J214" s="134"/>
      <c r="K214" s="134"/>
      <c r="L214" s="134">
        <f t="shared" si="40"/>
        <v>0</v>
      </c>
      <c r="M214" s="141"/>
      <c r="N214" s="78"/>
      <c r="O214" s="69">
        <f>M214+N214</f>
        <v>0</v>
      </c>
      <c r="P214" s="69"/>
      <c r="Q214" s="69"/>
      <c r="R214" s="69">
        <f t="shared" si="41"/>
        <v>0</v>
      </c>
    </row>
    <row r="215" spans="1:18" ht="19.5" customHeight="1" hidden="1">
      <c r="A215" s="17" t="s">
        <v>155</v>
      </c>
      <c r="B215" s="5"/>
      <c r="C215" s="4" t="s">
        <v>194</v>
      </c>
      <c r="D215" s="4" t="s">
        <v>21</v>
      </c>
      <c r="E215" s="4" t="s">
        <v>195</v>
      </c>
      <c r="F215" s="4" t="s">
        <v>156</v>
      </c>
      <c r="G215" s="141"/>
      <c r="H215" s="141"/>
      <c r="I215" s="134"/>
      <c r="J215" s="134"/>
      <c r="K215" s="134"/>
      <c r="L215" s="134">
        <f t="shared" si="40"/>
        <v>0</v>
      </c>
      <c r="M215" s="141"/>
      <c r="N215" s="78"/>
      <c r="O215" s="69"/>
      <c r="P215" s="69"/>
      <c r="Q215" s="69"/>
      <c r="R215" s="69">
        <f t="shared" si="41"/>
        <v>0</v>
      </c>
    </row>
    <row r="216" spans="1:18" ht="17.25" customHeight="1" hidden="1">
      <c r="A216" s="36" t="s">
        <v>106</v>
      </c>
      <c r="B216" s="125"/>
      <c r="C216" s="4" t="s">
        <v>23</v>
      </c>
      <c r="D216" s="4" t="s">
        <v>67</v>
      </c>
      <c r="E216" s="4" t="s">
        <v>122</v>
      </c>
      <c r="F216" s="4" t="s">
        <v>77</v>
      </c>
      <c r="G216" s="141">
        <f>G223</f>
        <v>0</v>
      </c>
      <c r="H216" s="141">
        <f>H218+H221+H223+H225+H227</f>
        <v>0</v>
      </c>
      <c r="I216" s="141">
        <f>I218+I221+I223+I225+I227</f>
        <v>0</v>
      </c>
      <c r="J216" s="141"/>
      <c r="K216" s="141">
        <f>K218+K221+K223+K225+K227</f>
        <v>0</v>
      </c>
      <c r="L216" s="134">
        <f t="shared" si="40"/>
        <v>0</v>
      </c>
      <c r="M216" s="141">
        <f>M223</f>
        <v>0</v>
      </c>
      <c r="N216" s="78">
        <f>N218+N221+N223+N225+N227</f>
        <v>0</v>
      </c>
      <c r="O216" s="78">
        <f>O218+O221+O223+O225+O227</f>
        <v>0</v>
      </c>
      <c r="P216" s="78"/>
      <c r="Q216" s="78">
        <f>Q218+Q221+Q223+Q225+Q227</f>
        <v>0</v>
      </c>
      <c r="R216" s="69">
        <f t="shared" si="41"/>
        <v>0</v>
      </c>
    </row>
    <row r="217" spans="1:18" ht="17.25" customHeight="1" hidden="1">
      <c r="A217" s="36"/>
      <c r="B217" s="125"/>
      <c r="C217" s="4"/>
      <c r="D217" s="4"/>
      <c r="E217" s="4"/>
      <c r="F217" s="4"/>
      <c r="G217" s="141"/>
      <c r="H217" s="141"/>
      <c r="I217" s="141"/>
      <c r="J217" s="141"/>
      <c r="K217" s="141"/>
      <c r="L217" s="134"/>
      <c r="M217" s="141"/>
      <c r="N217" s="78"/>
      <c r="O217" s="78"/>
      <c r="P217" s="78"/>
      <c r="Q217" s="78"/>
      <c r="R217" s="69"/>
    </row>
    <row r="218" spans="1:18" ht="29.25" customHeight="1" hidden="1">
      <c r="A218" s="36"/>
      <c r="B218" s="125"/>
      <c r="C218" s="4"/>
      <c r="D218" s="4"/>
      <c r="E218" s="4"/>
      <c r="F218" s="4"/>
      <c r="G218" s="141"/>
      <c r="H218" s="141"/>
      <c r="I218" s="141"/>
      <c r="J218" s="141"/>
      <c r="K218" s="141"/>
      <c r="L218" s="134"/>
      <c r="M218" s="141"/>
      <c r="N218" s="78"/>
      <c r="O218" s="78"/>
      <c r="P218" s="78"/>
      <c r="Q218" s="78"/>
      <c r="R218" s="69"/>
    </row>
    <row r="219" spans="1:18" ht="19.5" customHeight="1" hidden="1">
      <c r="A219" s="36"/>
      <c r="B219" s="125"/>
      <c r="C219" s="4"/>
      <c r="D219" s="4"/>
      <c r="E219" s="4"/>
      <c r="F219" s="4"/>
      <c r="G219" s="141"/>
      <c r="H219" s="141"/>
      <c r="I219" s="141"/>
      <c r="J219" s="141"/>
      <c r="K219" s="141"/>
      <c r="L219" s="134"/>
      <c r="M219" s="141"/>
      <c r="N219" s="78"/>
      <c r="O219" s="78"/>
      <c r="P219" s="78"/>
      <c r="Q219" s="78"/>
      <c r="R219" s="69"/>
    </row>
    <row r="220" spans="1:18" ht="17.25" customHeight="1" hidden="1">
      <c r="A220" s="43"/>
      <c r="B220" s="23"/>
      <c r="C220" s="4"/>
      <c r="D220" s="4"/>
      <c r="E220" s="4"/>
      <c r="F220" s="4"/>
      <c r="G220" s="141"/>
      <c r="H220" s="141"/>
      <c r="I220" s="134"/>
      <c r="J220" s="134"/>
      <c r="K220" s="134"/>
      <c r="L220" s="134"/>
      <c r="M220" s="141"/>
      <c r="N220" s="78"/>
      <c r="O220" s="69"/>
      <c r="P220" s="69"/>
      <c r="Q220" s="69"/>
      <c r="R220" s="69"/>
    </row>
    <row r="221" spans="1:18" ht="16.5" customHeight="1" hidden="1">
      <c r="A221" s="37"/>
      <c r="B221" s="4"/>
      <c r="C221" s="4"/>
      <c r="D221" s="4"/>
      <c r="E221" s="4"/>
      <c r="F221" s="4"/>
      <c r="G221" s="141"/>
      <c r="H221" s="141"/>
      <c r="I221" s="134"/>
      <c r="J221" s="134"/>
      <c r="K221" s="134"/>
      <c r="L221" s="134"/>
      <c r="M221" s="141"/>
      <c r="N221" s="78"/>
      <c r="O221" s="69"/>
      <c r="P221" s="69"/>
      <c r="Q221" s="69"/>
      <c r="R221" s="69"/>
    </row>
    <row r="222" spans="1:18" ht="15.75" customHeight="1" hidden="1">
      <c r="A222" s="17"/>
      <c r="B222" s="5"/>
      <c r="C222" s="4"/>
      <c r="D222" s="4"/>
      <c r="E222" s="4"/>
      <c r="F222" s="4"/>
      <c r="G222" s="141"/>
      <c r="H222" s="141"/>
      <c r="I222" s="134"/>
      <c r="J222" s="134"/>
      <c r="K222" s="134"/>
      <c r="L222" s="134"/>
      <c r="M222" s="141"/>
      <c r="N222" s="78"/>
      <c r="O222" s="69"/>
      <c r="P222" s="69"/>
      <c r="Q222" s="69"/>
      <c r="R222" s="69"/>
    </row>
    <row r="223" spans="1:18" s="54" customFormat="1" ht="33.75" customHeight="1" hidden="1">
      <c r="A223" s="52" t="s">
        <v>238</v>
      </c>
      <c r="B223" s="53"/>
      <c r="C223" s="55" t="s">
        <v>23</v>
      </c>
      <c r="D223" s="55" t="s">
        <v>67</v>
      </c>
      <c r="E223" s="55" t="s">
        <v>117</v>
      </c>
      <c r="F223" s="55" t="s">
        <v>77</v>
      </c>
      <c r="G223" s="144">
        <f>G224</f>
        <v>0</v>
      </c>
      <c r="H223" s="144">
        <f>H224</f>
        <v>0</v>
      </c>
      <c r="I223" s="144">
        <f>I224</f>
        <v>0</v>
      </c>
      <c r="J223" s="144"/>
      <c r="K223" s="144">
        <f>K224</f>
        <v>0</v>
      </c>
      <c r="L223" s="134">
        <f aca="true" t="shared" si="44" ref="L223:L263">G223+J223+K223</f>
        <v>0</v>
      </c>
      <c r="M223" s="144">
        <f>M224</f>
        <v>0</v>
      </c>
      <c r="N223" s="80">
        <f>N224</f>
        <v>0</v>
      </c>
      <c r="O223" s="80">
        <f>O224</f>
        <v>0</v>
      </c>
      <c r="P223" s="80"/>
      <c r="Q223" s="80">
        <f>Q224</f>
        <v>0</v>
      </c>
      <c r="R223" s="69">
        <f aca="true" t="shared" si="45" ref="R223:R263">M223+P223+Q223</f>
        <v>0</v>
      </c>
    </row>
    <row r="224" spans="1:18" s="56" customFormat="1" ht="19.5" customHeight="1" hidden="1">
      <c r="A224" s="30" t="s">
        <v>118</v>
      </c>
      <c r="B224" s="39"/>
      <c r="C224" s="24" t="s">
        <v>23</v>
      </c>
      <c r="D224" s="24" t="s">
        <v>67</v>
      </c>
      <c r="E224" s="24" t="s">
        <v>198</v>
      </c>
      <c r="F224" s="24" t="s">
        <v>77</v>
      </c>
      <c r="G224" s="156">
        <f>G225</f>
        <v>0</v>
      </c>
      <c r="H224" s="156"/>
      <c r="I224" s="153"/>
      <c r="J224" s="153"/>
      <c r="K224" s="153"/>
      <c r="L224" s="134">
        <f t="shared" si="44"/>
        <v>0</v>
      </c>
      <c r="M224" s="156">
        <f>M225</f>
        <v>0</v>
      </c>
      <c r="N224" s="85"/>
      <c r="O224" s="86"/>
      <c r="P224" s="86"/>
      <c r="Q224" s="86"/>
      <c r="R224" s="69">
        <f t="shared" si="45"/>
        <v>0</v>
      </c>
    </row>
    <row r="225" spans="1:18" s="11" customFormat="1" ht="19.5" customHeight="1" hidden="1">
      <c r="A225" s="33" t="s">
        <v>191</v>
      </c>
      <c r="B225" s="10"/>
      <c r="C225" s="3" t="s">
        <v>23</v>
      </c>
      <c r="D225" s="3" t="s">
        <v>67</v>
      </c>
      <c r="E225" s="3" t="s">
        <v>198</v>
      </c>
      <c r="F225" s="3" t="s">
        <v>15</v>
      </c>
      <c r="G225" s="148"/>
      <c r="H225" s="148">
        <f>H226</f>
        <v>0</v>
      </c>
      <c r="I225" s="148">
        <f>I226</f>
        <v>0</v>
      </c>
      <c r="J225" s="148"/>
      <c r="K225" s="148">
        <f>K226</f>
        <v>0</v>
      </c>
      <c r="L225" s="134">
        <f t="shared" si="44"/>
        <v>0</v>
      </c>
      <c r="M225" s="148"/>
      <c r="N225" s="84">
        <f>N226</f>
        <v>0</v>
      </c>
      <c r="O225" s="84">
        <f>O226</f>
        <v>0</v>
      </c>
      <c r="P225" s="84"/>
      <c r="Q225" s="84">
        <f>Q226</f>
        <v>0</v>
      </c>
      <c r="R225" s="69">
        <f t="shared" si="45"/>
        <v>0</v>
      </c>
    </row>
    <row r="226" spans="1:18" ht="29.25" customHeight="1" hidden="1">
      <c r="A226" s="17"/>
      <c r="B226" s="5"/>
      <c r="C226" s="4"/>
      <c r="D226" s="4"/>
      <c r="E226" s="4"/>
      <c r="F226" s="4"/>
      <c r="G226" s="141"/>
      <c r="H226" s="141"/>
      <c r="I226" s="134"/>
      <c r="J226" s="134"/>
      <c r="K226" s="134"/>
      <c r="L226" s="134">
        <f t="shared" si="44"/>
        <v>0</v>
      </c>
      <c r="M226" s="141"/>
      <c r="N226" s="78"/>
      <c r="O226" s="69"/>
      <c r="P226" s="69"/>
      <c r="Q226" s="69"/>
      <c r="R226" s="69">
        <f t="shared" si="45"/>
        <v>0</v>
      </c>
    </row>
    <row r="227" spans="1:18" ht="66" customHeight="1" hidden="1">
      <c r="A227" s="17"/>
      <c r="B227" s="5"/>
      <c r="C227" s="4"/>
      <c r="D227" s="4"/>
      <c r="E227" s="4"/>
      <c r="F227" s="4"/>
      <c r="G227" s="141"/>
      <c r="H227" s="141"/>
      <c r="I227" s="134"/>
      <c r="J227" s="134"/>
      <c r="K227" s="134"/>
      <c r="L227" s="134">
        <f t="shared" si="44"/>
        <v>0</v>
      </c>
      <c r="M227" s="141"/>
      <c r="N227" s="78"/>
      <c r="O227" s="69"/>
      <c r="P227" s="69"/>
      <c r="Q227" s="69"/>
      <c r="R227" s="69">
        <f t="shared" si="45"/>
        <v>0</v>
      </c>
    </row>
    <row r="228" spans="1:18" s="54" customFormat="1" ht="18.75" customHeight="1" hidden="1">
      <c r="A228" s="52" t="s">
        <v>199</v>
      </c>
      <c r="B228" s="53"/>
      <c r="C228" s="53" t="s">
        <v>23</v>
      </c>
      <c r="D228" s="53" t="s">
        <v>16</v>
      </c>
      <c r="E228" s="53" t="s">
        <v>122</v>
      </c>
      <c r="F228" s="53" t="s">
        <v>77</v>
      </c>
      <c r="G228" s="144">
        <f>G229+G232</f>
        <v>0</v>
      </c>
      <c r="H228" s="144">
        <f>H229</f>
        <v>0</v>
      </c>
      <c r="I228" s="144">
        <f>I229</f>
        <v>0</v>
      </c>
      <c r="J228" s="144"/>
      <c r="K228" s="144">
        <f>K229</f>
        <v>0</v>
      </c>
      <c r="L228" s="134">
        <f t="shared" si="44"/>
        <v>0</v>
      </c>
      <c r="M228" s="144">
        <f>M229+M232</f>
        <v>0</v>
      </c>
      <c r="N228" s="80">
        <f>N229</f>
        <v>0</v>
      </c>
      <c r="O228" s="80">
        <f>O229</f>
        <v>0</v>
      </c>
      <c r="P228" s="80"/>
      <c r="Q228" s="80">
        <f>Q229</f>
        <v>0</v>
      </c>
      <c r="R228" s="69">
        <f t="shared" si="45"/>
        <v>0</v>
      </c>
    </row>
    <row r="229" spans="1:18" s="11" customFormat="1" ht="21" customHeight="1" hidden="1">
      <c r="A229" s="46" t="s">
        <v>196</v>
      </c>
      <c r="B229" s="169"/>
      <c r="C229" s="3" t="s">
        <v>23</v>
      </c>
      <c r="D229" s="3" t="s">
        <v>16</v>
      </c>
      <c r="E229" s="3" t="s">
        <v>197</v>
      </c>
      <c r="F229" s="3" t="s">
        <v>77</v>
      </c>
      <c r="G229" s="148">
        <f>G230</f>
        <v>0</v>
      </c>
      <c r="H229" s="148">
        <f>H230</f>
        <v>0</v>
      </c>
      <c r="I229" s="148">
        <f>I230</f>
        <v>0</v>
      </c>
      <c r="J229" s="148"/>
      <c r="K229" s="148">
        <f>K230</f>
        <v>0</v>
      </c>
      <c r="L229" s="134">
        <f t="shared" si="44"/>
        <v>0</v>
      </c>
      <c r="M229" s="148">
        <f>M230</f>
        <v>0</v>
      </c>
      <c r="N229" s="84">
        <f>N230</f>
        <v>0</v>
      </c>
      <c r="O229" s="84">
        <f>O230</f>
        <v>0</v>
      </c>
      <c r="P229" s="84"/>
      <c r="Q229" s="84">
        <f>Q230</f>
        <v>0</v>
      </c>
      <c r="R229" s="69">
        <f t="shared" si="45"/>
        <v>0</v>
      </c>
    </row>
    <row r="230" spans="1:18" s="56" customFormat="1" ht="40.5" customHeight="1" hidden="1">
      <c r="A230" s="57" t="s">
        <v>200</v>
      </c>
      <c r="B230" s="170"/>
      <c r="C230" s="24" t="s">
        <v>23</v>
      </c>
      <c r="D230" s="24" t="s">
        <v>16</v>
      </c>
      <c r="E230" s="24" t="s">
        <v>201</v>
      </c>
      <c r="F230" s="24" t="s">
        <v>77</v>
      </c>
      <c r="G230" s="156">
        <f>G231</f>
        <v>0</v>
      </c>
      <c r="H230" s="156"/>
      <c r="I230" s="154">
        <f>G230+H230</f>
        <v>0</v>
      </c>
      <c r="J230" s="154"/>
      <c r="K230" s="154"/>
      <c r="L230" s="134">
        <f t="shared" si="44"/>
        <v>0</v>
      </c>
      <c r="M230" s="156">
        <f>M231</f>
        <v>0</v>
      </c>
      <c r="N230" s="85"/>
      <c r="O230" s="79">
        <f>M230+N230</f>
        <v>0</v>
      </c>
      <c r="P230" s="79"/>
      <c r="Q230" s="79"/>
      <c r="R230" s="69">
        <f t="shared" si="45"/>
        <v>0</v>
      </c>
    </row>
    <row r="231" spans="1:18" s="9" customFormat="1" ht="18" customHeight="1" hidden="1">
      <c r="A231" s="45" t="s">
        <v>191</v>
      </c>
      <c r="B231" s="171"/>
      <c r="C231" s="23" t="s">
        <v>194</v>
      </c>
      <c r="D231" s="23" t="s">
        <v>16</v>
      </c>
      <c r="E231" s="23" t="s">
        <v>201</v>
      </c>
      <c r="F231" s="23" t="s">
        <v>15</v>
      </c>
      <c r="G231" s="135"/>
      <c r="H231" s="135"/>
      <c r="I231" s="134"/>
      <c r="J231" s="134"/>
      <c r="K231" s="134"/>
      <c r="L231" s="134">
        <f t="shared" si="44"/>
        <v>0</v>
      </c>
      <c r="M231" s="135"/>
      <c r="N231" s="71"/>
      <c r="O231" s="69"/>
      <c r="P231" s="69"/>
      <c r="Q231" s="69"/>
      <c r="R231" s="69">
        <f t="shared" si="45"/>
        <v>0</v>
      </c>
    </row>
    <row r="232" spans="1:18" s="60" customFormat="1" ht="30.75" customHeight="1" hidden="1">
      <c r="A232" s="58" t="s">
        <v>112</v>
      </c>
      <c r="B232" s="172"/>
      <c r="C232" s="59" t="s">
        <v>23</v>
      </c>
      <c r="D232" s="59" t="s">
        <v>16</v>
      </c>
      <c r="E232" s="59" t="s">
        <v>160</v>
      </c>
      <c r="F232" s="59" t="s">
        <v>77</v>
      </c>
      <c r="G232" s="157">
        <f>G233+G235</f>
        <v>0</v>
      </c>
      <c r="H232" s="157">
        <f>H233</f>
        <v>0</v>
      </c>
      <c r="I232" s="157">
        <f>I233</f>
        <v>0</v>
      </c>
      <c r="J232" s="157"/>
      <c r="K232" s="157">
        <f>K233</f>
        <v>0</v>
      </c>
      <c r="L232" s="134">
        <f t="shared" si="44"/>
        <v>0</v>
      </c>
      <c r="M232" s="157">
        <f>M233+M235</f>
        <v>0</v>
      </c>
      <c r="N232" s="87">
        <f>N233</f>
        <v>0</v>
      </c>
      <c r="O232" s="87">
        <f>O233</f>
        <v>0</v>
      </c>
      <c r="P232" s="87"/>
      <c r="Q232" s="87">
        <f>Q233</f>
        <v>0</v>
      </c>
      <c r="R232" s="69">
        <f t="shared" si="45"/>
        <v>0</v>
      </c>
    </row>
    <row r="233" spans="1:18" s="56" customFormat="1" ht="78.75" customHeight="1" hidden="1">
      <c r="A233" s="46" t="s">
        <v>202</v>
      </c>
      <c r="B233" s="169"/>
      <c r="C233" s="3" t="s">
        <v>23</v>
      </c>
      <c r="D233" s="3" t="s">
        <v>16</v>
      </c>
      <c r="E233" s="3" t="s">
        <v>203</v>
      </c>
      <c r="F233" s="3" t="s">
        <v>77</v>
      </c>
      <c r="G233" s="148">
        <f>G234</f>
        <v>0</v>
      </c>
      <c r="H233" s="148">
        <f>H234</f>
        <v>0</v>
      </c>
      <c r="I233" s="148">
        <f>I234</f>
        <v>0</v>
      </c>
      <c r="J233" s="148"/>
      <c r="K233" s="148">
        <f>K234</f>
        <v>0</v>
      </c>
      <c r="L233" s="134">
        <f t="shared" si="44"/>
        <v>0</v>
      </c>
      <c r="M233" s="148">
        <f>M234</f>
        <v>0</v>
      </c>
      <c r="N233" s="84">
        <f>N234</f>
        <v>0</v>
      </c>
      <c r="O233" s="84">
        <f>O234</f>
        <v>0</v>
      </c>
      <c r="P233" s="84"/>
      <c r="Q233" s="84">
        <f>Q234</f>
        <v>0</v>
      </c>
      <c r="R233" s="69">
        <f t="shared" si="45"/>
        <v>0</v>
      </c>
    </row>
    <row r="234" spans="1:18" s="56" customFormat="1" ht="18.75" customHeight="1" hidden="1">
      <c r="A234" s="57" t="s">
        <v>191</v>
      </c>
      <c r="B234" s="170"/>
      <c r="C234" s="24" t="s">
        <v>23</v>
      </c>
      <c r="D234" s="24" t="s">
        <v>16</v>
      </c>
      <c r="E234" s="24" t="s">
        <v>203</v>
      </c>
      <c r="F234" s="24" t="s">
        <v>15</v>
      </c>
      <c r="G234" s="156"/>
      <c r="H234" s="156"/>
      <c r="I234" s="154">
        <f>G234+H234</f>
        <v>0</v>
      </c>
      <c r="J234" s="154"/>
      <c r="K234" s="154"/>
      <c r="L234" s="134">
        <f t="shared" si="44"/>
        <v>0</v>
      </c>
      <c r="M234" s="156"/>
      <c r="N234" s="85"/>
      <c r="O234" s="79">
        <f>M234+N234</f>
        <v>0</v>
      </c>
      <c r="P234" s="79"/>
      <c r="Q234" s="79"/>
      <c r="R234" s="69">
        <f t="shared" si="45"/>
        <v>0</v>
      </c>
    </row>
    <row r="235" spans="1:18" s="54" customFormat="1" ht="48" customHeight="1" hidden="1">
      <c r="A235" s="58" t="s">
        <v>204</v>
      </c>
      <c r="B235" s="172"/>
      <c r="C235" s="55" t="s">
        <v>23</v>
      </c>
      <c r="D235" s="55" t="s">
        <v>16</v>
      </c>
      <c r="E235" s="55" t="s">
        <v>209</v>
      </c>
      <c r="F235" s="55" t="s">
        <v>77</v>
      </c>
      <c r="G235" s="144">
        <f>G236+G241</f>
        <v>0</v>
      </c>
      <c r="H235" s="144"/>
      <c r="I235" s="158"/>
      <c r="J235" s="158"/>
      <c r="K235" s="158"/>
      <c r="L235" s="134">
        <f t="shared" si="44"/>
        <v>0</v>
      </c>
      <c r="M235" s="144">
        <f>M236+M241</f>
        <v>0</v>
      </c>
      <c r="N235" s="80"/>
      <c r="O235" s="88"/>
      <c r="P235" s="88"/>
      <c r="Q235" s="88"/>
      <c r="R235" s="69">
        <f t="shared" si="45"/>
        <v>0</v>
      </c>
    </row>
    <row r="236" spans="1:18" s="11" customFormat="1" ht="18.75" customHeight="1" hidden="1">
      <c r="A236" s="46" t="s">
        <v>205</v>
      </c>
      <c r="B236" s="169"/>
      <c r="C236" s="3" t="s">
        <v>23</v>
      </c>
      <c r="D236" s="3" t="s">
        <v>16</v>
      </c>
      <c r="E236" s="3" t="s">
        <v>210</v>
      </c>
      <c r="F236" s="3" t="s">
        <v>77</v>
      </c>
      <c r="G236" s="148">
        <f>G237+G239</f>
        <v>0</v>
      </c>
      <c r="H236" s="148"/>
      <c r="I236" s="154"/>
      <c r="J236" s="154"/>
      <c r="K236" s="154"/>
      <c r="L236" s="134">
        <f t="shared" si="44"/>
        <v>0</v>
      </c>
      <c r="M236" s="148">
        <f>M237+M239</f>
        <v>0</v>
      </c>
      <c r="N236" s="84"/>
      <c r="O236" s="79"/>
      <c r="P236" s="79"/>
      <c r="Q236" s="79"/>
      <c r="R236" s="69">
        <f t="shared" si="45"/>
        <v>0</v>
      </c>
    </row>
    <row r="237" spans="1:18" s="56" customFormat="1" ht="27" customHeight="1" hidden="1">
      <c r="A237" s="57" t="s">
        <v>206</v>
      </c>
      <c r="B237" s="170"/>
      <c r="C237" s="24" t="s">
        <v>23</v>
      </c>
      <c r="D237" s="24" t="s">
        <v>16</v>
      </c>
      <c r="E237" s="24" t="s">
        <v>211</v>
      </c>
      <c r="F237" s="24" t="s">
        <v>77</v>
      </c>
      <c r="G237" s="156">
        <f>G238</f>
        <v>0</v>
      </c>
      <c r="H237" s="156"/>
      <c r="I237" s="153"/>
      <c r="J237" s="153"/>
      <c r="K237" s="153"/>
      <c r="L237" s="134">
        <f t="shared" si="44"/>
        <v>0</v>
      </c>
      <c r="M237" s="156">
        <f>M238</f>
        <v>0</v>
      </c>
      <c r="N237" s="85"/>
      <c r="O237" s="86"/>
      <c r="P237" s="86"/>
      <c r="Q237" s="86"/>
      <c r="R237" s="69">
        <f t="shared" si="45"/>
        <v>0</v>
      </c>
    </row>
    <row r="238" spans="1:18" s="13" customFormat="1" ht="18.75" customHeight="1" hidden="1">
      <c r="A238" s="44" t="s">
        <v>191</v>
      </c>
      <c r="B238" s="173"/>
      <c r="C238" s="4" t="s">
        <v>23</v>
      </c>
      <c r="D238" s="4" t="s">
        <v>16</v>
      </c>
      <c r="E238" s="4" t="s">
        <v>211</v>
      </c>
      <c r="F238" s="4" t="s">
        <v>15</v>
      </c>
      <c r="G238" s="142"/>
      <c r="H238" s="142"/>
      <c r="I238" s="134"/>
      <c r="J238" s="134"/>
      <c r="K238" s="134"/>
      <c r="L238" s="134">
        <f t="shared" si="44"/>
        <v>0</v>
      </c>
      <c r="M238" s="142"/>
      <c r="N238" s="72"/>
      <c r="O238" s="69"/>
      <c r="P238" s="69"/>
      <c r="Q238" s="69"/>
      <c r="R238" s="69">
        <f t="shared" si="45"/>
        <v>0</v>
      </c>
    </row>
    <row r="239" spans="1:18" s="11" customFormat="1" ht="18.75" customHeight="1" hidden="1">
      <c r="A239" s="46" t="s">
        <v>207</v>
      </c>
      <c r="B239" s="169"/>
      <c r="C239" s="3" t="s">
        <v>23</v>
      </c>
      <c r="D239" s="3" t="s">
        <v>16</v>
      </c>
      <c r="E239" s="3" t="s">
        <v>212</v>
      </c>
      <c r="F239" s="3" t="s">
        <v>77</v>
      </c>
      <c r="G239" s="148">
        <f>G240</f>
        <v>0</v>
      </c>
      <c r="H239" s="148"/>
      <c r="I239" s="154"/>
      <c r="J239" s="154"/>
      <c r="K239" s="154"/>
      <c r="L239" s="134">
        <f t="shared" si="44"/>
        <v>0</v>
      </c>
      <c r="M239" s="148">
        <f>M240</f>
        <v>0</v>
      </c>
      <c r="N239" s="84"/>
      <c r="O239" s="79"/>
      <c r="P239" s="79"/>
      <c r="Q239" s="79"/>
      <c r="R239" s="69">
        <f t="shared" si="45"/>
        <v>0</v>
      </c>
    </row>
    <row r="240" spans="1:18" s="11" customFormat="1" ht="30.75" customHeight="1" hidden="1">
      <c r="A240" s="46" t="s">
        <v>155</v>
      </c>
      <c r="B240" s="169"/>
      <c r="C240" s="3" t="s">
        <v>23</v>
      </c>
      <c r="D240" s="3" t="s">
        <v>16</v>
      </c>
      <c r="E240" s="3" t="s">
        <v>212</v>
      </c>
      <c r="F240" s="3" t="s">
        <v>156</v>
      </c>
      <c r="G240" s="148"/>
      <c r="H240" s="148"/>
      <c r="I240" s="154"/>
      <c r="J240" s="154"/>
      <c r="K240" s="154"/>
      <c r="L240" s="134">
        <f t="shared" si="44"/>
        <v>0</v>
      </c>
      <c r="M240" s="148"/>
      <c r="N240" s="84"/>
      <c r="O240" s="79"/>
      <c r="P240" s="79"/>
      <c r="Q240" s="79"/>
      <c r="R240" s="69">
        <f t="shared" si="45"/>
        <v>0</v>
      </c>
    </row>
    <row r="241" spans="1:18" s="56" customFormat="1" ht="28.5" customHeight="1" hidden="1">
      <c r="A241" s="57" t="s">
        <v>208</v>
      </c>
      <c r="B241" s="170"/>
      <c r="C241" s="24" t="s">
        <v>23</v>
      </c>
      <c r="D241" s="24" t="s">
        <v>16</v>
      </c>
      <c r="E241" s="24" t="s">
        <v>239</v>
      </c>
      <c r="F241" s="24" t="s">
        <v>77</v>
      </c>
      <c r="G241" s="156">
        <f>G242</f>
        <v>0</v>
      </c>
      <c r="H241" s="156"/>
      <c r="I241" s="154"/>
      <c r="J241" s="154"/>
      <c r="K241" s="154"/>
      <c r="L241" s="134">
        <f t="shared" si="44"/>
        <v>0</v>
      </c>
      <c r="M241" s="156">
        <f>M242</f>
        <v>0</v>
      </c>
      <c r="N241" s="85"/>
      <c r="O241" s="79"/>
      <c r="P241" s="79"/>
      <c r="Q241" s="79"/>
      <c r="R241" s="69">
        <f t="shared" si="45"/>
        <v>0</v>
      </c>
    </row>
    <row r="242" spans="1:18" s="11" customFormat="1" ht="18.75" customHeight="1" hidden="1">
      <c r="A242" s="46" t="s">
        <v>191</v>
      </c>
      <c r="B242" s="169"/>
      <c r="C242" s="3" t="s">
        <v>23</v>
      </c>
      <c r="D242" s="3" t="s">
        <v>16</v>
      </c>
      <c r="E242" s="3" t="s">
        <v>239</v>
      </c>
      <c r="F242" s="3" t="s">
        <v>15</v>
      </c>
      <c r="G242" s="148"/>
      <c r="H242" s="148"/>
      <c r="I242" s="154"/>
      <c r="J242" s="154"/>
      <c r="K242" s="154"/>
      <c r="L242" s="134">
        <f t="shared" si="44"/>
        <v>0</v>
      </c>
      <c r="M242" s="148"/>
      <c r="N242" s="84"/>
      <c r="O242" s="79"/>
      <c r="P242" s="79"/>
      <c r="Q242" s="79"/>
      <c r="R242" s="69">
        <f t="shared" si="45"/>
        <v>0</v>
      </c>
    </row>
    <row r="243" spans="1:18" s="54" customFormat="1" ht="35.25" customHeight="1" hidden="1">
      <c r="A243" s="58" t="s">
        <v>213</v>
      </c>
      <c r="B243" s="172"/>
      <c r="C243" s="55" t="s">
        <v>23</v>
      </c>
      <c r="D243" s="55" t="s">
        <v>65</v>
      </c>
      <c r="E243" s="55" t="s">
        <v>122</v>
      </c>
      <c r="F243" s="55" t="s">
        <v>77</v>
      </c>
      <c r="G243" s="144">
        <f aca="true" t="shared" si="46" ref="G243:I245">G244</f>
        <v>0</v>
      </c>
      <c r="H243" s="144">
        <f t="shared" si="46"/>
        <v>1272</v>
      </c>
      <c r="I243" s="144">
        <f t="shared" si="46"/>
        <v>1272</v>
      </c>
      <c r="J243" s="144"/>
      <c r="K243" s="144">
        <f>K244</f>
        <v>0</v>
      </c>
      <c r="L243" s="134">
        <f t="shared" si="44"/>
        <v>0</v>
      </c>
      <c r="M243" s="144">
        <f aca="true" t="shared" si="47" ref="M243:O245">M244</f>
        <v>0</v>
      </c>
      <c r="N243" s="80">
        <f t="shared" si="47"/>
        <v>1272</v>
      </c>
      <c r="O243" s="80">
        <f t="shared" si="47"/>
        <v>1272</v>
      </c>
      <c r="P243" s="80"/>
      <c r="Q243" s="80">
        <f>Q244</f>
        <v>0</v>
      </c>
      <c r="R243" s="69">
        <f t="shared" si="45"/>
        <v>0</v>
      </c>
    </row>
    <row r="244" spans="1:18" s="56" customFormat="1" ht="75" customHeight="1" hidden="1">
      <c r="A244" s="57" t="s">
        <v>123</v>
      </c>
      <c r="B244" s="170"/>
      <c r="C244" s="24" t="s">
        <v>194</v>
      </c>
      <c r="D244" s="24" t="s">
        <v>65</v>
      </c>
      <c r="E244" s="24" t="s">
        <v>124</v>
      </c>
      <c r="F244" s="24" t="s">
        <v>77</v>
      </c>
      <c r="G244" s="156">
        <f t="shared" si="46"/>
        <v>0</v>
      </c>
      <c r="H244" s="156">
        <f t="shared" si="46"/>
        <v>1272</v>
      </c>
      <c r="I244" s="156">
        <f t="shared" si="46"/>
        <v>1272</v>
      </c>
      <c r="J244" s="156"/>
      <c r="K244" s="156">
        <f>K245</f>
        <v>0</v>
      </c>
      <c r="L244" s="134">
        <f t="shared" si="44"/>
        <v>0</v>
      </c>
      <c r="M244" s="156">
        <f t="shared" si="47"/>
        <v>0</v>
      </c>
      <c r="N244" s="85">
        <f t="shared" si="47"/>
        <v>1272</v>
      </c>
      <c r="O244" s="85">
        <f t="shared" si="47"/>
        <v>1272</v>
      </c>
      <c r="P244" s="85"/>
      <c r="Q244" s="85">
        <f>Q245</f>
        <v>0</v>
      </c>
      <c r="R244" s="69">
        <f t="shared" si="45"/>
        <v>0</v>
      </c>
    </row>
    <row r="245" spans="1:18" s="11" customFormat="1" ht="18.75" customHeight="1" hidden="1">
      <c r="A245" s="46" t="s">
        <v>14</v>
      </c>
      <c r="B245" s="169"/>
      <c r="C245" s="3" t="s">
        <v>23</v>
      </c>
      <c r="D245" s="3" t="s">
        <v>65</v>
      </c>
      <c r="E245" s="3" t="s">
        <v>127</v>
      </c>
      <c r="F245" s="3" t="s">
        <v>77</v>
      </c>
      <c r="G245" s="148">
        <f t="shared" si="46"/>
        <v>0</v>
      </c>
      <c r="H245" s="148">
        <f t="shared" si="46"/>
        <v>1272</v>
      </c>
      <c r="I245" s="148">
        <f t="shared" si="46"/>
        <v>1272</v>
      </c>
      <c r="J245" s="148"/>
      <c r="K245" s="148">
        <f>K246</f>
        <v>0</v>
      </c>
      <c r="L245" s="134">
        <f t="shared" si="44"/>
        <v>0</v>
      </c>
      <c r="M245" s="148">
        <f t="shared" si="47"/>
        <v>0</v>
      </c>
      <c r="N245" s="84">
        <f t="shared" si="47"/>
        <v>1272</v>
      </c>
      <c r="O245" s="84">
        <f t="shared" si="47"/>
        <v>1272</v>
      </c>
      <c r="P245" s="84"/>
      <c r="Q245" s="84">
        <f>Q246</f>
        <v>0</v>
      </c>
      <c r="R245" s="69">
        <f t="shared" si="45"/>
        <v>0</v>
      </c>
    </row>
    <row r="246" spans="1:18" s="11" customFormat="1" ht="30.75" customHeight="1" hidden="1">
      <c r="A246" s="46" t="s">
        <v>128</v>
      </c>
      <c r="B246" s="169"/>
      <c r="C246" s="3" t="s">
        <v>23</v>
      </c>
      <c r="D246" s="3" t="s">
        <v>65</v>
      </c>
      <c r="E246" s="3" t="s">
        <v>127</v>
      </c>
      <c r="F246" s="3" t="s">
        <v>130</v>
      </c>
      <c r="G246" s="148"/>
      <c r="H246" s="148">
        <v>1272</v>
      </c>
      <c r="I246" s="148">
        <v>1272</v>
      </c>
      <c r="J246" s="148"/>
      <c r="K246" s="148"/>
      <c r="L246" s="134">
        <f t="shared" si="44"/>
        <v>0</v>
      </c>
      <c r="M246" s="148"/>
      <c r="N246" s="84">
        <v>1272</v>
      </c>
      <c r="O246" s="84">
        <v>1272</v>
      </c>
      <c r="P246" s="84"/>
      <c r="Q246" s="84"/>
      <c r="R246" s="69">
        <f t="shared" si="45"/>
        <v>0</v>
      </c>
    </row>
    <row r="247" spans="1:18" s="9" customFormat="1" ht="18.75" customHeight="1" hidden="1">
      <c r="A247" s="45"/>
      <c r="B247" s="171"/>
      <c r="C247" s="23"/>
      <c r="D247" s="23"/>
      <c r="E247" s="23"/>
      <c r="F247" s="23"/>
      <c r="G247" s="135"/>
      <c r="H247" s="135"/>
      <c r="I247" s="134"/>
      <c r="J247" s="134"/>
      <c r="K247" s="134"/>
      <c r="L247" s="134">
        <f t="shared" si="44"/>
        <v>0</v>
      </c>
      <c r="M247" s="135"/>
      <c r="N247" s="71"/>
      <c r="O247" s="69"/>
      <c r="P247" s="69"/>
      <c r="Q247" s="69"/>
      <c r="R247" s="69">
        <f t="shared" si="45"/>
        <v>0</v>
      </c>
    </row>
    <row r="248" spans="1:18" s="9" customFormat="1" ht="18.75" customHeight="1" hidden="1">
      <c r="A248" s="45"/>
      <c r="B248" s="171"/>
      <c r="C248" s="23"/>
      <c r="D248" s="23"/>
      <c r="E248" s="23"/>
      <c r="F248" s="23"/>
      <c r="G248" s="135"/>
      <c r="H248" s="135"/>
      <c r="I248" s="134"/>
      <c r="J248" s="134"/>
      <c r="K248" s="134"/>
      <c r="L248" s="134">
        <f t="shared" si="44"/>
        <v>0</v>
      </c>
      <c r="M248" s="135"/>
      <c r="N248" s="71"/>
      <c r="O248" s="69"/>
      <c r="P248" s="69"/>
      <c r="Q248" s="69"/>
      <c r="R248" s="69">
        <f t="shared" si="45"/>
        <v>0</v>
      </c>
    </row>
    <row r="249" spans="1:18" s="9" customFormat="1" ht="18.75" customHeight="1" hidden="1">
      <c r="A249" s="45"/>
      <c r="B249" s="171"/>
      <c r="C249" s="23"/>
      <c r="D249" s="23"/>
      <c r="E249" s="23"/>
      <c r="F249" s="23"/>
      <c r="G249" s="135"/>
      <c r="H249" s="135"/>
      <c r="I249" s="134"/>
      <c r="J249" s="134"/>
      <c r="K249" s="134"/>
      <c r="L249" s="134">
        <f t="shared" si="44"/>
        <v>0</v>
      </c>
      <c r="M249" s="135"/>
      <c r="N249" s="71"/>
      <c r="O249" s="69"/>
      <c r="P249" s="69"/>
      <c r="Q249" s="69"/>
      <c r="R249" s="69">
        <f t="shared" si="45"/>
        <v>0</v>
      </c>
    </row>
    <row r="250" spans="1:18" s="9" customFormat="1" ht="18.75" customHeight="1" hidden="1">
      <c r="A250" s="45"/>
      <c r="B250" s="171"/>
      <c r="C250" s="23"/>
      <c r="D250" s="23"/>
      <c r="E250" s="23"/>
      <c r="F250" s="23"/>
      <c r="G250" s="135"/>
      <c r="H250" s="135"/>
      <c r="I250" s="134"/>
      <c r="J250" s="134"/>
      <c r="K250" s="134"/>
      <c r="L250" s="134">
        <f t="shared" si="44"/>
        <v>0</v>
      </c>
      <c r="M250" s="135"/>
      <c r="N250" s="71"/>
      <c r="O250" s="69"/>
      <c r="P250" s="69"/>
      <c r="Q250" s="69"/>
      <c r="R250" s="69">
        <f t="shared" si="45"/>
        <v>0</v>
      </c>
    </row>
    <row r="251" spans="1:18" ht="15" hidden="1">
      <c r="A251" s="18" t="s">
        <v>51</v>
      </c>
      <c r="B251" s="19"/>
      <c r="C251" s="19">
        <v>11</v>
      </c>
      <c r="D251" s="19" t="s">
        <v>54</v>
      </c>
      <c r="E251" s="19" t="s">
        <v>122</v>
      </c>
      <c r="F251" s="19" t="s">
        <v>77</v>
      </c>
      <c r="G251" s="145">
        <f>G252+G257</f>
        <v>0</v>
      </c>
      <c r="H251" s="145">
        <f>H252+H257</f>
        <v>0</v>
      </c>
      <c r="I251" s="145">
        <f>I252+I257</f>
        <v>0</v>
      </c>
      <c r="J251" s="145"/>
      <c r="K251" s="145">
        <f>K252+K257</f>
        <v>0</v>
      </c>
      <c r="L251" s="134">
        <f t="shared" si="44"/>
        <v>0</v>
      </c>
      <c r="M251" s="145">
        <f>M252+M257</f>
        <v>0</v>
      </c>
      <c r="N251" s="81">
        <f>N252+N257</f>
        <v>0</v>
      </c>
      <c r="O251" s="81">
        <f>O252+O257</f>
        <v>0</v>
      </c>
      <c r="P251" s="81"/>
      <c r="Q251" s="81">
        <f>Q252+Q257</f>
        <v>0</v>
      </c>
      <c r="R251" s="69">
        <f t="shared" si="45"/>
        <v>0</v>
      </c>
    </row>
    <row r="252" spans="1:18" ht="30.75" customHeight="1" hidden="1">
      <c r="A252" s="16" t="s">
        <v>216</v>
      </c>
      <c r="B252" s="3"/>
      <c r="C252" s="3">
        <v>11</v>
      </c>
      <c r="D252" s="3" t="s">
        <v>11</v>
      </c>
      <c r="E252" s="3" t="s">
        <v>122</v>
      </c>
      <c r="F252" s="3" t="s">
        <v>77</v>
      </c>
      <c r="G252" s="141">
        <f>G253</f>
        <v>0</v>
      </c>
      <c r="H252" s="141">
        <f>H253</f>
        <v>0</v>
      </c>
      <c r="I252" s="141">
        <f>I253</f>
        <v>0</v>
      </c>
      <c r="J252" s="141"/>
      <c r="K252" s="141">
        <f>K253</f>
        <v>0</v>
      </c>
      <c r="L252" s="134">
        <f t="shared" si="44"/>
        <v>0</v>
      </c>
      <c r="M252" s="141">
        <f>M253</f>
        <v>0</v>
      </c>
      <c r="N252" s="78">
        <f>N253</f>
        <v>0</v>
      </c>
      <c r="O252" s="78">
        <f>O253</f>
        <v>0</v>
      </c>
      <c r="P252" s="78"/>
      <c r="Q252" s="78">
        <f>Q253</f>
        <v>0</v>
      </c>
      <c r="R252" s="69">
        <f t="shared" si="45"/>
        <v>0</v>
      </c>
    </row>
    <row r="253" spans="1:18" s="50" customFormat="1" ht="24" customHeight="1" hidden="1">
      <c r="A253" s="30" t="s">
        <v>217</v>
      </c>
      <c r="B253" s="39"/>
      <c r="C253" s="39" t="s">
        <v>27</v>
      </c>
      <c r="D253" s="39" t="s">
        <v>11</v>
      </c>
      <c r="E253" s="39" t="s">
        <v>218</v>
      </c>
      <c r="F253" s="39" t="s">
        <v>77</v>
      </c>
      <c r="G253" s="148">
        <f>G254</f>
        <v>0</v>
      </c>
      <c r="H253" s="148">
        <f>H254+H255</f>
        <v>0</v>
      </c>
      <c r="I253" s="148">
        <f>I254+I255</f>
        <v>0</v>
      </c>
      <c r="J253" s="148"/>
      <c r="K253" s="148">
        <f>K254+K255</f>
        <v>0</v>
      </c>
      <c r="L253" s="134">
        <f t="shared" si="44"/>
        <v>0</v>
      </c>
      <c r="M253" s="148">
        <f>M254</f>
        <v>0</v>
      </c>
      <c r="N253" s="84">
        <f>N254+N255</f>
        <v>0</v>
      </c>
      <c r="O253" s="84">
        <f>O254+O255</f>
        <v>0</v>
      </c>
      <c r="P253" s="84"/>
      <c r="Q253" s="84">
        <f>Q254+Q255</f>
        <v>0</v>
      </c>
      <c r="R253" s="69">
        <f t="shared" si="45"/>
        <v>0</v>
      </c>
    </row>
    <row r="254" spans="1:18" s="7" customFormat="1" ht="21.75" customHeight="1" hidden="1">
      <c r="A254" s="17" t="s">
        <v>217</v>
      </c>
      <c r="B254" s="5"/>
      <c r="C254" s="5" t="s">
        <v>27</v>
      </c>
      <c r="D254" s="5" t="s">
        <v>11</v>
      </c>
      <c r="E254" s="5" t="s">
        <v>219</v>
      </c>
      <c r="F254" s="5" t="s">
        <v>77</v>
      </c>
      <c r="G254" s="141">
        <f>G255</f>
        <v>0</v>
      </c>
      <c r="H254" s="141"/>
      <c r="I254" s="141"/>
      <c r="J254" s="141"/>
      <c r="K254" s="141"/>
      <c r="L254" s="134">
        <f t="shared" si="44"/>
        <v>0</v>
      </c>
      <c r="M254" s="141">
        <f>M255</f>
        <v>0</v>
      </c>
      <c r="N254" s="78"/>
      <c r="O254" s="78"/>
      <c r="P254" s="78"/>
      <c r="Q254" s="78"/>
      <c r="R254" s="69">
        <f t="shared" si="45"/>
        <v>0</v>
      </c>
    </row>
    <row r="255" spans="1:18" s="61" customFormat="1" ht="51" customHeight="1" hidden="1">
      <c r="A255" s="52" t="s">
        <v>221</v>
      </c>
      <c r="B255" s="53"/>
      <c r="C255" s="53" t="s">
        <v>27</v>
      </c>
      <c r="D255" s="53" t="s">
        <v>11</v>
      </c>
      <c r="E255" s="53" t="s">
        <v>222</v>
      </c>
      <c r="F255" s="53" t="s">
        <v>77</v>
      </c>
      <c r="G255" s="144">
        <f>G256</f>
        <v>0</v>
      </c>
      <c r="H255" s="144"/>
      <c r="I255" s="144"/>
      <c r="J255" s="144"/>
      <c r="K255" s="144"/>
      <c r="L255" s="134">
        <f t="shared" si="44"/>
        <v>0</v>
      </c>
      <c r="M255" s="144">
        <f>M256</f>
        <v>0</v>
      </c>
      <c r="N255" s="80"/>
      <c r="O255" s="80"/>
      <c r="P255" s="80"/>
      <c r="Q255" s="80"/>
      <c r="R255" s="69">
        <f t="shared" si="45"/>
        <v>0</v>
      </c>
    </row>
    <row r="256" spans="1:18" s="50" customFormat="1" ht="21" customHeight="1" hidden="1">
      <c r="A256" s="33" t="s">
        <v>220</v>
      </c>
      <c r="B256" s="10"/>
      <c r="C256" s="10" t="s">
        <v>27</v>
      </c>
      <c r="D256" s="10" t="s">
        <v>11</v>
      </c>
      <c r="E256" s="10" t="s">
        <v>222</v>
      </c>
      <c r="F256" s="10" t="s">
        <v>223</v>
      </c>
      <c r="G256" s="148"/>
      <c r="H256" s="148"/>
      <c r="I256" s="148"/>
      <c r="J256" s="148"/>
      <c r="K256" s="148"/>
      <c r="L256" s="134">
        <f t="shared" si="44"/>
        <v>0</v>
      </c>
      <c r="M256" s="148"/>
      <c r="N256" s="84"/>
      <c r="O256" s="84"/>
      <c r="P256" s="84"/>
      <c r="Q256" s="84"/>
      <c r="R256" s="69">
        <f t="shared" si="45"/>
        <v>0</v>
      </c>
    </row>
    <row r="257" spans="1:18" s="61" customFormat="1" ht="53.25" customHeight="1" hidden="1">
      <c r="A257" s="62" t="s">
        <v>224</v>
      </c>
      <c r="B257" s="63"/>
      <c r="C257" s="63" t="s">
        <v>27</v>
      </c>
      <c r="D257" s="63" t="s">
        <v>67</v>
      </c>
      <c r="E257" s="63" t="s">
        <v>122</v>
      </c>
      <c r="F257" s="63" t="s">
        <v>77</v>
      </c>
      <c r="G257" s="144">
        <f>G258</f>
        <v>0</v>
      </c>
      <c r="H257" s="144">
        <f>H258</f>
        <v>0</v>
      </c>
      <c r="I257" s="144">
        <f>I258</f>
        <v>0</v>
      </c>
      <c r="J257" s="144"/>
      <c r="K257" s="144">
        <f>K258</f>
        <v>0</v>
      </c>
      <c r="L257" s="134">
        <f t="shared" si="44"/>
        <v>0</v>
      </c>
      <c r="M257" s="144">
        <f>M258</f>
        <v>0</v>
      </c>
      <c r="N257" s="80">
        <f>N258</f>
        <v>0</v>
      </c>
      <c r="O257" s="80">
        <f>O258</f>
        <v>0</v>
      </c>
      <c r="P257" s="80"/>
      <c r="Q257" s="80">
        <f>Q258</f>
        <v>0</v>
      </c>
      <c r="R257" s="69">
        <f t="shared" si="45"/>
        <v>0</v>
      </c>
    </row>
    <row r="258" spans="1:18" s="50" customFormat="1" ht="29.25" customHeight="1" hidden="1">
      <c r="A258" s="30" t="s">
        <v>12</v>
      </c>
      <c r="B258" s="39"/>
      <c r="C258" s="39" t="s">
        <v>27</v>
      </c>
      <c r="D258" s="39" t="s">
        <v>67</v>
      </c>
      <c r="E258" s="39" t="s">
        <v>225</v>
      </c>
      <c r="F258" s="39" t="s">
        <v>77</v>
      </c>
      <c r="G258" s="148">
        <f>G259+G261</f>
        <v>0</v>
      </c>
      <c r="H258" s="148">
        <f>H259+H261</f>
        <v>0</v>
      </c>
      <c r="I258" s="148">
        <f>I259+I261</f>
        <v>0</v>
      </c>
      <c r="J258" s="148"/>
      <c r="K258" s="148">
        <f>K259+K261</f>
        <v>0</v>
      </c>
      <c r="L258" s="134">
        <f t="shared" si="44"/>
        <v>0</v>
      </c>
      <c r="M258" s="148">
        <f>M259+M261</f>
        <v>0</v>
      </c>
      <c r="N258" s="84">
        <f>N259+N261</f>
        <v>0</v>
      </c>
      <c r="O258" s="84">
        <f>O259+O261</f>
        <v>0</v>
      </c>
      <c r="P258" s="84"/>
      <c r="Q258" s="84">
        <f>Q259+Q261</f>
        <v>0</v>
      </c>
      <c r="R258" s="69">
        <f t="shared" si="45"/>
        <v>0</v>
      </c>
    </row>
    <row r="259" spans="1:18" s="50" customFormat="1" ht="48" customHeight="1" hidden="1">
      <c r="A259" s="33" t="s">
        <v>226</v>
      </c>
      <c r="B259" s="10"/>
      <c r="C259" s="10" t="s">
        <v>27</v>
      </c>
      <c r="D259" s="10" t="s">
        <v>67</v>
      </c>
      <c r="E259" s="10" t="s">
        <v>227</v>
      </c>
      <c r="F259" s="10" t="s">
        <v>77</v>
      </c>
      <c r="G259" s="148">
        <f>G260</f>
        <v>0</v>
      </c>
      <c r="H259" s="148">
        <f>H260</f>
        <v>0</v>
      </c>
      <c r="I259" s="148">
        <f>I260</f>
        <v>0</v>
      </c>
      <c r="J259" s="148"/>
      <c r="K259" s="148">
        <f>K260</f>
        <v>0</v>
      </c>
      <c r="L259" s="134">
        <f t="shared" si="44"/>
        <v>0</v>
      </c>
      <c r="M259" s="148">
        <f>M260</f>
        <v>0</v>
      </c>
      <c r="N259" s="84">
        <f>N260</f>
        <v>0</v>
      </c>
      <c r="O259" s="84">
        <f>O260</f>
        <v>0</v>
      </c>
      <c r="P259" s="84"/>
      <c r="Q259" s="84">
        <f>Q260</f>
        <v>0</v>
      </c>
      <c r="R259" s="69">
        <f t="shared" si="45"/>
        <v>0</v>
      </c>
    </row>
    <row r="260" spans="1:18" s="7" customFormat="1" ht="17.25" customHeight="1" hidden="1">
      <c r="A260" s="17" t="s">
        <v>101</v>
      </c>
      <c r="B260" s="5"/>
      <c r="C260" s="5" t="s">
        <v>27</v>
      </c>
      <c r="D260" s="5" t="s">
        <v>67</v>
      </c>
      <c r="E260" s="5" t="s">
        <v>227</v>
      </c>
      <c r="F260" s="5" t="s">
        <v>228</v>
      </c>
      <c r="G260" s="141"/>
      <c r="H260" s="141"/>
      <c r="I260" s="134">
        <f>G260+H260</f>
        <v>0</v>
      </c>
      <c r="J260" s="134"/>
      <c r="K260" s="134"/>
      <c r="L260" s="134">
        <f t="shared" si="44"/>
        <v>0</v>
      </c>
      <c r="M260" s="141"/>
      <c r="N260" s="78"/>
      <c r="O260" s="69">
        <f>M260+N260</f>
        <v>0</v>
      </c>
      <c r="P260" s="69"/>
      <c r="Q260" s="69"/>
      <c r="R260" s="69">
        <f t="shared" si="45"/>
        <v>0</v>
      </c>
    </row>
    <row r="261" spans="1:18" s="50" customFormat="1" ht="30" customHeight="1" hidden="1">
      <c r="A261" s="33" t="s">
        <v>229</v>
      </c>
      <c r="B261" s="10"/>
      <c r="C261" s="10" t="s">
        <v>27</v>
      </c>
      <c r="D261" s="10" t="s">
        <v>67</v>
      </c>
      <c r="E261" s="10" t="s">
        <v>230</v>
      </c>
      <c r="F261" s="10" t="s">
        <v>77</v>
      </c>
      <c r="G261" s="148">
        <f>G262</f>
        <v>0</v>
      </c>
      <c r="H261" s="148">
        <f>H262</f>
        <v>0</v>
      </c>
      <c r="I261" s="148">
        <f>I262</f>
        <v>0</v>
      </c>
      <c r="J261" s="148"/>
      <c r="K261" s="148">
        <f>K262</f>
        <v>0</v>
      </c>
      <c r="L261" s="134">
        <f t="shared" si="44"/>
        <v>0</v>
      </c>
      <c r="M261" s="148">
        <f>M262</f>
        <v>0</v>
      </c>
      <c r="N261" s="84">
        <f>N262</f>
        <v>0</v>
      </c>
      <c r="O261" s="84">
        <f>O262</f>
        <v>0</v>
      </c>
      <c r="P261" s="84"/>
      <c r="Q261" s="84">
        <f>Q262</f>
        <v>0</v>
      </c>
      <c r="R261" s="69">
        <f t="shared" si="45"/>
        <v>0</v>
      </c>
    </row>
    <row r="262" spans="1:18" s="50" customFormat="1" ht="17.25" customHeight="1" hidden="1">
      <c r="A262" s="30" t="s">
        <v>101</v>
      </c>
      <c r="B262" s="39"/>
      <c r="C262" s="39" t="s">
        <v>27</v>
      </c>
      <c r="D262" s="39" t="s">
        <v>67</v>
      </c>
      <c r="E262" s="39" t="s">
        <v>230</v>
      </c>
      <c r="F262" s="39" t="s">
        <v>228</v>
      </c>
      <c r="G262" s="148"/>
      <c r="H262" s="148"/>
      <c r="I262" s="154"/>
      <c r="J262" s="154"/>
      <c r="K262" s="154"/>
      <c r="L262" s="134">
        <f t="shared" si="44"/>
        <v>0</v>
      </c>
      <c r="M262" s="148"/>
      <c r="N262" s="84"/>
      <c r="O262" s="79"/>
      <c r="P262" s="79"/>
      <c r="Q262" s="79"/>
      <c r="R262" s="69">
        <f t="shared" si="45"/>
        <v>0</v>
      </c>
    </row>
    <row r="263" spans="1:18" ht="15">
      <c r="A263" s="18" t="s">
        <v>53</v>
      </c>
      <c r="B263" s="19" t="s">
        <v>156</v>
      </c>
      <c r="C263" s="19" t="s">
        <v>54</v>
      </c>
      <c r="D263" s="19" t="s">
        <v>54</v>
      </c>
      <c r="E263" s="19" t="s">
        <v>122</v>
      </c>
      <c r="F263" s="19" t="s">
        <v>77</v>
      </c>
      <c r="G263" s="162">
        <f>G14+G51+G63+G90+G108+G139+G165+G251+G56</f>
        <v>1880.8000000000002</v>
      </c>
      <c r="H263" s="149" t="e">
        <f>H14+H51+H63+H90+H108+H139+H165+#REF!+H251+H56</f>
        <v>#REF!</v>
      </c>
      <c r="I263" s="149" t="e">
        <f>I14+I51+I63+I90+I108+I139+I165+#REF!+I251+I56</f>
        <v>#REF!</v>
      </c>
      <c r="J263" s="149"/>
      <c r="K263" s="149" t="e">
        <f>K14+K51+K63+K90+K108+K139+K165+#REF!+K251+K56</f>
        <v>#REF!</v>
      </c>
      <c r="L263" s="134" t="e">
        <f t="shared" si="44"/>
        <v>#REF!</v>
      </c>
      <c r="M263" s="162">
        <f>M14+M51+M63+M90+M108+M139+M165+M251+M56</f>
        <v>1914.9</v>
      </c>
      <c r="N263" s="89" t="e">
        <f>N14+N51+N63+N90+N108+N139+N165+#REF!+N251+N56</f>
        <v>#REF!</v>
      </c>
      <c r="O263" s="89" t="e">
        <f>O14+O51+O63+O90+O108+O139+O165+#REF!+O251+O56</f>
        <v>#REF!</v>
      </c>
      <c r="P263" s="89"/>
      <c r="Q263" s="89" t="e">
        <f>Q14+Q51+Q63+Q90+Q108+Q139+Q165+#REF!+Q251+Q56</f>
        <v>#REF!</v>
      </c>
      <c r="R263" s="69" t="e">
        <f t="shared" si="45"/>
        <v>#REF!</v>
      </c>
    </row>
    <row r="264" spans="7:12" s="7" customFormat="1" ht="12.75">
      <c r="G264" s="8"/>
      <c r="H264" s="8"/>
      <c r="I264" s="8"/>
      <c r="J264" s="8"/>
      <c r="K264" s="8"/>
      <c r="L264" s="8"/>
    </row>
    <row r="265" spans="7:12" s="7" customFormat="1" ht="12.75">
      <c r="G265" s="8"/>
      <c r="H265" s="8"/>
      <c r="I265" s="8"/>
      <c r="J265" s="8"/>
      <c r="K265" s="8"/>
      <c r="L265" s="8"/>
    </row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</sheetData>
  <autoFilter ref="A14:G263"/>
  <mergeCells count="22">
    <mergeCell ref="M9:R9"/>
    <mergeCell ref="M10:M12"/>
    <mergeCell ref="N10:N12"/>
    <mergeCell ref="O10:O12"/>
    <mergeCell ref="P10:P12"/>
    <mergeCell ref="Q10:Q12"/>
    <mergeCell ref="R10:R12"/>
    <mergeCell ref="F10:F12"/>
    <mergeCell ref="L10:L12"/>
    <mergeCell ref="D10:D12"/>
    <mergeCell ref="K10:K12"/>
    <mergeCell ref="J10:J12"/>
    <mergeCell ref="F1:L1"/>
    <mergeCell ref="H10:H12"/>
    <mergeCell ref="I10:I12"/>
    <mergeCell ref="A6:G7"/>
    <mergeCell ref="C10:C12"/>
    <mergeCell ref="A10:A12"/>
    <mergeCell ref="G10:G12"/>
    <mergeCell ref="E10:E12"/>
    <mergeCell ref="B10:B12"/>
    <mergeCell ref="G9:L9"/>
  </mergeCells>
  <printOptions/>
  <pageMargins left="0.84" right="0.31" top="0.51" bottom="0.33" header="0.26" footer="0.31"/>
  <pageSetup fitToHeight="100" fitToWidth="1" horizontalDpi="600" verticalDpi="600" orientation="portrait" paperSize="9" scale="6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0"/>
  <sheetViews>
    <sheetView showZeros="0" tabSelected="1" workbookViewId="0" topLeftCell="A1">
      <pane xSplit="1" ySplit="11" topLeftCell="B46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C5" sqref="C5"/>
    </sheetView>
  </sheetViews>
  <sheetFormatPr defaultColWidth="9.140625" defaultRowHeight="12.75"/>
  <cols>
    <col min="1" max="1" width="49.57421875" style="0" customWidth="1"/>
    <col min="2" max="2" width="8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57421875" style="0" customWidth="1"/>
    <col min="8" max="10" width="9.7109375" style="0" hidden="1" customWidth="1"/>
    <col min="11" max="11" width="16.28125" style="0" hidden="1" customWidth="1"/>
    <col min="12" max="12" width="0.13671875" style="0" customWidth="1"/>
  </cols>
  <sheetData>
    <row r="1" spans="4:12" ht="12.75">
      <c r="D1" s="14" t="s">
        <v>93</v>
      </c>
      <c r="E1" s="14"/>
      <c r="F1" s="181" t="s">
        <v>252</v>
      </c>
      <c r="G1" s="181"/>
      <c r="H1" s="181"/>
      <c r="I1" s="181"/>
      <c r="J1" s="181"/>
      <c r="K1" s="181"/>
      <c r="L1" s="181"/>
    </row>
    <row r="2" spans="4:12" ht="12.75">
      <c r="D2" s="124" t="s">
        <v>267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268</v>
      </c>
      <c r="E3" s="12"/>
      <c r="F3" s="21"/>
      <c r="G3" s="21"/>
      <c r="H3" s="21"/>
      <c r="I3" s="21"/>
      <c r="J3" s="21"/>
      <c r="K3" s="21"/>
      <c r="L3" s="21"/>
    </row>
    <row r="4" spans="3:12" ht="12.75">
      <c r="C4" s="12" t="s">
        <v>278</v>
      </c>
      <c r="F4" s="12"/>
      <c r="G4" s="12"/>
      <c r="H4" s="12"/>
      <c r="I4" s="12"/>
      <c r="J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76" t="s">
        <v>274</v>
      </c>
      <c r="B6" s="176"/>
      <c r="C6" s="176"/>
      <c r="D6" s="176"/>
      <c r="E6" s="176"/>
      <c r="F6" s="176"/>
      <c r="G6" s="176"/>
      <c r="H6" s="15"/>
      <c r="I6" s="15"/>
      <c r="J6" s="15"/>
      <c r="K6" s="15"/>
      <c r="L6" s="15"/>
    </row>
    <row r="7" spans="1:12" ht="16.5" customHeight="1">
      <c r="A7" s="176"/>
      <c r="B7" s="176"/>
      <c r="C7" s="176"/>
      <c r="D7" s="176"/>
      <c r="E7" s="176"/>
      <c r="F7" s="176"/>
      <c r="G7" s="176"/>
      <c r="H7" s="15"/>
      <c r="I7" s="15"/>
      <c r="J7" s="15"/>
      <c r="K7" s="15"/>
      <c r="L7" s="15"/>
    </row>
    <row r="8" spans="1:12" ht="13.5" thickBot="1">
      <c r="A8" s="1"/>
      <c r="G8" s="1" t="s">
        <v>0</v>
      </c>
      <c r="H8" s="1"/>
      <c r="I8" s="1"/>
      <c r="J8" s="1"/>
      <c r="K8" s="1"/>
      <c r="L8" s="1"/>
    </row>
    <row r="9" spans="1:12" ht="13.5" customHeight="1">
      <c r="A9" s="184" t="s">
        <v>1</v>
      </c>
      <c r="B9" s="182" t="s">
        <v>250</v>
      </c>
      <c r="C9" s="184" t="s">
        <v>2</v>
      </c>
      <c r="D9" s="184" t="s">
        <v>3</v>
      </c>
      <c r="E9" s="184" t="s">
        <v>4</v>
      </c>
      <c r="F9" s="184" t="s">
        <v>5</v>
      </c>
      <c r="G9" s="187" t="s">
        <v>266</v>
      </c>
      <c r="H9" s="182" t="s">
        <v>98</v>
      </c>
      <c r="I9" s="182" t="s">
        <v>99</v>
      </c>
      <c r="J9" s="182" t="s">
        <v>236</v>
      </c>
      <c r="K9" s="182"/>
      <c r="L9" s="182"/>
    </row>
    <row r="10" spans="1:12" ht="15" customHeight="1">
      <c r="A10" s="185"/>
      <c r="B10" s="183"/>
      <c r="C10" s="185" t="s">
        <v>6</v>
      </c>
      <c r="D10" s="185" t="s">
        <v>7</v>
      </c>
      <c r="E10" s="185" t="s">
        <v>8</v>
      </c>
      <c r="F10" s="185" t="s">
        <v>9</v>
      </c>
      <c r="G10" s="188"/>
      <c r="H10" s="183"/>
      <c r="I10" s="183"/>
      <c r="J10" s="183"/>
      <c r="K10" s="183"/>
      <c r="L10" s="183"/>
    </row>
    <row r="11" spans="1:12" ht="30.75" customHeight="1">
      <c r="A11" s="186"/>
      <c r="B11" s="190"/>
      <c r="C11" s="186"/>
      <c r="D11" s="186"/>
      <c r="E11" s="186"/>
      <c r="F11" s="186"/>
      <c r="G11" s="189"/>
      <c r="H11" s="183"/>
      <c r="I11" s="183"/>
      <c r="J11" s="190"/>
      <c r="K11" s="183"/>
      <c r="L11" s="183"/>
    </row>
    <row r="12" spans="1:12" ht="9.75" customHeight="1" hidden="1">
      <c r="A12" s="108" t="s">
        <v>253</v>
      </c>
      <c r="B12" s="112" t="s">
        <v>156</v>
      </c>
      <c r="C12" s="107"/>
      <c r="D12" s="108"/>
      <c r="E12" s="108"/>
      <c r="F12" s="108"/>
      <c r="G12" s="110"/>
      <c r="H12" s="111"/>
      <c r="I12" s="111"/>
      <c r="J12" s="109"/>
      <c r="K12" s="107"/>
      <c r="L12" s="111"/>
    </row>
    <row r="13" spans="1:12" s="2" customFormat="1" ht="15" customHeight="1" hidden="1">
      <c r="A13" s="18" t="s">
        <v>10</v>
      </c>
      <c r="B13" s="99" t="s">
        <v>156</v>
      </c>
      <c r="C13" s="19" t="s">
        <v>11</v>
      </c>
      <c r="D13" s="47" t="s">
        <v>54</v>
      </c>
      <c r="E13" s="47" t="s">
        <v>122</v>
      </c>
      <c r="F13" s="47" t="s">
        <v>77</v>
      </c>
      <c r="G13" s="69">
        <f>G26+G30+G42+G46</f>
        <v>586.7</v>
      </c>
      <c r="H13" s="69" t="e">
        <f>H30+H42+H46</f>
        <v>#REF!</v>
      </c>
      <c r="I13" s="69" t="e">
        <f>I30+I42+I46</f>
        <v>#REF!</v>
      </c>
      <c r="J13" s="69" t="e">
        <f>J30+J42+J46</f>
        <v>#REF!</v>
      </c>
      <c r="K13" s="114" t="e">
        <f>K30+K42+K46</f>
        <v>#REF!</v>
      </c>
      <c r="L13" s="69"/>
    </row>
    <row r="14" spans="1:12" s="22" customFormat="1" ht="48.75" customHeight="1" hidden="1">
      <c r="A14" s="26" t="s">
        <v>121</v>
      </c>
      <c r="B14" s="90"/>
      <c r="C14" s="27" t="s">
        <v>11</v>
      </c>
      <c r="D14" s="48" t="s">
        <v>21</v>
      </c>
      <c r="E14" s="28" t="s">
        <v>122</v>
      </c>
      <c r="F14" s="28" t="s">
        <v>77</v>
      </c>
      <c r="G14" s="70">
        <f aca="true" t="shared" si="0" ref="G14:L15">G15</f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</row>
    <row r="15" spans="1:12" s="2" customFormat="1" ht="61.5" customHeight="1" hidden="1">
      <c r="A15" s="16" t="s">
        <v>123</v>
      </c>
      <c r="B15" s="91"/>
      <c r="C15" s="19" t="s">
        <v>11</v>
      </c>
      <c r="D15" s="29" t="s">
        <v>21</v>
      </c>
      <c r="E15" s="29" t="s">
        <v>124</v>
      </c>
      <c r="F15" s="29" t="s">
        <v>77</v>
      </c>
      <c r="G15" s="69">
        <f t="shared" si="0"/>
        <v>0</v>
      </c>
      <c r="H15" s="69">
        <f t="shared" si="0"/>
        <v>0</v>
      </c>
      <c r="I15" s="69">
        <f t="shared" si="0"/>
        <v>0</v>
      </c>
      <c r="J15" s="69">
        <f t="shared" si="0"/>
        <v>0</v>
      </c>
      <c r="K15" s="69">
        <f t="shared" si="0"/>
        <v>0</v>
      </c>
      <c r="L15" s="69">
        <f t="shared" si="0"/>
        <v>0</v>
      </c>
    </row>
    <row r="16" spans="1:12" s="2" customFormat="1" ht="17.25" customHeight="1" hidden="1">
      <c r="A16" s="16" t="s">
        <v>116</v>
      </c>
      <c r="B16" s="91"/>
      <c r="C16" s="19" t="s">
        <v>11</v>
      </c>
      <c r="D16" s="29" t="s">
        <v>21</v>
      </c>
      <c r="E16" s="29" t="s">
        <v>125</v>
      </c>
      <c r="F16" s="29" t="s">
        <v>130</v>
      </c>
      <c r="G16" s="69"/>
      <c r="H16" s="69"/>
      <c r="I16" s="69"/>
      <c r="J16" s="69"/>
      <c r="K16" s="69"/>
      <c r="L16" s="69">
        <f>G16+J16+K16</f>
        <v>0</v>
      </c>
    </row>
    <row r="17" spans="1:12" s="9" customFormat="1" ht="57" customHeight="1" hidden="1">
      <c r="A17" s="30" t="s">
        <v>126</v>
      </c>
      <c r="B17" s="98"/>
      <c r="C17" s="5" t="s">
        <v>11</v>
      </c>
      <c r="D17" s="31" t="s">
        <v>67</v>
      </c>
      <c r="E17" s="32" t="s">
        <v>122</v>
      </c>
      <c r="F17" s="32">
        <v>0</v>
      </c>
      <c r="G17" s="71">
        <f aca="true" t="shared" si="1" ref="G17:L18">G18</f>
        <v>0</v>
      </c>
      <c r="H17" s="71">
        <f t="shared" si="1"/>
        <v>0</v>
      </c>
      <c r="I17" s="71">
        <f t="shared" si="1"/>
        <v>0</v>
      </c>
      <c r="J17" s="71">
        <f t="shared" si="1"/>
        <v>0</v>
      </c>
      <c r="K17" s="71">
        <f t="shared" si="1"/>
        <v>0</v>
      </c>
      <c r="L17" s="71">
        <f t="shared" si="1"/>
        <v>0</v>
      </c>
    </row>
    <row r="18" spans="1:12" s="2" customFormat="1" ht="60" customHeight="1" hidden="1">
      <c r="A18" s="33" t="s">
        <v>123</v>
      </c>
      <c r="B18" s="96"/>
      <c r="C18" s="20" t="s">
        <v>11</v>
      </c>
      <c r="D18" s="34" t="s">
        <v>67</v>
      </c>
      <c r="E18" s="34" t="s">
        <v>124</v>
      </c>
      <c r="F18" s="35"/>
      <c r="G18" s="72">
        <f t="shared" si="1"/>
        <v>0</v>
      </c>
      <c r="H18" s="72">
        <f t="shared" si="1"/>
        <v>0</v>
      </c>
      <c r="I18" s="72">
        <f t="shared" si="1"/>
        <v>0</v>
      </c>
      <c r="J18" s="72">
        <f t="shared" si="1"/>
        <v>0</v>
      </c>
      <c r="K18" s="72">
        <f t="shared" si="1"/>
        <v>0</v>
      </c>
      <c r="L18" s="72">
        <f t="shared" si="1"/>
        <v>0</v>
      </c>
    </row>
    <row r="19" spans="1:12" s="2" customFormat="1" ht="15.75" customHeight="1" hidden="1">
      <c r="A19" s="33" t="s">
        <v>14</v>
      </c>
      <c r="B19" s="96"/>
      <c r="C19" s="20" t="s">
        <v>11</v>
      </c>
      <c r="D19" s="34" t="s">
        <v>67</v>
      </c>
      <c r="E19" s="34" t="s">
        <v>127</v>
      </c>
      <c r="F19" s="34" t="s">
        <v>77</v>
      </c>
      <c r="G19" s="72">
        <f aca="true" t="shared" si="2" ref="G19:L19">G23</f>
        <v>0</v>
      </c>
      <c r="H19" s="72">
        <f t="shared" si="2"/>
        <v>0</v>
      </c>
      <c r="I19" s="72">
        <f t="shared" si="2"/>
        <v>0</v>
      </c>
      <c r="J19" s="72">
        <f t="shared" si="2"/>
        <v>0</v>
      </c>
      <c r="K19" s="72">
        <f t="shared" si="2"/>
        <v>0</v>
      </c>
      <c r="L19" s="72">
        <f t="shared" si="2"/>
        <v>0</v>
      </c>
    </row>
    <row r="20" spans="1:12" s="2" customFormat="1" ht="33" customHeight="1" hidden="1" thickBot="1">
      <c r="A20" s="33" t="s">
        <v>87</v>
      </c>
      <c r="B20" s="96"/>
      <c r="C20" s="20" t="s">
        <v>11</v>
      </c>
      <c r="D20" s="34" t="s">
        <v>67</v>
      </c>
      <c r="E20" s="34" t="s">
        <v>13</v>
      </c>
      <c r="F20" s="34" t="s">
        <v>104</v>
      </c>
      <c r="G20" s="72"/>
      <c r="H20" s="72"/>
      <c r="I20" s="69">
        <f>G20+H20</f>
        <v>0</v>
      </c>
      <c r="J20" s="69"/>
      <c r="K20" s="69"/>
      <c r="L20" s="69">
        <f>G20+J20+K20</f>
        <v>0</v>
      </c>
    </row>
    <row r="21" spans="1:12" s="2" customFormat="1" ht="15" customHeight="1" hidden="1">
      <c r="A21" s="18"/>
      <c r="B21" s="99"/>
      <c r="C21" s="19"/>
      <c r="D21" s="29"/>
      <c r="E21" s="25"/>
      <c r="F21" s="25"/>
      <c r="G21" s="69"/>
      <c r="H21" s="69"/>
      <c r="I21" s="69">
        <f>G21+H21</f>
        <v>0</v>
      </c>
      <c r="J21" s="69"/>
      <c r="K21" s="69"/>
      <c r="L21" s="69">
        <f>G21+J21+K21</f>
        <v>0</v>
      </c>
    </row>
    <row r="22" spans="1:12" s="2" customFormat="1" ht="15" customHeight="1" hidden="1">
      <c r="A22" s="18"/>
      <c r="B22" s="99"/>
      <c r="C22" s="19"/>
      <c r="D22" s="29"/>
      <c r="E22" s="25"/>
      <c r="F22" s="25"/>
      <c r="G22" s="69"/>
      <c r="H22" s="69"/>
      <c r="I22" s="69">
        <f>G22+H22</f>
        <v>0</v>
      </c>
      <c r="J22" s="69"/>
      <c r="K22" s="69"/>
      <c r="L22" s="69">
        <f>G22+J22+K22</f>
        <v>0</v>
      </c>
    </row>
    <row r="23" spans="1:12" s="2" customFormat="1" ht="33" customHeight="1" hidden="1">
      <c r="A23" s="16" t="s">
        <v>128</v>
      </c>
      <c r="B23" s="91"/>
      <c r="C23" s="19" t="s">
        <v>11</v>
      </c>
      <c r="D23" s="29" t="s">
        <v>67</v>
      </c>
      <c r="E23" s="25" t="s">
        <v>127</v>
      </c>
      <c r="F23" s="49">
        <v>500</v>
      </c>
      <c r="G23" s="69"/>
      <c r="H23" s="69"/>
      <c r="I23" s="69"/>
      <c r="J23" s="69"/>
      <c r="K23" s="69"/>
      <c r="L23" s="69">
        <f>G23+J23+K23</f>
        <v>0</v>
      </c>
    </row>
    <row r="24" spans="1:12" s="2" customFormat="1" ht="33" customHeight="1">
      <c r="A24" s="41" t="s">
        <v>253</v>
      </c>
      <c r="B24" s="133" t="s">
        <v>156</v>
      </c>
      <c r="C24" s="19"/>
      <c r="D24" s="29"/>
      <c r="E24" s="25"/>
      <c r="F24" s="49"/>
      <c r="G24" s="69"/>
      <c r="H24" s="69"/>
      <c r="I24" s="69"/>
      <c r="J24" s="69"/>
      <c r="K24" s="69"/>
      <c r="L24" s="69"/>
    </row>
    <row r="25" spans="1:12" s="2" customFormat="1" ht="33" customHeight="1">
      <c r="A25" s="41" t="s">
        <v>10</v>
      </c>
      <c r="B25" s="133" t="s">
        <v>156</v>
      </c>
      <c r="C25" s="19" t="s">
        <v>11</v>
      </c>
      <c r="D25" s="51" t="s">
        <v>54</v>
      </c>
      <c r="E25" s="113" t="s">
        <v>122</v>
      </c>
      <c r="F25" s="51" t="s">
        <v>77</v>
      </c>
      <c r="G25" s="134">
        <f>G26+G30+G42+G50</f>
        <v>586.7</v>
      </c>
      <c r="H25" s="69"/>
      <c r="I25" s="69"/>
      <c r="J25" s="69"/>
      <c r="K25" s="69"/>
      <c r="L25" s="69"/>
    </row>
    <row r="26" spans="1:12" s="2" customFormat="1" ht="41.25" customHeight="1">
      <c r="A26" s="43" t="s">
        <v>254</v>
      </c>
      <c r="B26" s="23" t="s">
        <v>156</v>
      </c>
      <c r="C26" s="5" t="s">
        <v>11</v>
      </c>
      <c r="D26" s="120" t="s">
        <v>21</v>
      </c>
      <c r="E26" s="118" t="s">
        <v>122</v>
      </c>
      <c r="F26" s="120" t="s">
        <v>77</v>
      </c>
      <c r="G26" s="135">
        <f>G27</f>
        <v>214.4</v>
      </c>
      <c r="H26" s="69"/>
      <c r="I26" s="69"/>
      <c r="J26" s="69"/>
      <c r="K26" s="69"/>
      <c r="L26" s="69"/>
    </row>
    <row r="27" spans="1:12" s="2" customFormat="1" ht="39" customHeight="1">
      <c r="A27" s="37" t="s">
        <v>255</v>
      </c>
      <c r="B27" s="3" t="s">
        <v>156</v>
      </c>
      <c r="C27" s="10" t="s">
        <v>11</v>
      </c>
      <c r="D27" s="160" t="s">
        <v>21</v>
      </c>
      <c r="E27" s="161" t="s">
        <v>124</v>
      </c>
      <c r="F27" s="160" t="s">
        <v>77</v>
      </c>
      <c r="G27" s="150">
        <f>G28</f>
        <v>214.4</v>
      </c>
      <c r="H27" s="69"/>
      <c r="I27" s="69"/>
      <c r="J27" s="69"/>
      <c r="K27" s="69"/>
      <c r="L27" s="69"/>
    </row>
    <row r="28" spans="1:12" s="2" customFormat="1" ht="17.25" customHeight="1">
      <c r="A28" s="16" t="s">
        <v>116</v>
      </c>
      <c r="B28" s="3" t="s">
        <v>156</v>
      </c>
      <c r="C28" s="10" t="s">
        <v>11</v>
      </c>
      <c r="D28" s="160" t="s">
        <v>21</v>
      </c>
      <c r="E28" s="161" t="s">
        <v>125</v>
      </c>
      <c r="F28" s="160" t="s">
        <v>77</v>
      </c>
      <c r="G28" s="150">
        <f>G29</f>
        <v>214.4</v>
      </c>
      <c r="H28" s="69"/>
      <c r="I28" s="69"/>
      <c r="J28" s="69"/>
      <c r="K28" s="69"/>
      <c r="L28" s="69"/>
    </row>
    <row r="29" spans="1:12" s="2" customFormat="1" ht="26.25" customHeight="1">
      <c r="A29" s="37" t="s">
        <v>128</v>
      </c>
      <c r="B29" s="3" t="s">
        <v>156</v>
      </c>
      <c r="C29" s="10" t="s">
        <v>11</v>
      </c>
      <c r="D29" s="160" t="s">
        <v>21</v>
      </c>
      <c r="E29" s="161" t="s">
        <v>125</v>
      </c>
      <c r="F29" s="160" t="s">
        <v>130</v>
      </c>
      <c r="G29" s="150">
        <v>214.4</v>
      </c>
      <c r="H29" s="69"/>
      <c r="I29" s="69"/>
      <c r="J29" s="69"/>
      <c r="K29" s="69"/>
      <c r="L29" s="69"/>
    </row>
    <row r="30" spans="1:12" s="9" customFormat="1" ht="49.5" customHeight="1">
      <c r="A30" s="43" t="s">
        <v>129</v>
      </c>
      <c r="B30" s="23" t="s">
        <v>156</v>
      </c>
      <c r="C30" s="23" t="s">
        <v>11</v>
      </c>
      <c r="D30" s="23" t="s">
        <v>16</v>
      </c>
      <c r="E30" s="23" t="s">
        <v>122</v>
      </c>
      <c r="F30" s="23" t="s">
        <v>77</v>
      </c>
      <c r="G30" s="135">
        <f aca="true" t="shared" si="3" ref="G30:L30">G31</f>
        <v>368.3</v>
      </c>
      <c r="H30" s="71" t="e">
        <f t="shared" si="3"/>
        <v>#REF!</v>
      </c>
      <c r="I30" s="71" t="e">
        <f t="shared" si="3"/>
        <v>#REF!</v>
      </c>
      <c r="J30" s="71" t="e">
        <f t="shared" si="3"/>
        <v>#REF!</v>
      </c>
      <c r="K30" s="71">
        <f t="shared" si="3"/>
        <v>0</v>
      </c>
      <c r="L30" s="71">
        <f t="shared" si="3"/>
        <v>0</v>
      </c>
    </row>
    <row r="31" spans="1:12" ht="39" customHeight="1">
      <c r="A31" s="37" t="s">
        <v>255</v>
      </c>
      <c r="B31" s="3" t="s">
        <v>156</v>
      </c>
      <c r="C31" s="4" t="s">
        <v>11</v>
      </c>
      <c r="D31" s="4" t="s">
        <v>16</v>
      </c>
      <c r="E31" s="4" t="s">
        <v>124</v>
      </c>
      <c r="F31" s="4" t="s">
        <v>77</v>
      </c>
      <c r="G31" s="136">
        <f>G32</f>
        <v>368.3</v>
      </c>
      <c r="H31" s="73" t="e">
        <f>H32+#REF!</f>
        <v>#REF!</v>
      </c>
      <c r="I31" s="73" t="e">
        <f>I32+#REF!</f>
        <v>#REF!</v>
      </c>
      <c r="J31" s="73" t="e">
        <f>J32+#REF!</f>
        <v>#REF!</v>
      </c>
      <c r="K31" s="73"/>
      <c r="L31" s="73"/>
    </row>
    <row r="32" spans="1:12" s="13" customFormat="1" ht="12.75">
      <c r="A32" s="38" t="s">
        <v>14</v>
      </c>
      <c r="B32" s="20" t="s">
        <v>156</v>
      </c>
      <c r="C32" s="20" t="s">
        <v>11</v>
      </c>
      <c r="D32" s="20" t="s">
        <v>16</v>
      </c>
      <c r="E32" s="20" t="s">
        <v>127</v>
      </c>
      <c r="F32" s="20" t="s">
        <v>77</v>
      </c>
      <c r="G32" s="136">
        <f>G33</f>
        <v>368.3</v>
      </c>
      <c r="H32" s="73">
        <f>H33</f>
        <v>0</v>
      </c>
      <c r="I32" s="73">
        <f>I33</f>
        <v>0</v>
      </c>
      <c r="J32" s="73">
        <f>J33</f>
        <v>0</v>
      </c>
      <c r="K32" s="73">
        <f>K33</f>
        <v>0</v>
      </c>
      <c r="L32" s="73"/>
    </row>
    <row r="33" spans="1:12" ht="28.5" customHeight="1">
      <c r="A33" s="37" t="s">
        <v>128</v>
      </c>
      <c r="B33" s="4" t="s">
        <v>156</v>
      </c>
      <c r="C33" s="5" t="s">
        <v>11</v>
      </c>
      <c r="D33" s="5" t="s">
        <v>16</v>
      </c>
      <c r="E33" s="5" t="s">
        <v>127</v>
      </c>
      <c r="F33" s="5" t="s">
        <v>130</v>
      </c>
      <c r="G33" s="136">
        <v>368.3</v>
      </c>
      <c r="H33" s="73"/>
      <c r="I33" s="69"/>
      <c r="J33" s="69"/>
      <c r="K33" s="69"/>
      <c r="L33" s="69"/>
    </row>
    <row r="34" spans="1:12" ht="12.75" hidden="1">
      <c r="A34" s="36" t="s">
        <v>100</v>
      </c>
      <c r="B34" s="125"/>
      <c r="C34" s="5" t="s">
        <v>11</v>
      </c>
      <c r="D34" s="5" t="s">
        <v>17</v>
      </c>
      <c r="E34" s="5"/>
      <c r="F34" s="5"/>
      <c r="G34" s="73">
        <f>G35</f>
        <v>0</v>
      </c>
      <c r="H34" s="73">
        <f>H35</f>
        <v>0</v>
      </c>
      <c r="I34" s="69">
        <f>G34+H34</f>
        <v>0</v>
      </c>
      <c r="J34" s="69"/>
      <c r="K34" s="69"/>
      <c r="L34" s="69"/>
    </row>
    <row r="35" spans="1:12" ht="12.75" hidden="1">
      <c r="A35" s="37" t="s">
        <v>101</v>
      </c>
      <c r="B35" s="4"/>
      <c r="C35" s="5" t="s">
        <v>11</v>
      </c>
      <c r="D35" s="5" t="s">
        <v>17</v>
      </c>
      <c r="E35" s="5" t="s">
        <v>52</v>
      </c>
      <c r="F35" s="5"/>
      <c r="G35" s="73">
        <f>G36</f>
        <v>0</v>
      </c>
      <c r="H35" s="73">
        <f>H36</f>
        <v>0</v>
      </c>
      <c r="I35" s="69">
        <f>G35+H35</f>
        <v>0</v>
      </c>
      <c r="J35" s="69"/>
      <c r="K35" s="69"/>
      <c r="L35" s="69"/>
    </row>
    <row r="36" spans="1:12" ht="37.5" customHeight="1" hidden="1">
      <c r="A36" s="17" t="s">
        <v>102</v>
      </c>
      <c r="B36" s="5"/>
      <c r="C36" s="5" t="s">
        <v>11</v>
      </c>
      <c r="D36" s="5" t="s">
        <v>17</v>
      </c>
      <c r="E36" s="5" t="s">
        <v>52</v>
      </c>
      <c r="F36" s="5" t="s">
        <v>103</v>
      </c>
      <c r="G36" s="73"/>
      <c r="H36" s="73"/>
      <c r="I36" s="69">
        <f>G36+H36</f>
        <v>0</v>
      </c>
      <c r="J36" s="69"/>
      <c r="K36" s="69"/>
      <c r="L36" s="69"/>
    </row>
    <row r="37" spans="1:12" ht="45.75" customHeight="1" hidden="1">
      <c r="A37" s="33"/>
      <c r="B37" s="10"/>
      <c r="C37" s="5" t="s">
        <v>11</v>
      </c>
      <c r="D37" s="5" t="s">
        <v>65</v>
      </c>
      <c r="E37" s="5" t="s">
        <v>122</v>
      </c>
      <c r="F37" s="5" t="s">
        <v>77</v>
      </c>
      <c r="G37" s="73" t="e">
        <f>G38</f>
        <v>#REF!</v>
      </c>
      <c r="H37" s="73" t="e">
        <f>H38</f>
        <v>#REF!</v>
      </c>
      <c r="I37" s="73" t="e">
        <f>I38</f>
        <v>#REF!</v>
      </c>
      <c r="J37" s="73">
        <f>J38</f>
        <v>0</v>
      </c>
      <c r="K37" s="73" t="e">
        <f>K38</f>
        <v>#REF!</v>
      </c>
      <c r="L37" s="69"/>
    </row>
    <row r="38" spans="1:12" ht="51" hidden="1">
      <c r="A38" s="38" t="s">
        <v>123</v>
      </c>
      <c r="B38" s="20"/>
      <c r="C38" s="5" t="s">
        <v>11</v>
      </c>
      <c r="D38" s="5" t="s">
        <v>16</v>
      </c>
      <c r="E38" s="5" t="s">
        <v>124</v>
      </c>
      <c r="F38" s="5" t="s">
        <v>77</v>
      </c>
      <c r="G38" s="73" t="e">
        <f>#REF!</f>
        <v>#REF!</v>
      </c>
      <c r="H38" s="73" t="e">
        <f>#REF!</f>
        <v>#REF!</v>
      </c>
      <c r="I38" s="73" t="e">
        <f>#REF!</f>
        <v>#REF!</v>
      </c>
      <c r="J38" s="73"/>
      <c r="K38" s="73" t="e">
        <f>#REF!</f>
        <v>#REF!</v>
      </c>
      <c r="L38" s="69"/>
    </row>
    <row r="39" spans="1:12" s="11" customFormat="1" ht="27" customHeight="1" hidden="1">
      <c r="A39" s="16" t="s">
        <v>88</v>
      </c>
      <c r="B39" s="3"/>
      <c r="C39" s="39" t="s">
        <v>11</v>
      </c>
      <c r="D39" s="39" t="s">
        <v>18</v>
      </c>
      <c r="E39" s="39"/>
      <c r="F39" s="39"/>
      <c r="G39" s="74">
        <f>G40</f>
        <v>0</v>
      </c>
      <c r="H39" s="74">
        <f>H40</f>
        <v>0</v>
      </c>
      <c r="I39" s="69">
        <f>G39+H39</f>
        <v>0</v>
      </c>
      <c r="J39" s="69"/>
      <c r="K39" s="69"/>
      <c r="L39" s="69"/>
    </row>
    <row r="40" spans="1:12" ht="38.25" hidden="1">
      <c r="A40" s="17" t="s">
        <v>89</v>
      </c>
      <c r="B40" s="5"/>
      <c r="C40" s="5" t="s">
        <v>11</v>
      </c>
      <c r="D40" s="5" t="s">
        <v>18</v>
      </c>
      <c r="E40" s="5" t="s">
        <v>90</v>
      </c>
      <c r="F40" s="5" t="s">
        <v>91</v>
      </c>
      <c r="G40" s="73"/>
      <c r="H40" s="73"/>
      <c r="I40" s="69">
        <f>G40+H40</f>
        <v>0</v>
      </c>
      <c r="J40" s="69"/>
      <c r="K40" s="69"/>
      <c r="L40" s="69"/>
    </row>
    <row r="41" spans="1:12" ht="12.75" hidden="1">
      <c r="A41" s="17"/>
      <c r="B41" s="5"/>
      <c r="C41" s="5"/>
      <c r="D41" s="5"/>
      <c r="E41" s="5"/>
      <c r="F41" s="5"/>
      <c r="G41" s="73"/>
      <c r="H41" s="73"/>
      <c r="I41" s="69">
        <f>G41+H41</f>
        <v>0</v>
      </c>
      <c r="J41" s="69"/>
      <c r="K41" s="69"/>
      <c r="L41" s="69"/>
    </row>
    <row r="42" spans="1:12" s="9" customFormat="1" ht="12.75">
      <c r="A42" s="17" t="s">
        <v>61</v>
      </c>
      <c r="B42" s="5" t="s">
        <v>156</v>
      </c>
      <c r="C42" s="5" t="s">
        <v>11</v>
      </c>
      <c r="D42" s="5" t="s">
        <v>27</v>
      </c>
      <c r="E42" s="5" t="s">
        <v>122</v>
      </c>
      <c r="F42" s="5" t="s">
        <v>77</v>
      </c>
      <c r="G42" s="140">
        <f aca="true" t="shared" si="4" ref="G42:H44">G43</f>
        <v>2</v>
      </c>
      <c r="H42" s="77">
        <f t="shared" si="4"/>
        <v>0</v>
      </c>
      <c r="I42" s="70">
        <f>G42+H42</f>
        <v>2</v>
      </c>
      <c r="J42" s="70"/>
      <c r="K42" s="70"/>
      <c r="L42" s="70"/>
    </row>
    <row r="43" spans="1:12" s="13" customFormat="1" ht="12.75">
      <c r="A43" s="38" t="s">
        <v>61</v>
      </c>
      <c r="B43" s="20" t="s">
        <v>156</v>
      </c>
      <c r="C43" s="20" t="s">
        <v>11</v>
      </c>
      <c r="D43" s="20" t="s">
        <v>27</v>
      </c>
      <c r="E43" s="20" t="s">
        <v>132</v>
      </c>
      <c r="F43" s="20" t="s">
        <v>77</v>
      </c>
      <c r="G43" s="136">
        <f t="shared" si="4"/>
        <v>2</v>
      </c>
      <c r="H43" s="73">
        <f t="shared" si="4"/>
        <v>0</v>
      </c>
      <c r="I43" s="69">
        <f>G43+H43</f>
        <v>2</v>
      </c>
      <c r="J43" s="69"/>
      <c r="K43" s="69"/>
      <c r="L43" s="69"/>
    </row>
    <row r="44" spans="1:12" s="13" customFormat="1" ht="11.25" customHeight="1">
      <c r="A44" s="37" t="s">
        <v>133</v>
      </c>
      <c r="B44" s="3" t="s">
        <v>156</v>
      </c>
      <c r="C44" s="20" t="s">
        <v>11</v>
      </c>
      <c r="D44" s="20" t="s">
        <v>27</v>
      </c>
      <c r="E44" s="20" t="s">
        <v>134</v>
      </c>
      <c r="F44" s="20" t="s">
        <v>77</v>
      </c>
      <c r="G44" s="136">
        <f t="shared" si="4"/>
        <v>2</v>
      </c>
      <c r="H44" s="73">
        <f t="shared" si="4"/>
        <v>0</v>
      </c>
      <c r="I44" s="73">
        <f>I45</f>
        <v>0</v>
      </c>
      <c r="J44" s="73"/>
      <c r="K44" s="73">
        <f>K45</f>
        <v>0</v>
      </c>
      <c r="L44" s="69"/>
    </row>
    <row r="45" spans="1:12" s="13" customFormat="1" ht="12.75" customHeight="1">
      <c r="A45" s="37" t="s">
        <v>135</v>
      </c>
      <c r="B45" s="3" t="s">
        <v>156</v>
      </c>
      <c r="C45" s="20" t="s">
        <v>11</v>
      </c>
      <c r="D45" s="20" t="s">
        <v>27</v>
      </c>
      <c r="E45" s="20" t="s">
        <v>136</v>
      </c>
      <c r="F45" s="20" t="s">
        <v>137</v>
      </c>
      <c r="G45" s="136">
        <v>2</v>
      </c>
      <c r="H45" s="73"/>
      <c r="I45" s="69"/>
      <c r="J45" s="69"/>
      <c r="K45" s="69"/>
      <c r="L45" s="69"/>
    </row>
    <row r="46" spans="1:12" s="9" customFormat="1" ht="12" customHeight="1">
      <c r="A46" s="17" t="s">
        <v>94</v>
      </c>
      <c r="B46" s="5" t="s">
        <v>156</v>
      </c>
      <c r="C46" s="5" t="s">
        <v>11</v>
      </c>
      <c r="D46" s="5" t="s">
        <v>273</v>
      </c>
      <c r="E46" s="5" t="s">
        <v>122</v>
      </c>
      <c r="F46" s="5" t="s">
        <v>77</v>
      </c>
      <c r="G46" s="140">
        <f>G47+G50</f>
        <v>2</v>
      </c>
      <c r="H46" s="77" t="e">
        <f>#REF!+H47+H50</f>
        <v>#REF!</v>
      </c>
      <c r="I46" s="77" t="e">
        <f>#REF!+I47+I50</f>
        <v>#REF!</v>
      </c>
      <c r="J46" s="77"/>
      <c r="K46" s="77" t="e">
        <f>#REF!+K47+K50</f>
        <v>#REF!</v>
      </c>
      <c r="L46" s="70"/>
    </row>
    <row r="47" spans="1:12" s="54" customFormat="1" ht="75" customHeight="1" hidden="1">
      <c r="A47" s="52" t="s">
        <v>123</v>
      </c>
      <c r="B47" s="53"/>
      <c r="C47" s="53" t="s">
        <v>11</v>
      </c>
      <c r="D47" s="53" t="s">
        <v>138</v>
      </c>
      <c r="E47" s="53" t="s">
        <v>124</v>
      </c>
      <c r="F47" s="53" t="s">
        <v>77</v>
      </c>
      <c r="G47" s="138">
        <f aca="true" t="shared" si="5" ref="G47:I48">G48</f>
        <v>0</v>
      </c>
      <c r="H47" s="75">
        <f t="shared" si="5"/>
        <v>0</v>
      </c>
      <c r="I47" s="75">
        <f t="shared" si="5"/>
        <v>0</v>
      </c>
      <c r="J47" s="75"/>
      <c r="K47" s="75">
        <f>K48</f>
        <v>0</v>
      </c>
      <c r="L47" s="69"/>
    </row>
    <row r="48" spans="1:12" ht="14.25" customHeight="1" hidden="1">
      <c r="A48" s="33" t="s">
        <v>14</v>
      </c>
      <c r="B48" s="10"/>
      <c r="C48" s="5" t="s">
        <v>11</v>
      </c>
      <c r="D48" s="5" t="s">
        <v>138</v>
      </c>
      <c r="E48" s="5" t="s">
        <v>139</v>
      </c>
      <c r="F48" s="5" t="s">
        <v>77</v>
      </c>
      <c r="G48" s="136">
        <f t="shared" si="5"/>
        <v>0</v>
      </c>
      <c r="H48" s="73">
        <f t="shared" si="5"/>
        <v>0</v>
      </c>
      <c r="I48" s="73">
        <f t="shared" si="5"/>
        <v>0</v>
      </c>
      <c r="J48" s="73"/>
      <c r="K48" s="73">
        <f>K49</f>
        <v>0</v>
      </c>
      <c r="L48" s="69"/>
    </row>
    <row r="49" spans="1:12" s="9" customFormat="1" ht="28.5" customHeight="1" hidden="1">
      <c r="A49" s="30" t="s">
        <v>128</v>
      </c>
      <c r="B49" s="39"/>
      <c r="C49" s="5" t="s">
        <v>11</v>
      </c>
      <c r="D49" s="5" t="s">
        <v>138</v>
      </c>
      <c r="E49" s="5" t="s">
        <v>127</v>
      </c>
      <c r="F49" s="5" t="s">
        <v>130</v>
      </c>
      <c r="G49" s="140"/>
      <c r="H49" s="77"/>
      <c r="I49" s="77"/>
      <c r="J49" s="77"/>
      <c r="K49" s="77"/>
      <c r="L49" s="69"/>
    </row>
    <row r="50" spans="1:12" ht="27" customHeight="1">
      <c r="A50" s="38" t="s">
        <v>62</v>
      </c>
      <c r="B50" s="10" t="s">
        <v>156</v>
      </c>
      <c r="C50" s="5" t="s">
        <v>11</v>
      </c>
      <c r="D50" s="5" t="s">
        <v>273</v>
      </c>
      <c r="E50" s="5" t="s">
        <v>214</v>
      </c>
      <c r="F50" s="5" t="s">
        <v>77</v>
      </c>
      <c r="G50" s="136">
        <f>G51</f>
        <v>2</v>
      </c>
      <c r="H50" s="73" t="e">
        <f>H51</f>
        <v>#REF!</v>
      </c>
      <c r="I50" s="73" t="e">
        <f>I51</f>
        <v>#REF!</v>
      </c>
      <c r="J50" s="73"/>
      <c r="K50" s="73">
        <f>K51</f>
        <v>0</v>
      </c>
      <c r="L50" s="69"/>
    </row>
    <row r="51" spans="1:12" ht="12.75">
      <c r="A51" s="38" t="s">
        <v>63</v>
      </c>
      <c r="B51" s="20" t="s">
        <v>156</v>
      </c>
      <c r="C51" s="5" t="s">
        <v>11</v>
      </c>
      <c r="D51" s="5" t="s">
        <v>273</v>
      </c>
      <c r="E51" s="5" t="s">
        <v>215</v>
      </c>
      <c r="F51" s="5" t="s">
        <v>77</v>
      </c>
      <c r="G51" s="136">
        <f>G56</f>
        <v>2</v>
      </c>
      <c r="H51" s="73" t="e">
        <f>H56</f>
        <v>#REF!</v>
      </c>
      <c r="I51" s="73" t="e">
        <f>I56</f>
        <v>#REF!</v>
      </c>
      <c r="J51" s="73"/>
      <c r="K51" s="73">
        <f>K56</f>
        <v>0</v>
      </c>
      <c r="L51" s="69"/>
    </row>
    <row r="52" spans="1:12" s="2" customFormat="1" ht="30" hidden="1">
      <c r="A52" s="18" t="s">
        <v>66</v>
      </c>
      <c r="B52" s="99"/>
      <c r="C52" s="40" t="s">
        <v>67</v>
      </c>
      <c r="D52" s="40"/>
      <c r="E52" s="40"/>
      <c r="F52" s="40"/>
      <c r="G52" s="139">
        <f>G53</f>
        <v>0</v>
      </c>
      <c r="H52" s="76"/>
      <c r="I52" s="69">
        <f>G52+H52</f>
        <v>0</v>
      </c>
      <c r="J52" s="69"/>
      <c r="K52" s="69"/>
      <c r="L52" s="69">
        <f>G52+J52+K52</f>
        <v>0</v>
      </c>
    </row>
    <row r="53" spans="1:12" ht="12.75" hidden="1">
      <c r="A53" s="38" t="s">
        <v>70</v>
      </c>
      <c r="B53" s="92"/>
      <c r="C53" s="5" t="s">
        <v>67</v>
      </c>
      <c r="D53" s="5" t="s">
        <v>21</v>
      </c>
      <c r="E53" s="5"/>
      <c r="F53" s="5"/>
      <c r="G53" s="136">
        <f>G54</f>
        <v>0</v>
      </c>
      <c r="H53" s="73"/>
      <c r="I53" s="69">
        <f>G53+H53</f>
        <v>0</v>
      </c>
      <c r="J53" s="69"/>
      <c r="K53" s="69"/>
      <c r="L53" s="69">
        <f>G53+J53+K53</f>
        <v>0</v>
      </c>
    </row>
    <row r="54" spans="1:12" ht="12.75" hidden="1">
      <c r="A54" s="17" t="s">
        <v>69</v>
      </c>
      <c r="B54" s="95"/>
      <c r="C54" s="5" t="s">
        <v>67</v>
      </c>
      <c r="D54" s="5" t="s">
        <v>21</v>
      </c>
      <c r="E54" s="5" t="s">
        <v>71</v>
      </c>
      <c r="F54" s="5"/>
      <c r="G54" s="136">
        <f>G55</f>
        <v>0</v>
      </c>
      <c r="H54" s="73"/>
      <c r="I54" s="69">
        <f>G54+H54</f>
        <v>0</v>
      </c>
      <c r="J54" s="69"/>
      <c r="K54" s="69"/>
      <c r="L54" s="69">
        <f>G54+J54+K54</f>
        <v>0</v>
      </c>
    </row>
    <row r="55" spans="1:12" ht="38.25" hidden="1">
      <c r="A55" s="17" t="s">
        <v>68</v>
      </c>
      <c r="B55" s="95"/>
      <c r="C55" s="5" t="s">
        <v>67</v>
      </c>
      <c r="D55" s="5" t="s">
        <v>21</v>
      </c>
      <c r="E55" s="5" t="s">
        <v>71</v>
      </c>
      <c r="F55" s="5" t="s">
        <v>72</v>
      </c>
      <c r="G55" s="136"/>
      <c r="H55" s="73"/>
      <c r="I55" s="69">
        <f>G55+H55</f>
        <v>0</v>
      </c>
      <c r="J55" s="69"/>
      <c r="K55" s="69"/>
      <c r="L55" s="69">
        <f>G55+J55+K55</f>
        <v>0</v>
      </c>
    </row>
    <row r="56" spans="1:12" ht="25.5">
      <c r="A56" s="17" t="s">
        <v>128</v>
      </c>
      <c r="B56" s="5" t="s">
        <v>156</v>
      </c>
      <c r="C56" s="5" t="s">
        <v>11</v>
      </c>
      <c r="D56" s="5" t="s">
        <v>273</v>
      </c>
      <c r="E56" s="5" t="s">
        <v>215</v>
      </c>
      <c r="F56" s="5" t="s">
        <v>130</v>
      </c>
      <c r="G56" s="136">
        <v>2</v>
      </c>
      <c r="H56" s="73" t="e">
        <f>#REF!</f>
        <v>#REF!</v>
      </c>
      <c r="I56" s="73" t="e">
        <f>#REF!</f>
        <v>#REF!</v>
      </c>
      <c r="J56" s="73"/>
      <c r="K56" s="73"/>
      <c r="L56" s="69"/>
    </row>
    <row r="57" spans="1:12" ht="30" hidden="1">
      <c r="A57" s="41" t="s">
        <v>66</v>
      </c>
      <c r="B57" s="133"/>
      <c r="C57" s="5" t="s">
        <v>67</v>
      </c>
      <c r="D57" s="5" t="s">
        <v>54</v>
      </c>
      <c r="E57" s="5" t="s">
        <v>122</v>
      </c>
      <c r="F57" s="5" t="s">
        <v>77</v>
      </c>
      <c r="G57" s="73">
        <f>G58+G61</f>
        <v>0</v>
      </c>
      <c r="H57" s="73">
        <f>H58+H61</f>
        <v>0</v>
      </c>
      <c r="I57" s="73">
        <f>I58+I61</f>
        <v>0</v>
      </c>
      <c r="J57" s="73"/>
      <c r="K57" s="73">
        <f>K58+K61</f>
        <v>0</v>
      </c>
      <c r="L57" s="69"/>
    </row>
    <row r="58" spans="1:12" ht="12.75" hidden="1">
      <c r="A58" s="37" t="s">
        <v>70</v>
      </c>
      <c r="B58" s="4"/>
      <c r="C58" s="5" t="s">
        <v>67</v>
      </c>
      <c r="D58" s="5" t="s">
        <v>21</v>
      </c>
      <c r="E58" s="5" t="s">
        <v>122</v>
      </c>
      <c r="F58" s="5" t="s">
        <v>77</v>
      </c>
      <c r="G58" s="73">
        <f aca="true" t="shared" si="6" ref="G58:I59">G59</f>
        <v>0</v>
      </c>
      <c r="H58" s="73">
        <f t="shared" si="6"/>
        <v>0</v>
      </c>
      <c r="I58" s="73">
        <f t="shared" si="6"/>
        <v>0</v>
      </c>
      <c r="J58" s="73"/>
      <c r="K58" s="73">
        <f>K59</f>
        <v>0</v>
      </c>
      <c r="L58" s="69"/>
    </row>
    <row r="59" spans="1:12" ht="25.5" hidden="1">
      <c r="A59" s="37" t="s">
        <v>140</v>
      </c>
      <c r="B59" s="4"/>
      <c r="C59" s="5" t="s">
        <v>67</v>
      </c>
      <c r="D59" s="5" t="s">
        <v>21</v>
      </c>
      <c r="E59" s="5" t="s">
        <v>141</v>
      </c>
      <c r="F59" s="5" t="s">
        <v>77</v>
      </c>
      <c r="G59" s="73">
        <f t="shared" si="6"/>
        <v>0</v>
      </c>
      <c r="H59" s="73">
        <f t="shared" si="6"/>
        <v>0</v>
      </c>
      <c r="I59" s="73">
        <f t="shared" si="6"/>
        <v>0</v>
      </c>
      <c r="J59" s="73"/>
      <c r="K59" s="73">
        <f>K60</f>
        <v>0</v>
      </c>
      <c r="L59" s="69"/>
    </row>
    <row r="60" spans="1:12" ht="38.25" hidden="1">
      <c r="A60" s="17" t="s">
        <v>142</v>
      </c>
      <c r="B60" s="5"/>
      <c r="C60" s="5" t="s">
        <v>67</v>
      </c>
      <c r="D60" s="5" t="s">
        <v>21</v>
      </c>
      <c r="E60" s="5" t="s">
        <v>143</v>
      </c>
      <c r="F60" s="5" t="s">
        <v>144</v>
      </c>
      <c r="G60" s="73"/>
      <c r="H60" s="73"/>
      <c r="I60" s="69">
        <f>G60+H60</f>
        <v>0</v>
      </c>
      <c r="J60" s="69"/>
      <c r="K60" s="69"/>
      <c r="L60" s="69"/>
    </row>
    <row r="61" spans="1:12" ht="12.75" hidden="1">
      <c r="A61" s="36" t="s">
        <v>107</v>
      </c>
      <c r="B61" s="125"/>
      <c r="C61" s="5" t="s">
        <v>67</v>
      </c>
      <c r="D61" s="5" t="s">
        <v>16</v>
      </c>
      <c r="E61" s="5"/>
      <c r="F61" s="5"/>
      <c r="G61" s="73">
        <f aca="true" t="shared" si="7" ref="G61:I62">G62</f>
        <v>0</v>
      </c>
      <c r="H61" s="73">
        <f t="shared" si="7"/>
        <v>0</v>
      </c>
      <c r="I61" s="73">
        <f t="shared" si="7"/>
        <v>0</v>
      </c>
      <c r="J61" s="73"/>
      <c r="K61" s="73"/>
      <c r="L61" s="69"/>
    </row>
    <row r="62" spans="1:12" ht="12.75" hidden="1">
      <c r="A62" s="37" t="s">
        <v>101</v>
      </c>
      <c r="B62" s="4"/>
      <c r="C62" s="5" t="s">
        <v>67</v>
      </c>
      <c r="D62" s="5" t="s">
        <v>16</v>
      </c>
      <c r="E62" s="5" t="s">
        <v>52</v>
      </c>
      <c r="F62" s="5"/>
      <c r="G62" s="73">
        <f t="shared" si="7"/>
        <v>0</v>
      </c>
      <c r="H62" s="73">
        <f t="shared" si="7"/>
        <v>0</v>
      </c>
      <c r="I62" s="73">
        <f t="shared" si="7"/>
        <v>0</v>
      </c>
      <c r="J62" s="73"/>
      <c r="K62" s="73"/>
      <c r="L62" s="69"/>
    </row>
    <row r="63" spans="1:12" ht="25.5" hidden="1">
      <c r="A63" s="17" t="s">
        <v>108</v>
      </c>
      <c r="B63" s="5"/>
      <c r="C63" s="5" t="s">
        <v>67</v>
      </c>
      <c r="D63" s="5" t="s">
        <v>16</v>
      </c>
      <c r="E63" s="5" t="s">
        <v>52</v>
      </c>
      <c r="F63" s="5" t="s">
        <v>109</v>
      </c>
      <c r="G63" s="73"/>
      <c r="H63" s="73"/>
      <c r="I63" s="69">
        <f>G63+H63</f>
        <v>0</v>
      </c>
      <c r="J63" s="69"/>
      <c r="K63" s="69"/>
      <c r="L63" s="69"/>
    </row>
    <row r="64" spans="1:12" s="6" customFormat="1" ht="18" customHeight="1">
      <c r="A64" s="18" t="s">
        <v>240</v>
      </c>
      <c r="B64" s="19" t="s">
        <v>156</v>
      </c>
      <c r="C64" s="19" t="s">
        <v>21</v>
      </c>
      <c r="D64" s="51" t="s">
        <v>67</v>
      </c>
      <c r="E64" s="51" t="s">
        <v>122</v>
      </c>
      <c r="F64" s="51" t="s">
        <v>77</v>
      </c>
      <c r="G64" s="134">
        <f>G66</f>
        <v>64.6</v>
      </c>
      <c r="H64" s="69">
        <f>H66</f>
        <v>0</v>
      </c>
      <c r="I64" s="69">
        <f>I66</f>
        <v>64.6</v>
      </c>
      <c r="J64" s="69">
        <f>J66</f>
        <v>0</v>
      </c>
      <c r="K64" s="69">
        <f>K66</f>
        <v>0</v>
      </c>
      <c r="L64" s="69"/>
    </row>
    <row r="65" spans="1:12" s="7" customFormat="1" ht="15.75" customHeight="1" hidden="1">
      <c r="A65" s="16"/>
      <c r="B65" s="3"/>
      <c r="C65" s="3" t="s">
        <v>16</v>
      </c>
      <c r="D65" s="3" t="s">
        <v>17</v>
      </c>
      <c r="E65" s="3" t="s">
        <v>122</v>
      </c>
      <c r="F65" s="3" t="s">
        <v>77</v>
      </c>
      <c r="G65" s="141">
        <f>G66+G69</f>
        <v>64.6</v>
      </c>
      <c r="H65" s="78">
        <f>H66+H69</f>
        <v>0</v>
      </c>
      <c r="I65" s="78">
        <f>I66+I69</f>
        <v>64.6</v>
      </c>
      <c r="J65" s="78"/>
      <c r="K65" s="78">
        <f>K66+K69</f>
        <v>0</v>
      </c>
      <c r="L65" s="69"/>
    </row>
    <row r="66" spans="1:12" s="131" customFormat="1" ht="49.5" customHeight="1">
      <c r="A66" s="43" t="s">
        <v>123</v>
      </c>
      <c r="B66" s="24" t="s">
        <v>156</v>
      </c>
      <c r="C66" s="24" t="s">
        <v>21</v>
      </c>
      <c r="D66" s="24" t="s">
        <v>67</v>
      </c>
      <c r="E66" s="24" t="s">
        <v>225</v>
      </c>
      <c r="F66" s="24" t="s">
        <v>77</v>
      </c>
      <c r="G66" s="135">
        <f>G67</f>
        <v>64.6</v>
      </c>
      <c r="H66" s="71">
        <f>H67</f>
        <v>0</v>
      </c>
      <c r="I66" s="71">
        <f>I67</f>
        <v>64.6</v>
      </c>
      <c r="J66" s="71"/>
      <c r="K66" s="71">
        <f>K67</f>
        <v>0</v>
      </c>
      <c r="L66" s="70"/>
    </row>
    <row r="67" spans="1:12" s="67" customFormat="1" ht="25.5" customHeight="1">
      <c r="A67" s="38" t="s">
        <v>241</v>
      </c>
      <c r="B67" s="20" t="s">
        <v>156</v>
      </c>
      <c r="C67" s="3" t="s">
        <v>21</v>
      </c>
      <c r="D67" s="3" t="s">
        <v>67</v>
      </c>
      <c r="E67" s="3" t="s">
        <v>227</v>
      </c>
      <c r="F67" s="3" t="s">
        <v>77</v>
      </c>
      <c r="G67" s="142">
        <f>G81</f>
        <v>64.6</v>
      </c>
      <c r="H67" s="72"/>
      <c r="I67" s="69">
        <f aca="true" t="shared" si="8" ref="I67:I76">G67+H67</f>
        <v>64.6</v>
      </c>
      <c r="J67" s="69"/>
      <c r="K67" s="69"/>
      <c r="L67" s="69"/>
    </row>
    <row r="68" spans="1:12" s="7" customFormat="1" ht="25.5" customHeight="1" hidden="1">
      <c r="A68" s="30" t="s">
        <v>74</v>
      </c>
      <c r="B68" s="39"/>
      <c r="C68" s="3" t="s">
        <v>16</v>
      </c>
      <c r="D68" s="3" t="s">
        <v>17</v>
      </c>
      <c r="E68" s="3" t="s">
        <v>76</v>
      </c>
      <c r="F68" s="3" t="s">
        <v>73</v>
      </c>
      <c r="G68" s="141"/>
      <c r="H68" s="78"/>
      <c r="I68" s="69">
        <f t="shared" si="8"/>
        <v>0</v>
      </c>
      <c r="J68" s="69"/>
      <c r="K68" s="69"/>
      <c r="L68" s="69"/>
    </row>
    <row r="69" spans="1:12" s="7" customFormat="1" ht="16.5" customHeight="1" hidden="1">
      <c r="A69" s="33" t="s">
        <v>24</v>
      </c>
      <c r="B69" s="10"/>
      <c r="C69" s="3" t="s">
        <v>16</v>
      </c>
      <c r="D69" s="3" t="s">
        <v>17</v>
      </c>
      <c r="E69" s="3" t="s">
        <v>28</v>
      </c>
      <c r="F69" s="3" t="s">
        <v>77</v>
      </c>
      <c r="G69" s="141">
        <f>G70</f>
        <v>0</v>
      </c>
      <c r="H69" s="78"/>
      <c r="I69" s="69">
        <f t="shared" si="8"/>
        <v>0</v>
      </c>
      <c r="J69" s="69"/>
      <c r="K69" s="69"/>
      <c r="L69" s="69"/>
    </row>
    <row r="70" spans="1:12" s="7" customFormat="1" ht="26.25" customHeight="1" hidden="1">
      <c r="A70" s="17" t="s">
        <v>74</v>
      </c>
      <c r="B70" s="5"/>
      <c r="C70" s="4" t="s">
        <v>16</v>
      </c>
      <c r="D70" s="4" t="s">
        <v>17</v>
      </c>
      <c r="E70" s="4">
        <v>2600000</v>
      </c>
      <c r="F70" s="4" t="s">
        <v>73</v>
      </c>
      <c r="G70" s="136"/>
      <c r="H70" s="73"/>
      <c r="I70" s="69">
        <f t="shared" si="8"/>
        <v>0</v>
      </c>
      <c r="J70" s="69"/>
      <c r="K70" s="69"/>
      <c r="L70" s="69"/>
    </row>
    <row r="71" spans="1:12" s="7" customFormat="1" ht="26.25" customHeight="1" hidden="1">
      <c r="A71" s="33" t="s">
        <v>26</v>
      </c>
      <c r="B71" s="10"/>
      <c r="C71" s="4" t="s">
        <v>16</v>
      </c>
      <c r="D71" s="4" t="s">
        <v>27</v>
      </c>
      <c r="E71" s="4"/>
      <c r="F71" s="4"/>
      <c r="G71" s="136">
        <f>G72+G74</f>
        <v>0</v>
      </c>
      <c r="H71" s="73"/>
      <c r="I71" s="69">
        <f t="shared" si="8"/>
        <v>0</v>
      </c>
      <c r="J71" s="69"/>
      <c r="K71" s="69"/>
      <c r="L71" s="69"/>
    </row>
    <row r="72" spans="1:12" s="7" customFormat="1" ht="15.75" customHeight="1" hidden="1">
      <c r="A72" s="16" t="s">
        <v>75</v>
      </c>
      <c r="B72" s="3"/>
      <c r="C72" s="4" t="s">
        <v>16</v>
      </c>
      <c r="D72" s="4" t="s">
        <v>27</v>
      </c>
      <c r="E72" s="4" t="s">
        <v>76</v>
      </c>
      <c r="F72" s="4">
        <v>0</v>
      </c>
      <c r="G72" s="136">
        <f>G73</f>
        <v>0</v>
      </c>
      <c r="H72" s="73"/>
      <c r="I72" s="69">
        <f t="shared" si="8"/>
        <v>0</v>
      </c>
      <c r="J72" s="69"/>
      <c r="K72" s="69"/>
      <c r="L72" s="69"/>
    </row>
    <row r="73" spans="1:12" s="7" customFormat="1" ht="12.75" hidden="1">
      <c r="A73" s="17" t="s">
        <v>79</v>
      </c>
      <c r="B73" s="5"/>
      <c r="C73" s="5" t="s">
        <v>16</v>
      </c>
      <c r="D73" s="5" t="s">
        <v>27</v>
      </c>
      <c r="E73" s="5" t="s">
        <v>76</v>
      </c>
      <c r="F73" s="5" t="s">
        <v>78</v>
      </c>
      <c r="G73" s="136"/>
      <c r="H73" s="73"/>
      <c r="I73" s="69">
        <f t="shared" si="8"/>
        <v>0</v>
      </c>
      <c r="J73" s="69"/>
      <c r="K73" s="69"/>
      <c r="L73" s="69"/>
    </row>
    <row r="74" spans="1:12" s="7" customFormat="1" ht="28.5" hidden="1">
      <c r="A74" s="33" t="s">
        <v>80</v>
      </c>
      <c r="B74" s="10"/>
      <c r="C74" s="5" t="s">
        <v>16</v>
      </c>
      <c r="D74" s="5" t="s">
        <v>27</v>
      </c>
      <c r="E74" s="5" t="s">
        <v>81</v>
      </c>
      <c r="F74" s="5" t="s">
        <v>77</v>
      </c>
      <c r="G74" s="136">
        <f>G75+G76</f>
        <v>0</v>
      </c>
      <c r="H74" s="73"/>
      <c r="I74" s="69">
        <f t="shared" si="8"/>
        <v>0</v>
      </c>
      <c r="J74" s="69"/>
      <c r="K74" s="69"/>
      <c r="L74" s="69"/>
    </row>
    <row r="75" spans="1:12" s="7" customFormat="1" ht="12.75" hidden="1">
      <c r="A75" s="17" t="s">
        <v>63</v>
      </c>
      <c r="B75" s="5"/>
      <c r="C75" s="5" t="s">
        <v>16</v>
      </c>
      <c r="D75" s="5" t="s">
        <v>27</v>
      </c>
      <c r="E75" s="5" t="s">
        <v>81</v>
      </c>
      <c r="F75" s="5" t="s">
        <v>64</v>
      </c>
      <c r="G75" s="136"/>
      <c r="H75" s="73"/>
      <c r="I75" s="69">
        <f t="shared" si="8"/>
        <v>0</v>
      </c>
      <c r="J75" s="69"/>
      <c r="K75" s="69"/>
      <c r="L75" s="69"/>
    </row>
    <row r="76" spans="1:12" s="7" customFormat="1" ht="25.5" hidden="1">
      <c r="A76" s="17" t="s">
        <v>29</v>
      </c>
      <c r="B76" s="5"/>
      <c r="C76" s="5" t="s">
        <v>16</v>
      </c>
      <c r="D76" s="5" t="s">
        <v>27</v>
      </c>
      <c r="E76" s="5" t="s">
        <v>81</v>
      </c>
      <c r="F76" s="5" t="s">
        <v>30</v>
      </c>
      <c r="G76" s="136"/>
      <c r="H76" s="73"/>
      <c r="I76" s="69">
        <f t="shared" si="8"/>
        <v>0</v>
      </c>
      <c r="J76" s="69"/>
      <c r="K76" s="69"/>
      <c r="L76" s="69"/>
    </row>
    <row r="77" spans="1:12" s="7" customFormat="1" ht="26.25" customHeight="1" hidden="1" thickBot="1">
      <c r="A77" s="36" t="s">
        <v>26</v>
      </c>
      <c r="B77" s="125"/>
      <c r="C77" s="5" t="s">
        <v>16</v>
      </c>
      <c r="D77" s="5" t="s">
        <v>27</v>
      </c>
      <c r="E77" s="5"/>
      <c r="F77" s="5"/>
      <c r="G77" s="136">
        <f>G78</f>
        <v>0</v>
      </c>
      <c r="H77" s="73">
        <f>H78</f>
        <v>0</v>
      </c>
      <c r="I77" s="73">
        <f>I78</f>
        <v>0</v>
      </c>
      <c r="J77" s="73"/>
      <c r="K77" s="73"/>
      <c r="L77" s="69"/>
    </row>
    <row r="78" spans="1:12" s="7" customFormat="1" ht="25.5" hidden="1">
      <c r="A78" s="37" t="s">
        <v>80</v>
      </c>
      <c r="B78" s="4"/>
      <c r="C78" s="5" t="s">
        <v>16</v>
      </c>
      <c r="D78" s="5" t="s">
        <v>27</v>
      </c>
      <c r="E78" s="5" t="s">
        <v>81</v>
      </c>
      <c r="F78" s="5"/>
      <c r="G78" s="136">
        <f>G79</f>
        <v>0</v>
      </c>
      <c r="H78" s="73">
        <f>H79</f>
        <v>0</v>
      </c>
      <c r="I78" s="69">
        <f>G78+H78</f>
        <v>0</v>
      </c>
      <c r="J78" s="69"/>
      <c r="K78" s="69"/>
      <c r="L78" s="69"/>
    </row>
    <row r="79" spans="1:12" s="7" customFormat="1" ht="12.75" hidden="1">
      <c r="A79" s="17" t="s">
        <v>63</v>
      </c>
      <c r="B79" s="5"/>
      <c r="C79" s="5" t="s">
        <v>16</v>
      </c>
      <c r="D79" s="5" t="s">
        <v>27</v>
      </c>
      <c r="E79" s="5" t="s">
        <v>81</v>
      </c>
      <c r="F79" s="5" t="s">
        <v>64</v>
      </c>
      <c r="G79" s="136"/>
      <c r="H79" s="73"/>
      <c r="I79" s="69">
        <f>G79+H79</f>
        <v>0</v>
      </c>
      <c r="J79" s="69"/>
      <c r="K79" s="69"/>
      <c r="L79" s="69"/>
    </row>
    <row r="80" spans="1:12" s="7" customFormat="1" ht="12.75" hidden="1">
      <c r="A80" s="17"/>
      <c r="B80" s="5"/>
      <c r="C80" s="5"/>
      <c r="D80" s="5"/>
      <c r="E80" s="5"/>
      <c r="F80" s="5"/>
      <c r="G80" s="136"/>
      <c r="H80" s="73"/>
      <c r="I80" s="69"/>
      <c r="J80" s="69"/>
      <c r="K80" s="69"/>
      <c r="L80" s="69"/>
    </row>
    <row r="81" spans="1:12" s="7" customFormat="1" ht="25.5">
      <c r="A81" s="17" t="s">
        <v>128</v>
      </c>
      <c r="B81" s="5" t="s">
        <v>156</v>
      </c>
      <c r="C81" s="5" t="s">
        <v>21</v>
      </c>
      <c r="D81" s="5" t="s">
        <v>67</v>
      </c>
      <c r="E81" s="5" t="s">
        <v>227</v>
      </c>
      <c r="F81" s="5" t="s">
        <v>130</v>
      </c>
      <c r="G81" s="136">
        <v>64.6</v>
      </c>
      <c r="H81" s="73"/>
      <c r="I81" s="69"/>
      <c r="J81" s="69"/>
      <c r="K81" s="69"/>
      <c r="L81" s="69"/>
    </row>
    <row r="82" spans="1:12" s="50" customFormat="1" ht="15" hidden="1">
      <c r="A82" s="33" t="s">
        <v>146</v>
      </c>
      <c r="B82" s="10"/>
      <c r="C82" s="10" t="s">
        <v>16</v>
      </c>
      <c r="D82" s="10" t="s">
        <v>25</v>
      </c>
      <c r="E82" s="10" t="s">
        <v>122</v>
      </c>
      <c r="F82" s="10" t="s">
        <v>77</v>
      </c>
      <c r="G82" s="74"/>
      <c r="H82" s="74"/>
      <c r="I82" s="79"/>
      <c r="J82" s="79"/>
      <c r="K82" s="79"/>
      <c r="L82" s="69"/>
    </row>
    <row r="83" spans="1:12" s="7" customFormat="1" ht="12.75" hidden="1">
      <c r="A83" s="17" t="s">
        <v>147</v>
      </c>
      <c r="B83" s="5"/>
      <c r="C83" s="5" t="s">
        <v>16</v>
      </c>
      <c r="D83" s="5" t="s">
        <v>25</v>
      </c>
      <c r="E83" s="5" t="s">
        <v>148</v>
      </c>
      <c r="F83" s="5" t="s">
        <v>77</v>
      </c>
      <c r="G83" s="73">
        <f>G84</f>
        <v>0</v>
      </c>
      <c r="H83" s="73"/>
      <c r="I83" s="69"/>
      <c r="J83" s="69"/>
      <c r="K83" s="69"/>
      <c r="L83" s="69"/>
    </row>
    <row r="84" spans="1:12" s="7" customFormat="1" ht="25.5" hidden="1">
      <c r="A84" s="17" t="s">
        <v>149</v>
      </c>
      <c r="B84" s="5"/>
      <c r="C84" s="5" t="s">
        <v>16</v>
      </c>
      <c r="D84" s="5" t="s">
        <v>25</v>
      </c>
      <c r="E84" s="5" t="s">
        <v>150</v>
      </c>
      <c r="F84" s="5" t="s">
        <v>77</v>
      </c>
      <c r="G84" s="73">
        <f>G85</f>
        <v>0</v>
      </c>
      <c r="H84" s="73"/>
      <c r="I84" s="69"/>
      <c r="J84" s="69"/>
      <c r="K84" s="69"/>
      <c r="L84" s="69"/>
    </row>
    <row r="85" spans="1:12" s="7" customFormat="1" ht="12.75" hidden="1">
      <c r="A85" s="17" t="s">
        <v>151</v>
      </c>
      <c r="B85" s="5"/>
      <c r="C85" s="5" t="s">
        <v>152</v>
      </c>
      <c r="D85" s="5" t="s">
        <v>25</v>
      </c>
      <c r="E85" s="5" t="s">
        <v>150</v>
      </c>
      <c r="F85" s="5" t="s">
        <v>153</v>
      </c>
      <c r="G85" s="73"/>
      <c r="H85" s="73"/>
      <c r="I85" s="69"/>
      <c r="J85" s="69"/>
      <c r="K85" s="69"/>
      <c r="L85" s="69"/>
    </row>
    <row r="86" spans="1:12" s="50" customFormat="1" ht="25.5" customHeight="1" hidden="1">
      <c r="A86" s="33" t="s">
        <v>26</v>
      </c>
      <c r="B86" s="10"/>
      <c r="C86" s="10" t="s">
        <v>16</v>
      </c>
      <c r="D86" s="10" t="s">
        <v>131</v>
      </c>
      <c r="E86" s="10" t="s">
        <v>122</v>
      </c>
      <c r="F86" s="10" t="s">
        <v>77</v>
      </c>
      <c r="G86" s="74">
        <f>G87</f>
        <v>0</v>
      </c>
      <c r="H86" s="74">
        <f>H87</f>
        <v>0</v>
      </c>
      <c r="I86" s="74">
        <f>I87</f>
        <v>0</v>
      </c>
      <c r="J86" s="74"/>
      <c r="K86" s="74">
        <f>K87</f>
        <v>0</v>
      </c>
      <c r="L86" s="69"/>
    </row>
    <row r="87" spans="1:12" s="7" customFormat="1" ht="51" hidden="1">
      <c r="A87" s="17" t="s">
        <v>123</v>
      </c>
      <c r="B87" s="5"/>
      <c r="C87" s="5" t="s">
        <v>16</v>
      </c>
      <c r="D87" s="5" t="s">
        <v>131</v>
      </c>
      <c r="E87" s="5" t="s">
        <v>124</v>
      </c>
      <c r="F87" s="5" t="s">
        <v>77</v>
      </c>
      <c r="G87" s="73">
        <f>G88</f>
        <v>0</v>
      </c>
      <c r="H87" s="73"/>
      <c r="I87" s="69"/>
      <c r="J87" s="69"/>
      <c r="K87" s="69"/>
      <c r="L87" s="69"/>
    </row>
    <row r="88" spans="1:12" s="7" customFormat="1" ht="16.5" customHeight="1" hidden="1">
      <c r="A88" s="17" t="s">
        <v>14</v>
      </c>
      <c r="B88" s="5"/>
      <c r="C88" s="5" t="s">
        <v>16</v>
      </c>
      <c r="D88" s="5" t="s">
        <v>131</v>
      </c>
      <c r="E88" s="5" t="s">
        <v>127</v>
      </c>
      <c r="F88" s="5" t="s">
        <v>77</v>
      </c>
      <c r="G88" s="73">
        <f>G89</f>
        <v>0</v>
      </c>
      <c r="H88" s="73"/>
      <c r="I88" s="69"/>
      <c r="J88" s="69"/>
      <c r="K88" s="69"/>
      <c r="L88" s="69"/>
    </row>
    <row r="89" spans="1:12" s="7" customFormat="1" ht="26.25" customHeight="1" hidden="1">
      <c r="A89" s="17" t="s">
        <v>128</v>
      </c>
      <c r="B89" s="5"/>
      <c r="C89" s="5" t="s">
        <v>16</v>
      </c>
      <c r="D89" s="5" t="s">
        <v>131</v>
      </c>
      <c r="E89" s="5" t="s">
        <v>127</v>
      </c>
      <c r="F89" s="5" t="s">
        <v>130</v>
      </c>
      <c r="G89" s="73"/>
      <c r="H89" s="73"/>
      <c r="I89" s="69"/>
      <c r="J89" s="69"/>
      <c r="K89" s="69"/>
      <c r="L89" s="69"/>
    </row>
    <row r="90" spans="1:12" s="123" customFormat="1" ht="15" customHeight="1">
      <c r="A90" s="18" t="s">
        <v>265</v>
      </c>
      <c r="B90" s="19" t="s">
        <v>156</v>
      </c>
      <c r="C90" s="19" t="s">
        <v>16</v>
      </c>
      <c r="D90" s="19" t="s">
        <v>54</v>
      </c>
      <c r="E90" s="19" t="s">
        <v>122</v>
      </c>
      <c r="F90" s="19" t="s">
        <v>77</v>
      </c>
      <c r="G90" s="143">
        <f>G91</f>
        <v>100</v>
      </c>
      <c r="H90" s="126"/>
      <c r="I90" s="79"/>
      <c r="J90" s="79"/>
      <c r="K90" s="79"/>
      <c r="L90" s="79"/>
    </row>
    <row r="91" spans="1:12" s="6" customFormat="1" ht="23.25" customHeight="1">
      <c r="A91" s="127" t="s">
        <v>26</v>
      </c>
      <c r="B91" s="128" t="s">
        <v>156</v>
      </c>
      <c r="C91" s="128" t="s">
        <v>16</v>
      </c>
      <c r="D91" s="128" t="s">
        <v>131</v>
      </c>
      <c r="E91" s="128" t="s">
        <v>122</v>
      </c>
      <c r="F91" s="128" t="s">
        <v>77</v>
      </c>
      <c r="G91" s="139">
        <f>G92</f>
        <v>100</v>
      </c>
      <c r="H91" s="76"/>
      <c r="I91" s="69"/>
      <c r="J91" s="69"/>
      <c r="K91" s="69"/>
      <c r="L91" s="69"/>
    </row>
    <row r="92" spans="1:12" s="131" customFormat="1" ht="24.75" customHeight="1">
      <c r="A92" s="17" t="s">
        <v>80</v>
      </c>
      <c r="B92" s="5" t="s">
        <v>156</v>
      </c>
      <c r="C92" s="5" t="s">
        <v>16</v>
      </c>
      <c r="D92" s="5" t="s">
        <v>131</v>
      </c>
      <c r="E92" s="5" t="s">
        <v>270</v>
      </c>
      <c r="F92" s="5" t="s">
        <v>77</v>
      </c>
      <c r="G92" s="140">
        <f>G93</f>
        <v>100</v>
      </c>
      <c r="H92" s="77"/>
      <c r="I92" s="70"/>
      <c r="J92" s="70"/>
      <c r="K92" s="70"/>
      <c r="L92" s="70"/>
    </row>
    <row r="93" spans="1:12" s="130" customFormat="1" ht="16.5" customHeight="1">
      <c r="A93" s="38" t="s">
        <v>29</v>
      </c>
      <c r="B93" s="20" t="s">
        <v>156</v>
      </c>
      <c r="C93" s="20" t="s">
        <v>16</v>
      </c>
      <c r="D93" s="20" t="s">
        <v>131</v>
      </c>
      <c r="E93" s="20" t="s">
        <v>271</v>
      </c>
      <c r="F93" s="20" t="s">
        <v>77</v>
      </c>
      <c r="G93" s="136">
        <f>G94</f>
        <v>100</v>
      </c>
      <c r="H93" s="73"/>
      <c r="I93" s="69"/>
      <c r="J93" s="69"/>
      <c r="K93" s="69"/>
      <c r="L93" s="69"/>
    </row>
    <row r="94" spans="1:12" s="7" customFormat="1" ht="27.75" customHeight="1">
      <c r="A94" s="17" t="s">
        <v>128</v>
      </c>
      <c r="B94" s="5" t="s">
        <v>156</v>
      </c>
      <c r="C94" s="5" t="s">
        <v>16</v>
      </c>
      <c r="D94" s="5" t="s">
        <v>131</v>
      </c>
      <c r="E94" s="5" t="s">
        <v>271</v>
      </c>
      <c r="F94" s="5" t="s">
        <v>130</v>
      </c>
      <c r="G94" s="136">
        <v>100</v>
      </c>
      <c r="H94" s="73"/>
      <c r="I94" s="69"/>
      <c r="J94" s="69"/>
      <c r="K94" s="69"/>
      <c r="L94" s="69"/>
    </row>
    <row r="95" spans="1:12" s="6" customFormat="1" ht="14.25" customHeight="1">
      <c r="A95" s="18" t="s">
        <v>31</v>
      </c>
      <c r="B95" s="19" t="s">
        <v>156</v>
      </c>
      <c r="C95" s="19" t="s">
        <v>17</v>
      </c>
      <c r="D95" s="51" t="s">
        <v>145</v>
      </c>
      <c r="E95" s="51" t="s">
        <v>122</v>
      </c>
      <c r="F95" s="51" t="s">
        <v>77</v>
      </c>
      <c r="G95" s="134">
        <f>G96+G105</f>
        <v>40</v>
      </c>
      <c r="H95" s="69">
        <f>H96+H105</f>
        <v>0</v>
      </c>
      <c r="I95" s="69">
        <f>I96+I105</f>
        <v>10</v>
      </c>
      <c r="J95" s="69">
        <f>J96+J105</f>
        <v>0</v>
      </c>
      <c r="K95" s="69">
        <f>K96+K105</f>
        <v>0</v>
      </c>
      <c r="L95" s="69"/>
    </row>
    <row r="96" spans="1:12" s="121" customFormat="1" ht="14.25" customHeight="1">
      <c r="A96" s="17" t="s">
        <v>242</v>
      </c>
      <c r="B96" s="5" t="s">
        <v>156</v>
      </c>
      <c r="C96" s="5" t="s">
        <v>17</v>
      </c>
      <c r="D96" s="120" t="s">
        <v>21</v>
      </c>
      <c r="E96" s="120" t="s">
        <v>122</v>
      </c>
      <c r="F96" s="120" t="s">
        <v>77</v>
      </c>
      <c r="G96" s="135">
        <f>G97</f>
        <v>10</v>
      </c>
      <c r="H96" s="71">
        <f>H97</f>
        <v>0</v>
      </c>
      <c r="I96" s="70">
        <f>G96+H96</f>
        <v>10</v>
      </c>
      <c r="J96" s="70"/>
      <c r="K96" s="70"/>
      <c r="L96" s="70"/>
    </row>
    <row r="97" spans="1:12" s="6" customFormat="1" ht="14.25" customHeight="1">
      <c r="A97" s="38" t="s">
        <v>243</v>
      </c>
      <c r="B97" s="20" t="s">
        <v>156</v>
      </c>
      <c r="C97" s="10" t="s">
        <v>17</v>
      </c>
      <c r="D97" s="42" t="s">
        <v>21</v>
      </c>
      <c r="E97" s="42" t="s">
        <v>259</v>
      </c>
      <c r="F97" s="42" t="s">
        <v>77</v>
      </c>
      <c r="G97" s="142">
        <f>G98</f>
        <v>10</v>
      </c>
      <c r="H97" s="72">
        <f>H98+H99</f>
        <v>0</v>
      </c>
      <c r="I97" s="72">
        <f>I98+I99</f>
        <v>10</v>
      </c>
      <c r="J97" s="72"/>
      <c r="K97" s="72"/>
      <c r="L97" s="69"/>
    </row>
    <row r="98" spans="1:12" s="6" customFormat="1" ht="18.75" customHeight="1">
      <c r="A98" s="38" t="s">
        <v>235</v>
      </c>
      <c r="B98" s="20" t="s">
        <v>156</v>
      </c>
      <c r="C98" s="10" t="s">
        <v>17</v>
      </c>
      <c r="D98" s="42" t="s">
        <v>21</v>
      </c>
      <c r="E98" s="42" t="s">
        <v>272</v>
      </c>
      <c r="F98" s="42" t="s">
        <v>77</v>
      </c>
      <c r="G98" s="142">
        <f>G99</f>
        <v>10</v>
      </c>
      <c r="H98" s="72"/>
      <c r="I98" s="69">
        <f>G98+H98</f>
        <v>10</v>
      </c>
      <c r="J98" s="69"/>
      <c r="K98" s="69"/>
      <c r="L98" s="69"/>
    </row>
    <row r="99" spans="1:12" s="6" customFormat="1" ht="25.5" customHeight="1">
      <c r="A99" s="17" t="s">
        <v>128</v>
      </c>
      <c r="B99" s="5" t="s">
        <v>156</v>
      </c>
      <c r="C99" s="10" t="s">
        <v>17</v>
      </c>
      <c r="D99" s="42" t="s">
        <v>21</v>
      </c>
      <c r="E99" s="42" t="s">
        <v>272</v>
      </c>
      <c r="F99" s="119">
        <v>500</v>
      </c>
      <c r="G99" s="142">
        <v>10</v>
      </c>
      <c r="H99" s="72"/>
      <c r="I99" s="69"/>
      <c r="J99" s="69"/>
      <c r="K99" s="69"/>
      <c r="L99" s="69"/>
    </row>
    <row r="100" spans="1:12" s="6" customFormat="1" ht="14.25" customHeight="1" hidden="1">
      <c r="A100" s="33"/>
      <c r="B100" s="10"/>
      <c r="C100" s="10"/>
      <c r="D100" s="42"/>
      <c r="E100" s="42"/>
      <c r="F100" s="42"/>
      <c r="G100" s="142"/>
      <c r="H100" s="72"/>
      <c r="I100" s="72"/>
      <c r="J100" s="72"/>
      <c r="K100" s="72"/>
      <c r="L100" s="69"/>
    </row>
    <row r="101" spans="1:12" s="6" customFormat="1" ht="31.5" customHeight="1" hidden="1">
      <c r="A101" s="33"/>
      <c r="B101" s="10"/>
      <c r="C101" s="10"/>
      <c r="D101" s="42"/>
      <c r="E101" s="42"/>
      <c r="F101" s="42"/>
      <c r="G101" s="142"/>
      <c r="H101" s="72"/>
      <c r="I101" s="72"/>
      <c r="J101" s="72"/>
      <c r="K101" s="72"/>
      <c r="L101" s="69"/>
    </row>
    <row r="102" spans="1:12" s="6" customFormat="1" ht="18" customHeight="1" hidden="1">
      <c r="A102" s="33"/>
      <c r="B102" s="10"/>
      <c r="C102" s="10"/>
      <c r="D102" s="42"/>
      <c r="E102" s="42"/>
      <c r="F102" s="42"/>
      <c r="G102" s="142"/>
      <c r="H102" s="72"/>
      <c r="I102" s="72"/>
      <c r="J102" s="72"/>
      <c r="K102" s="72"/>
      <c r="L102" s="69"/>
    </row>
    <row r="103" spans="1:12" s="66" customFormat="1" ht="32.25" customHeight="1" hidden="1">
      <c r="A103" s="52"/>
      <c r="B103" s="53"/>
      <c r="C103" s="53"/>
      <c r="D103" s="65"/>
      <c r="E103" s="65"/>
      <c r="F103" s="65"/>
      <c r="G103" s="144"/>
      <c r="H103" s="80"/>
      <c r="I103" s="80"/>
      <c r="J103" s="80"/>
      <c r="K103" s="80"/>
      <c r="L103" s="69"/>
    </row>
    <row r="104" spans="1:12" s="6" customFormat="1" ht="16.5" customHeight="1" hidden="1">
      <c r="A104" s="17"/>
      <c r="B104" s="5"/>
      <c r="C104" s="10"/>
      <c r="D104" s="42"/>
      <c r="E104" s="42"/>
      <c r="F104" s="42"/>
      <c r="G104" s="142"/>
      <c r="H104" s="72"/>
      <c r="I104" s="69"/>
      <c r="J104" s="69"/>
      <c r="K104" s="69"/>
      <c r="L104" s="69"/>
    </row>
    <row r="105" spans="1:12" s="6" customFormat="1" ht="16.5" customHeight="1">
      <c r="A105" s="16" t="s">
        <v>244</v>
      </c>
      <c r="B105" s="5" t="s">
        <v>156</v>
      </c>
      <c r="C105" s="10" t="s">
        <v>17</v>
      </c>
      <c r="D105" s="42" t="s">
        <v>67</v>
      </c>
      <c r="E105" s="42" t="s">
        <v>122</v>
      </c>
      <c r="F105" s="42" t="s">
        <v>77</v>
      </c>
      <c r="G105" s="142">
        <f>G106</f>
        <v>30</v>
      </c>
      <c r="H105" s="72">
        <f>H106</f>
        <v>0</v>
      </c>
      <c r="I105" s="72">
        <f>I106</f>
        <v>0</v>
      </c>
      <c r="J105" s="72">
        <f>J106</f>
        <v>0</v>
      </c>
      <c r="K105" s="72">
        <f>K106</f>
        <v>0</v>
      </c>
      <c r="L105" s="69"/>
    </row>
    <row r="106" spans="1:12" s="6" customFormat="1" ht="13.5" customHeight="1">
      <c r="A106" s="17" t="s">
        <v>245</v>
      </c>
      <c r="B106" s="5" t="s">
        <v>156</v>
      </c>
      <c r="C106" s="10" t="s">
        <v>17</v>
      </c>
      <c r="D106" s="42" t="s">
        <v>67</v>
      </c>
      <c r="E106" s="42" t="s">
        <v>260</v>
      </c>
      <c r="F106" s="42" t="s">
        <v>77</v>
      </c>
      <c r="G106" s="142">
        <f>G107+G109+G111</f>
        <v>30</v>
      </c>
      <c r="H106" s="72"/>
      <c r="I106" s="69"/>
      <c r="J106" s="69"/>
      <c r="K106" s="69"/>
      <c r="L106" s="69"/>
    </row>
    <row r="107" spans="1:12" s="6" customFormat="1" ht="51">
      <c r="A107" s="17" t="s">
        <v>246</v>
      </c>
      <c r="B107" s="5" t="s">
        <v>156</v>
      </c>
      <c r="C107" s="5" t="s">
        <v>17</v>
      </c>
      <c r="D107" s="120" t="s">
        <v>67</v>
      </c>
      <c r="E107" s="120" t="s">
        <v>261</v>
      </c>
      <c r="F107" s="120" t="s">
        <v>77</v>
      </c>
      <c r="G107" s="135">
        <f>G108</f>
        <v>10</v>
      </c>
      <c r="H107" s="72">
        <f>H108</f>
        <v>0</v>
      </c>
      <c r="I107" s="72">
        <f>I108</f>
        <v>0</v>
      </c>
      <c r="J107" s="72">
        <f>J108</f>
        <v>0</v>
      </c>
      <c r="K107" s="72">
        <f>K108</f>
        <v>0</v>
      </c>
      <c r="L107" s="69"/>
    </row>
    <row r="108" spans="1:12" s="6" customFormat="1" ht="25.5">
      <c r="A108" s="17" t="s">
        <v>128</v>
      </c>
      <c r="B108" s="5" t="s">
        <v>156</v>
      </c>
      <c r="C108" s="10" t="s">
        <v>17</v>
      </c>
      <c r="D108" s="42" t="s">
        <v>67</v>
      </c>
      <c r="E108" s="42" t="s">
        <v>261</v>
      </c>
      <c r="F108" s="42" t="s">
        <v>130</v>
      </c>
      <c r="G108" s="142">
        <v>10</v>
      </c>
      <c r="H108" s="72"/>
      <c r="I108" s="69"/>
      <c r="J108" s="69"/>
      <c r="K108" s="69"/>
      <c r="L108" s="69"/>
    </row>
    <row r="109" spans="1:12" s="6" customFormat="1" ht="16.5" customHeight="1">
      <c r="A109" s="17" t="s">
        <v>247</v>
      </c>
      <c r="B109" s="5" t="s">
        <v>156</v>
      </c>
      <c r="C109" s="10" t="s">
        <v>17</v>
      </c>
      <c r="D109" s="42" t="s">
        <v>67</v>
      </c>
      <c r="E109" s="42" t="s">
        <v>262</v>
      </c>
      <c r="F109" s="42" t="s">
        <v>77</v>
      </c>
      <c r="G109" s="142">
        <f>G110</f>
        <v>10</v>
      </c>
      <c r="H109" s="72">
        <f>H110</f>
        <v>0</v>
      </c>
      <c r="I109" s="72">
        <f>I110</f>
        <v>0</v>
      </c>
      <c r="J109" s="72">
        <f>J110</f>
        <v>0</v>
      </c>
      <c r="K109" s="72">
        <f>K110</f>
        <v>0</v>
      </c>
      <c r="L109" s="69"/>
    </row>
    <row r="110" spans="1:12" s="6" customFormat="1" ht="27" customHeight="1">
      <c r="A110" s="17" t="s">
        <v>128</v>
      </c>
      <c r="B110" s="5" t="s">
        <v>156</v>
      </c>
      <c r="C110" s="10" t="s">
        <v>17</v>
      </c>
      <c r="D110" s="42" t="s">
        <v>67</v>
      </c>
      <c r="E110" s="42" t="s">
        <v>262</v>
      </c>
      <c r="F110" s="42" t="s">
        <v>130</v>
      </c>
      <c r="G110" s="142">
        <v>10</v>
      </c>
      <c r="H110" s="72"/>
      <c r="I110" s="69"/>
      <c r="J110" s="69"/>
      <c r="K110" s="69"/>
      <c r="L110" s="69"/>
    </row>
    <row r="111" spans="1:12" s="6" customFormat="1" ht="29.25" customHeight="1">
      <c r="A111" s="17" t="s">
        <v>248</v>
      </c>
      <c r="B111" s="5" t="s">
        <v>156</v>
      </c>
      <c r="C111" s="10" t="s">
        <v>17</v>
      </c>
      <c r="D111" s="42" t="s">
        <v>67</v>
      </c>
      <c r="E111" s="42" t="s">
        <v>263</v>
      </c>
      <c r="F111" s="42" t="s">
        <v>77</v>
      </c>
      <c r="G111" s="142">
        <f>G112</f>
        <v>10</v>
      </c>
      <c r="H111" s="72">
        <f>H112</f>
        <v>0</v>
      </c>
      <c r="I111" s="72">
        <f>I112</f>
        <v>0</v>
      </c>
      <c r="J111" s="72">
        <f>J112</f>
        <v>0</v>
      </c>
      <c r="K111" s="72">
        <f>K112</f>
        <v>0</v>
      </c>
      <c r="L111" s="69"/>
    </row>
    <row r="112" spans="1:12" s="6" customFormat="1" ht="23.25" customHeight="1">
      <c r="A112" s="17" t="s">
        <v>128</v>
      </c>
      <c r="B112" s="5" t="s">
        <v>156</v>
      </c>
      <c r="C112" s="10" t="s">
        <v>17</v>
      </c>
      <c r="D112" s="42" t="s">
        <v>67</v>
      </c>
      <c r="E112" s="42" t="s">
        <v>263</v>
      </c>
      <c r="F112" s="42" t="s">
        <v>130</v>
      </c>
      <c r="G112" s="142">
        <v>10</v>
      </c>
      <c r="H112" s="72"/>
      <c r="I112" s="69"/>
      <c r="J112" s="69"/>
      <c r="K112" s="69"/>
      <c r="L112" s="69"/>
    </row>
    <row r="113" spans="1:12" ht="15" hidden="1">
      <c r="A113" s="18" t="s">
        <v>32</v>
      </c>
      <c r="B113" s="19"/>
      <c r="C113" s="19" t="s">
        <v>18</v>
      </c>
      <c r="D113" s="19" t="s">
        <v>54</v>
      </c>
      <c r="E113" s="19" t="s">
        <v>122</v>
      </c>
      <c r="F113" s="19" t="s">
        <v>77</v>
      </c>
      <c r="G113" s="145">
        <f>G114+G118+G131+G138</f>
        <v>0</v>
      </c>
      <c r="H113" s="81">
        <f>H114+H118+H131+H138</f>
        <v>0</v>
      </c>
      <c r="I113" s="81">
        <f>I114+I118+I131+I138</f>
        <v>0</v>
      </c>
      <c r="J113" s="81"/>
      <c r="K113" s="81">
        <f>K114+K118+K131+K138</f>
        <v>0</v>
      </c>
      <c r="L113" s="69"/>
    </row>
    <row r="114" spans="1:12" s="13" customFormat="1" ht="14.25" hidden="1">
      <c r="A114" s="33" t="s">
        <v>55</v>
      </c>
      <c r="B114" s="10"/>
      <c r="C114" s="10" t="s">
        <v>18</v>
      </c>
      <c r="D114" s="10" t="s">
        <v>11</v>
      </c>
      <c r="E114" s="10" t="s">
        <v>122</v>
      </c>
      <c r="F114" s="10" t="s">
        <v>77</v>
      </c>
      <c r="G114" s="146">
        <f aca="true" t="shared" si="9" ref="G114:I115">G115</f>
        <v>0</v>
      </c>
      <c r="H114" s="82">
        <f t="shared" si="9"/>
        <v>0</v>
      </c>
      <c r="I114" s="82">
        <f t="shared" si="9"/>
        <v>0</v>
      </c>
      <c r="J114" s="82"/>
      <c r="K114" s="82">
        <f>K115</f>
        <v>0</v>
      </c>
      <c r="L114" s="69"/>
    </row>
    <row r="115" spans="1:12" s="13" customFormat="1" ht="12.75" hidden="1">
      <c r="A115" s="38" t="s">
        <v>95</v>
      </c>
      <c r="B115" s="20"/>
      <c r="C115" s="20" t="s">
        <v>18</v>
      </c>
      <c r="D115" s="20" t="s">
        <v>11</v>
      </c>
      <c r="E115" s="20" t="s">
        <v>56</v>
      </c>
      <c r="F115" s="20" t="s">
        <v>77</v>
      </c>
      <c r="G115" s="146">
        <f t="shared" si="9"/>
        <v>0</v>
      </c>
      <c r="H115" s="82">
        <f t="shared" si="9"/>
        <v>0</v>
      </c>
      <c r="I115" s="82">
        <f t="shared" si="9"/>
        <v>0</v>
      </c>
      <c r="J115" s="82"/>
      <c r="K115" s="82">
        <f>K116</f>
        <v>0</v>
      </c>
      <c r="L115" s="69"/>
    </row>
    <row r="116" spans="1:12" s="9" customFormat="1" ht="25.5" hidden="1">
      <c r="A116" s="17" t="s">
        <v>19</v>
      </c>
      <c r="B116" s="5"/>
      <c r="C116" s="5" t="s">
        <v>18</v>
      </c>
      <c r="D116" s="5" t="s">
        <v>11</v>
      </c>
      <c r="E116" s="5" t="s">
        <v>154</v>
      </c>
      <c r="F116" s="5" t="s">
        <v>77</v>
      </c>
      <c r="G116" s="147">
        <f>G117</f>
        <v>0</v>
      </c>
      <c r="H116" s="83"/>
      <c r="I116" s="69">
        <f>G116+H116</f>
        <v>0</v>
      </c>
      <c r="J116" s="69"/>
      <c r="K116" s="69"/>
      <c r="L116" s="69"/>
    </row>
    <row r="117" spans="1:12" s="9" customFormat="1" ht="12.75" hidden="1">
      <c r="A117" s="17" t="s">
        <v>155</v>
      </c>
      <c r="B117" s="5"/>
      <c r="C117" s="5" t="s">
        <v>18</v>
      </c>
      <c r="D117" s="5" t="s">
        <v>11</v>
      </c>
      <c r="E117" s="5" t="s">
        <v>154</v>
      </c>
      <c r="F117" s="5" t="s">
        <v>156</v>
      </c>
      <c r="G117" s="147"/>
      <c r="H117" s="83"/>
      <c r="I117" s="69"/>
      <c r="J117" s="69"/>
      <c r="K117" s="69"/>
      <c r="L117" s="69"/>
    </row>
    <row r="118" spans="1:12" ht="14.25" hidden="1">
      <c r="A118" s="16" t="s">
        <v>33</v>
      </c>
      <c r="B118" s="3"/>
      <c r="C118" s="3" t="s">
        <v>18</v>
      </c>
      <c r="D118" s="3" t="s">
        <v>21</v>
      </c>
      <c r="E118" s="3" t="s">
        <v>122</v>
      </c>
      <c r="F118" s="3" t="s">
        <v>77</v>
      </c>
      <c r="G118" s="141">
        <f>G119+G122+G128+G126</f>
        <v>0</v>
      </c>
      <c r="H118" s="78">
        <f>H119+H122+H128+H126</f>
        <v>0</v>
      </c>
      <c r="I118" s="78">
        <f>I119+I122+I128+I126</f>
        <v>0</v>
      </c>
      <c r="J118" s="78">
        <f>J119+J122+J128+J126</f>
        <v>0</v>
      </c>
      <c r="K118" s="78">
        <f>K119+K122+K128+K126</f>
        <v>0</v>
      </c>
      <c r="L118" s="69"/>
    </row>
    <row r="119" spans="1:12" ht="25.5" hidden="1">
      <c r="A119" s="37" t="s">
        <v>34</v>
      </c>
      <c r="B119" s="4"/>
      <c r="C119" s="4" t="s">
        <v>18</v>
      </c>
      <c r="D119" s="4" t="s">
        <v>21</v>
      </c>
      <c r="E119" s="4" t="s">
        <v>157</v>
      </c>
      <c r="F119" s="4" t="s">
        <v>77</v>
      </c>
      <c r="G119" s="141">
        <f>G120</f>
        <v>0</v>
      </c>
      <c r="H119" s="78">
        <f>H120</f>
        <v>0</v>
      </c>
      <c r="I119" s="78">
        <f>I120</f>
        <v>0</v>
      </c>
      <c r="J119" s="78"/>
      <c r="K119" s="78">
        <f>K120</f>
        <v>0</v>
      </c>
      <c r="L119" s="69"/>
    </row>
    <row r="120" spans="1:12" ht="25.5" hidden="1">
      <c r="A120" s="17" t="s">
        <v>19</v>
      </c>
      <c r="B120" s="5"/>
      <c r="C120" s="5" t="s">
        <v>18</v>
      </c>
      <c r="D120" s="5" t="s">
        <v>21</v>
      </c>
      <c r="E120" s="5" t="s">
        <v>158</v>
      </c>
      <c r="F120" s="5" t="s">
        <v>77</v>
      </c>
      <c r="G120" s="141">
        <f>G121</f>
        <v>0</v>
      </c>
      <c r="H120" s="78"/>
      <c r="I120" s="69">
        <f>G120+H120</f>
        <v>0</v>
      </c>
      <c r="J120" s="69"/>
      <c r="K120" s="69"/>
      <c r="L120" s="69"/>
    </row>
    <row r="121" spans="1:12" ht="12.75" hidden="1">
      <c r="A121" s="17" t="s">
        <v>155</v>
      </c>
      <c r="B121" s="5"/>
      <c r="C121" s="5" t="s">
        <v>18</v>
      </c>
      <c r="D121" s="5" t="s">
        <v>21</v>
      </c>
      <c r="E121" s="5" t="s">
        <v>158</v>
      </c>
      <c r="F121" s="5" t="s">
        <v>156</v>
      </c>
      <c r="G121" s="141"/>
      <c r="H121" s="78"/>
      <c r="I121" s="69"/>
      <c r="J121" s="69"/>
      <c r="K121" s="69"/>
      <c r="L121" s="69"/>
    </row>
    <row r="122" spans="1:12" ht="12.75" hidden="1">
      <c r="A122" s="37" t="s">
        <v>35</v>
      </c>
      <c r="B122" s="4"/>
      <c r="C122" s="4" t="s">
        <v>18</v>
      </c>
      <c r="D122" s="4" t="s">
        <v>21</v>
      </c>
      <c r="E122" s="4">
        <v>4230000</v>
      </c>
      <c r="F122" s="4" t="s">
        <v>77</v>
      </c>
      <c r="G122" s="141">
        <f aca="true" t="shared" si="10" ref="G122:I123">G123</f>
        <v>0</v>
      </c>
      <c r="H122" s="78">
        <f t="shared" si="10"/>
        <v>0</v>
      </c>
      <c r="I122" s="78">
        <f t="shared" si="10"/>
        <v>0</v>
      </c>
      <c r="J122" s="78"/>
      <c r="K122" s="78">
        <f>K123</f>
        <v>0</v>
      </c>
      <c r="L122" s="69"/>
    </row>
    <row r="123" spans="1:12" ht="25.5" hidden="1">
      <c r="A123" s="17" t="s">
        <v>19</v>
      </c>
      <c r="B123" s="5"/>
      <c r="C123" s="5" t="s">
        <v>18</v>
      </c>
      <c r="D123" s="5" t="s">
        <v>21</v>
      </c>
      <c r="E123" s="5" t="s">
        <v>159</v>
      </c>
      <c r="F123" s="5" t="s">
        <v>77</v>
      </c>
      <c r="G123" s="141">
        <f t="shared" si="10"/>
        <v>0</v>
      </c>
      <c r="H123" s="78">
        <f t="shared" si="10"/>
        <v>0</v>
      </c>
      <c r="I123" s="78">
        <f t="shared" si="10"/>
        <v>0</v>
      </c>
      <c r="J123" s="78">
        <f>J124</f>
        <v>0</v>
      </c>
      <c r="K123" s="78">
        <f>K124</f>
        <v>0</v>
      </c>
      <c r="L123" s="69"/>
    </row>
    <row r="124" spans="1:12" ht="13.5" customHeight="1" hidden="1">
      <c r="A124" s="17" t="s">
        <v>155</v>
      </c>
      <c r="B124" s="5"/>
      <c r="C124" s="5" t="s">
        <v>18</v>
      </c>
      <c r="D124" s="5" t="s">
        <v>21</v>
      </c>
      <c r="E124" s="5" t="s">
        <v>159</v>
      </c>
      <c r="F124" s="5" t="s">
        <v>156</v>
      </c>
      <c r="G124" s="141"/>
      <c r="H124" s="78"/>
      <c r="I124" s="69">
        <f>G124+H124</f>
        <v>0</v>
      </c>
      <c r="J124" s="69"/>
      <c r="K124" s="69"/>
      <c r="L124" s="69"/>
    </row>
    <row r="125" spans="1:12" ht="12.75" hidden="1">
      <c r="A125" s="17"/>
      <c r="B125" s="5"/>
      <c r="C125" s="5"/>
      <c r="D125" s="5"/>
      <c r="E125" s="5"/>
      <c r="F125" s="5"/>
      <c r="G125" s="141"/>
      <c r="H125" s="78"/>
      <c r="I125" s="69"/>
      <c r="J125" s="69"/>
      <c r="K125" s="69"/>
      <c r="L125" s="69"/>
    </row>
    <row r="126" spans="1:12" ht="12.75" hidden="1">
      <c r="A126" s="17"/>
      <c r="B126" s="5"/>
      <c r="C126" s="5"/>
      <c r="D126" s="5"/>
      <c r="E126" s="5"/>
      <c r="F126" s="5"/>
      <c r="G126" s="141"/>
      <c r="H126" s="78"/>
      <c r="I126" s="78"/>
      <c r="J126" s="78"/>
      <c r="K126" s="78"/>
      <c r="L126" s="69"/>
    </row>
    <row r="127" spans="1:12" ht="12.75" hidden="1">
      <c r="A127" s="17"/>
      <c r="B127" s="5"/>
      <c r="C127" s="5"/>
      <c r="D127" s="5"/>
      <c r="E127" s="5"/>
      <c r="F127" s="5"/>
      <c r="G127" s="141"/>
      <c r="H127" s="78"/>
      <c r="I127" s="69"/>
      <c r="J127" s="69"/>
      <c r="K127" s="69"/>
      <c r="L127" s="69"/>
    </row>
    <row r="128" spans="1:12" s="13" customFormat="1" ht="21" customHeight="1" hidden="1">
      <c r="A128" s="38" t="s">
        <v>112</v>
      </c>
      <c r="B128" s="20"/>
      <c r="C128" s="20" t="s">
        <v>18</v>
      </c>
      <c r="D128" s="20" t="s">
        <v>21</v>
      </c>
      <c r="E128" s="20" t="s">
        <v>160</v>
      </c>
      <c r="F128" s="20" t="s">
        <v>77</v>
      </c>
      <c r="G128" s="142">
        <f>G129</f>
        <v>0</v>
      </c>
      <c r="H128" s="72"/>
      <c r="I128" s="69"/>
      <c r="J128" s="69"/>
      <c r="K128" s="69"/>
      <c r="L128" s="69"/>
    </row>
    <row r="129" spans="1:12" ht="25.5" hidden="1">
      <c r="A129" s="17" t="s">
        <v>115</v>
      </c>
      <c r="B129" s="5"/>
      <c r="C129" s="5" t="s">
        <v>18</v>
      </c>
      <c r="D129" s="5" t="s">
        <v>21</v>
      </c>
      <c r="E129" s="5" t="s">
        <v>161</v>
      </c>
      <c r="F129" s="5" t="s">
        <v>77</v>
      </c>
      <c r="G129" s="141">
        <f>G130</f>
        <v>0</v>
      </c>
      <c r="H129" s="78"/>
      <c r="I129" s="69"/>
      <c r="J129" s="69"/>
      <c r="K129" s="69"/>
      <c r="L129" s="69"/>
    </row>
    <row r="130" spans="1:12" ht="12.75" hidden="1">
      <c r="A130" s="17" t="s">
        <v>155</v>
      </c>
      <c r="B130" s="5"/>
      <c r="C130" s="5" t="s">
        <v>18</v>
      </c>
      <c r="D130" s="5" t="s">
        <v>21</v>
      </c>
      <c r="E130" s="5" t="s">
        <v>161</v>
      </c>
      <c r="F130" s="5" t="s">
        <v>156</v>
      </c>
      <c r="G130" s="141"/>
      <c r="H130" s="78"/>
      <c r="I130" s="69"/>
      <c r="J130" s="69"/>
      <c r="K130" s="69"/>
      <c r="L130" s="69"/>
    </row>
    <row r="131" spans="1:12" ht="14.25" customHeight="1" hidden="1">
      <c r="A131" s="16" t="s">
        <v>36</v>
      </c>
      <c r="B131" s="3"/>
      <c r="C131" s="3" t="s">
        <v>18</v>
      </c>
      <c r="D131" s="3" t="s">
        <v>18</v>
      </c>
      <c r="E131" s="3" t="s">
        <v>122</v>
      </c>
      <c r="F131" s="3" t="s">
        <v>77</v>
      </c>
      <c r="G131" s="141">
        <f>G132+G135</f>
        <v>0</v>
      </c>
      <c r="H131" s="78">
        <f>H132+H135</f>
        <v>0</v>
      </c>
      <c r="I131" s="69">
        <f>G131+H131</f>
        <v>0</v>
      </c>
      <c r="J131" s="69"/>
      <c r="K131" s="69"/>
      <c r="L131" s="69"/>
    </row>
    <row r="132" spans="1:12" ht="26.25" customHeight="1" hidden="1">
      <c r="A132" s="37" t="s">
        <v>57</v>
      </c>
      <c r="B132" s="4"/>
      <c r="C132" s="4" t="s">
        <v>18</v>
      </c>
      <c r="D132" s="4" t="s">
        <v>18</v>
      </c>
      <c r="E132" s="4" t="s">
        <v>162</v>
      </c>
      <c r="F132" s="4" t="s">
        <v>77</v>
      </c>
      <c r="G132" s="141">
        <f>G133</f>
        <v>0</v>
      </c>
      <c r="H132" s="78">
        <f>H133</f>
        <v>0</v>
      </c>
      <c r="I132" s="69">
        <f>G132+H132</f>
        <v>0</v>
      </c>
      <c r="J132" s="69"/>
      <c r="K132" s="69"/>
      <c r="L132" s="69"/>
    </row>
    <row r="133" spans="1:12" s="13" customFormat="1" ht="18" customHeight="1" hidden="1">
      <c r="A133" s="38" t="s">
        <v>237</v>
      </c>
      <c r="B133" s="20"/>
      <c r="C133" s="20" t="s">
        <v>18</v>
      </c>
      <c r="D133" s="20" t="s">
        <v>18</v>
      </c>
      <c r="E133" s="20" t="s">
        <v>163</v>
      </c>
      <c r="F133" s="20" t="s">
        <v>77</v>
      </c>
      <c r="G133" s="142">
        <f>G134</f>
        <v>0</v>
      </c>
      <c r="H133" s="72"/>
      <c r="I133" s="69">
        <f>G133+H133</f>
        <v>0</v>
      </c>
      <c r="J133" s="69"/>
      <c r="K133" s="69"/>
      <c r="L133" s="69"/>
    </row>
    <row r="134" spans="1:12" s="9" customFormat="1" ht="23.25" customHeight="1" hidden="1">
      <c r="A134" s="17" t="s">
        <v>128</v>
      </c>
      <c r="B134" s="5"/>
      <c r="C134" s="5" t="s">
        <v>18</v>
      </c>
      <c r="D134" s="5" t="s">
        <v>18</v>
      </c>
      <c r="E134" s="5" t="s">
        <v>163</v>
      </c>
      <c r="F134" s="5" t="s">
        <v>130</v>
      </c>
      <c r="G134" s="135"/>
      <c r="H134" s="71"/>
      <c r="I134" s="70"/>
      <c r="J134" s="70"/>
      <c r="K134" s="70"/>
      <c r="L134" s="69"/>
    </row>
    <row r="135" spans="1:12" ht="25.5" hidden="1">
      <c r="A135" s="37" t="s">
        <v>164</v>
      </c>
      <c r="B135" s="4"/>
      <c r="C135" s="4" t="s">
        <v>18</v>
      </c>
      <c r="D135" s="4" t="s">
        <v>18</v>
      </c>
      <c r="E135" s="4" t="s">
        <v>165</v>
      </c>
      <c r="F135" s="4" t="s">
        <v>77</v>
      </c>
      <c r="G135" s="141">
        <f>G136</f>
        <v>0</v>
      </c>
      <c r="H135" s="78"/>
      <c r="I135" s="69">
        <f>G135+H135</f>
        <v>0</v>
      </c>
      <c r="J135" s="69"/>
      <c r="K135" s="69"/>
      <c r="L135" s="69"/>
    </row>
    <row r="136" spans="1:12" ht="12.75" hidden="1">
      <c r="A136" s="17" t="s">
        <v>166</v>
      </c>
      <c r="B136" s="5"/>
      <c r="C136" s="5" t="s">
        <v>18</v>
      </c>
      <c r="D136" s="5" t="s">
        <v>18</v>
      </c>
      <c r="E136" s="5" t="s">
        <v>167</v>
      </c>
      <c r="F136" s="5" t="s">
        <v>77</v>
      </c>
      <c r="G136" s="141">
        <f>G137</f>
        <v>0</v>
      </c>
      <c r="H136" s="78"/>
      <c r="I136" s="69">
        <f>G136+H136</f>
        <v>0</v>
      </c>
      <c r="J136" s="69"/>
      <c r="K136" s="69"/>
      <c r="L136" s="69"/>
    </row>
    <row r="137" spans="1:12" ht="25.5" hidden="1">
      <c r="A137" s="17" t="s">
        <v>128</v>
      </c>
      <c r="B137" s="5"/>
      <c r="C137" s="5" t="s">
        <v>18</v>
      </c>
      <c r="D137" s="5" t="s">
        <v>18</v>
      </c>
      <c r="E137" s="5" t="s">
        <v>167</v>
      </c>
      <c r="F137" s="5" t="s">
        <v>130</v>
      </c>
      <c r="G137" s="141"/>
      <c r="H137" s="78"/>
      <c r="I137" s="69"/>
      <c r="J137" s="69"/>
      <c r="K137" s="69"/>
      <c r="L137" s="69"/>
    </row>
    <row r="138" spans="1:12" s="11" customFormat="1" ht="14.25" hidden="1">
      <c r="A138" s="33" t="s">
        <v>96</v>
      </c>
      <c r="B138" s="10"/>
      <c r="C138" s="10" t="s">
        <v>18</v>
      </c>
      <c r="D138" s="10" t="s">
        <v>22</v>
      </c>
      <c r="E138" s="10" t="s">
        <v>122</v>
      </c>
      <c r="F138" s="10" t="s">
        <v>170</v>
      </c>
      <c r="G138" s="148">
        <f>G141+G139</f>
        <v>0</v>
      </c>
      <c r="H138" s="84">
        <f>H141+H139</f>
        <v>0</v>
      </c>
      <c r="I138" s="84">
        <f>I141+I139</f>
        <v>0</v>
      </c>
      <c r="J138" s="84"/>
      <c r="K138" s="84">
        <f>K141+K139</f>
        <v>0</v>
      </c>
      <c r="L138" s="69"/>
    </row>
    <row r="139" spans="1:12" s="11" customFormat="1" ht="28.5" hidden="1">
      <c r="A139" s="33" t="s">
        <v>168</v>
      </c>
      <c r="B139" s="10"/>
      <c r="C139" s="10" t="s">
        <v>18</v>
      </c>
      <c r="D139" s="10" t="s">
        <v>22</v>
      </c>
      <c r="E139" s="10" t="s">
        <v>169</v>
      </c>
      <c r="F139" s="10" t="s">
        <v>77</v>
      </c>
      <c r="G139" s="148">
        <f>G140</f>
        <v>0</v>
      </c>
      <c r="H139" s="84">
        <f>H140</f>
        <v>0</v>
      </c>
      <c r="I139" s="84">
        <f>I140</f>
        <v>0</v>
      </c>
      <c r="J139" s="84"/>
      <c r="K139" s="84">
        <f>K140</f>
        <v>0</v>
      </c>
      <c r="L139" s="69"/>
    </row>
    <row r="140" spans="1:12" s="11" customFormat="1" ht="28.5" hidden="1">
      <c r="A140" s="33" t="s">
        <v>19</v>
      </c>
      <c r="B140" s="10"/>
      <c r="C140" s="10" t="s">
        <v>18</v>
      </c>
      <c r="D140" s="10" t="s">
        <v>22</v>
      </c>
      <c r="E140" s="10" t="s">
        <v>171</v>
      </c>
      <c r="F140" s="10" t="s">
        <v>77</v>
      </c>
      <c r="G140" s="148">
        <f>G143</f>
        <v>0</v>
      </c>
      <c r="H140" s="84"/>
      <c r="I140" s="69">
        <f>G140+H140</f>
        <v>0</v>
      </c>
      <c r="J140" s="69"/>
      <c r="K140" s="69"/>
      <c r="L140" s="69"/>
    </row>
    <row r="141" spans="1:12" ht="85.5" hidden="1">
      <c r="A141" s="33" t="s">
        <v>82</v>
      </c>
      <c r="B141" s="10"/>
      <c r="C141" s="5" t="s">
        <v>18</v>
      </c>
      <c r="D141" s="5" t="s">
        <v>22</v>
      </c>
      <c r="E141" s="5" t="s">
        <v>59</v>
      </c>
      <c r="F141" s="5"/>
      <c r="G141" s="141">
        <f>G142</f>
        <v>0</v>
      </c>
      <c r="H141" s="78">
        <f>H142</f>
        <v>0</v>
      </c>
      <c r="I141" s="69">
        <f>G141+H141</f>
        <v>0</v>
      </c>
      <c r="J141" s="69"/>
      <c r="K141" s="69"/>
      <c r="L141" s="69"/>
    </row>
    <row r="142" spans="1:12" ht="25.5" hidden="1">
      <c r="A142" s="17" t="s">
        <v>19</v>
      </c>
      <c r="B142" s="5"/>
      <c r="C142" s="5" t="s">
        <v>18</v>
      </c>
      <c r="D142" s="5" t="s">
        <v>22</v>
      </c>
      <c r="E142" s="5" t="s">
        <v>59</v>
      </c>
      <c r="F142" s="5" t="s">
        <v>20</v>
      </c>
      <c r="G142" s="141"/>
      <c r="H142" s="78"/>
      <c r="I142" s="69">
        <f>G142+H142</f>
        <v>0</v>
      </c>
      <c r="J142" s="69"/>
      <c r="K142" s="69"/>
      <c r="L142" s="69"/>
    </row>
    <row r="143" spans="1:12" ht="12.75" hidden="1">
      <c r="A143" s="17" t="s">
        <v>155</v>
      </c>
      <c r="B143" s="5"/>
      <c r="C143" s="5" t="s">
        <v>18</v>
      </c>
      <c r="D143" s="5" t="s">
        <v>22</v>
      </c>
      <c r="E143" s="5" t="s">
        <v>171</v>
      </c>
      <c r="F143" s="5" t="s">
        <v>156</v>
      </c>
      <c r="G143" s="141"/>
      <c r="H143" s="78"/>
      <c r="I143" s="69"/>
      <c r="J143" s="69"/>
      <c r="K143" s="69"/>
      <c r="L143" s="69"/>
    </row>
    <row r="144" spans="1:12" s="2" customFormat="1" ht="30">
      <c r="A144" s="18" t="s">
        <v>38</v>
      </c>
      <c r="B144" s="19" t="s">
        <v>156</v>
      </c>
      <c r="C144" s="19" t="s">
        <v>25</v>
      </c>
      <c r="D144" s="19" t="s">
        <v>54</v>
      </c>
      <c r="E144" s="19" t="s">
        <v>122</v>
      </c>
      <c r="F144" s="19" t="s">
        <v>77</v>
      </c>
      <c r="G144" s="145">
        <f>G145+G155+G161+G158</f>
        <v>1065.1</v>
      </c>
      <c r="H144" s="81">
        <f>H145+H155+H161+H158</f>
        <v>0</v>
      </c>
      <c r="I144" s="81">
        <f>I145+I155+I161+I158</f>
        <v>1065.1</v>
      </c>
      <c r="J144" s="81"/>
      <c r="K144" s="81">
        <f>K145+K155+K161+K158</f>
        <v>0</v>
      </c>
      <c r="L144" s="69"/>
    </row>
    <row r="145" spans="1:12" ht="14.25">
      <c r="A145" s="16" t="s">
        <v>39</v>
      </c>
      <c r="B145" s="3" t="s">
        <v>156</v>
      </c>
      <c r="C145" s="3" t="s">
        <v>25</v>
      </c>
      <c r="D145" s="3" t="s">
        <v>11</v>
      </c>
      <c r="E145" s="3" t="s">
        <v>122</v>
      </c>
      <c r="F145" s="3" t="s">
        <v>77</v>
      </c>
      <c r="G145" s="141">
        <f>G146+G149+G154</f>
        <v>1065.1</v>
      </c>
      <c r="H145" s="78">
        <f>H146+H149+H154</f>
        <v>0</v>
      </c>
      <c r="I145" s="78">
        <f>I146+I149+I154</f>
        <v>1065.1</v>
      </c>
      <c r="J145" s="78"/>
      <c r="K145" s="78">
        <f>K146+K149+K154</f>
        <v>0</v>
      </c>
      <c r="L145" s="69"/>
    </row>
    <row r="146" spans="1:12" ht="25.5">
      <c r="A146" s="38" t="s">
        <v>58</v>
      </c>
      <c r="B146" s="20" t="s">
        <v>156</v>
      </c>
      <c r="C146" s="20" t="s">
        <v>25</v>
      </c>
      <c r="D146" s="20" t="s">
        <v>11</v>
      </c>
      <c r="E146" s="20" t="s">
        <v>172</v>
      </c>
      <c r="F146" s="20" t="s">
        <v>77</v>
      </c>
      <c r="G146" s="146">
        <f>G147</f>
        <v>801.8</v>
      </c>
      <c r="H146" s="82">
        <f>H147</f>
        <v>0</v>
      </c>
      <c r="I146" s="82">
        <f>I147</f>
        <v>801.8</v>
      </c>
      <c r="J146" s="82"/>
      <c r="K146" s="82">
        <f>K147</f>
        <v>0</v>
      </c>
      <c r="L146" s="69"/>
    </row>
    <row r="147" spans="1:12" s="9" customFormat="1" ht="25.5">
      <c r="A147" s="17" t="s">
        <v>19</v>
      </c>
      <c r="B147" s="5" t="s">
        <v>156</v>
      </c>
      <c r="C147" s="5" t="s">
        <v>25</v>
      </c>
      <c r="D147" s="5" t="s">
        <v>11</v>
      </c>
      <c r="E147" s="5" t="s">
        <v>173</v>
      </c>
      <c r="F147" s="5" t="s">
        <v>77</v>
      </c>
      <c r="G147" s="147">
        <f>G148</f>
        <v>801.8</v>
      </c>
      <c r="H147" s="83"/>
      <c r="I147" s="69">
        <f>G147+H147</f>
        <v>801.8</v>
      </c>
      <c r="J147" s="69"/>
      <c r="K147" s="69"/>
      <c r="L147" s="69"/>
    </row>
    <row r="148" spans="1:12" s="9" customFormat="1" ht="12.75">
      <c r="A148" s="17" t="s">
        <v>155</v>
      </c>
      <c r="B148" s="5" t="s">
        <v>156</v>
      </c>
      <c r="C148" s="5" t="s">
        <v>25</v>
      </c>
      <c r="D148" s="5" t="s">
        <v>11</v>
      </c>
      <c r="E148" s="5" t="s">
        <v>173</v>
      </c>
      <c r="F148" s="5" t="s">
        <v>156</v>
      </c>
      <c r="G148" s="147">
        <v>801.8</v>
      </c>
      <c r="H148" s="83"/>
      <c r="I148" s="69"/>
      <c r="J148" s="69"/>
      <c r="K148" s="69"/>
      <c r="L148" s="69"/>
    </row>
    <row r="149" spans="1:12" ht="12.75">
      <c r="A149" s="37" t="s">
        <v>40</v>
      </c>
      <c r="B149" s="4" t="s">
        <v>156</v>
      </c>
      <c r="C149" s="4" t="s">
        <v>25</v>
      </c>
      <c r="D149" s="4" t="s">
        <v>11</v>
      </c>
      <c r="E149" s="4" t="s">
        <v>174</v>
      </c>
      <c r="F149" s="4" t="s">
        <v>77</v>
      </c>
      <c r="G149" s="141">
        <f>G150</f>
        <v>263.3</v>
      </c>
      <c r="H149" s="78">
        <f>H150</f>
        <v>0</v>
      </c>
      <c r="I149" s="78">
        <f>I150</f>
        <v>263.3</v>
      </c>
      <c r="J149" s="78"/>
      <c r="K149" s="78">
        <f>K150</f>
        <v>0</v>
      </c>
      <c r="L149" s="69"/>
    </row>
    <row r="150" spans="1:12" ht="25.5">
      <c r="A150" s="17" t="s">
        <v>19</v>
      </c>
      <c r="B150" s="5" t="s">
        <v>156</v>
      </c>
      <c r="C150" s="5" t="s">
        <v>25</v>
      </c>
      <c r="D150" s="5" t="s">
        <v>11</v>
      </c>
      <c r="E150" s="5" t="s">
        <v>175</v>
      </c>
      <c r="F150" s="5" t="s">
        <v>77</v>
      </c>
      <c r="G150" s="141">
        <f>G151</f>
        <v>263.3</v>
      </c>
      <c r="H150" s="78"/>
      <c r="I150" s="69">
        <f>G150+H150</f>
        <v>263.3</v>
      </c>
      <c r="J150" s="69"/>
      <c r="K150" s="69"/>
      <c r="L150" s="69"/>
    </row>
    <row r="151" spans="1:12" ht="12.75">
      <c r="A151" s="17" t="s">
        <v>155</v>
      </c>
      <c r="B151" s="5" t="s">
        <v>156</v>
      </c>
      <c r="C151" s="5" t="s">
        <v>25</v>
      </c>
      <c r="D151" s="5" t="s">
        <v>11</v>
      </c>
      <c r="E151" s="5" t="s">
        <v>175</v>
      </c>
      <c r="F151" s="5" t="s">
        <v>156</v>
      </c>
      <c r="G151" s="141">
        <v>263.3</v>
      </c>
      <c r="H151" s="78"/>
      <c r="I151" s="69"/>
      <c r="J151" s="69"/>
      <c r="K151" s="69"/>
      <c r="L151" s="69"/>
    </row>
    <row r="152" spans="1:12" s="11" customFormat="1" ht="31.5" customHeight="1" hidden="1">
      <c r="A152" s="33" t="s">
        <v>231</v>
      </c>
      <c r="B152" s="96"/>
      <c r="C152" s="10" t="s">
        <v>25</v>
      </c>
      <c r="D152" s="10" t="s">
        <v>11</v>
      </c>
      <c r="E152" s="10" t="s">
        <v>232</v>
      </c>
      <c r="F152" s="10" t="s">
        <v>77</v>
      </c>
      <c r="G152" s="84">
        <f>G153</f>
        <v>0</v>
      </c>
      <c r="H152" s="84"/>
      <c r="I152" s="79"/>
      <c r="J152" s="79"/>
      <c r="K152" s="79"/>
      <c r="L152" s="69"/>
    </row>
    <row r="153" spans="1:12" s="13" customFormat="1" ht="30.75" customHeight="1" hidden="1">
      <c r="A153" s="38" t="s">
        <v>233</v>
      </c>
      <c r="B153" s="92"/>
      <c r="C153" s="20" t="s">
        <v>25</v>
      </c>
      <c r="D153" s="20" t="s">
        <v>11</v>
      </c>
      <c r="E153" s="20" t="s">
        <v>234</v>
      </c>
      <c r="F153" s="20" t="s">
        <v>77</v>
      </c>
      <c r="G153" s="72">
        <f>G154</f>
        <v>0</v>
      </c>
      <c r="H153" s="72"/>
      <c r="I153" s="69"/>
      <c r="J153" s="69"/>
      <c r="K153" s="69"/>
      <c r="L153" s="69"/>
    </row>
    <row r="154" spans="1:12" ht="16.5" customHeight="1" hidden="1">
      <c r="A154" s="37" t="s">
        <v>155</v>
      </c>
      <c r="B154" s="93"/>
      <c r="C154" s="4" t="s">
        <v>25</v>
      </c>
      <c r="D154" s="4" t="s">
        <v>11</v>
      </c>
      <c r="E154" s="4" t="s">
        <v>234</v>
      </c>
      <c r="F154" s="4" t="s">
        <v>156</v>
      </c>
      <c r="G154" s="78"/>
      <c r="H154" s="78"/>
      <c r="I154" s="69"/>
      <c r="J154" s="69"/>
      <c r="K154" s="69"/>
      <c r="L154" s="69"/>
    </row>
    <row r="155" spans="1:12" ht="12.75" hidden="1">
      <c r="A155" s="17" t="s">
        <v>83</v>
      </c>
      <c r="B155" s="95"/>
      <c r="C155" s="5" t="s">
        <v>25</v>
      </c>
      <c r="D155" s="5" t="s">
        <v>16</v>
      </c>
      <c r="E155" s="5" t="s">
        <v>122</v>
      </c>
      <c r="F155" s="5" t="s">
        <v>77</v>
      </c>
      <c r="G155" s="78">
        <f>G156</f>
        <v>0</v>
      </c>
      <c r="H155" s="78"/>
      <c r="I155" s="69">
        <f>G155+H155</f>
        <v>0</v>
      </c>
      <c r="J155" s="69"/>
      <c r="K155" s="69"/>
      <c r="L155" s="69"/>
    </row>
    <row r="156" spans="1:12" ht="25.5" hidden="1">
      <c r="A156" s="17" t="s">
        <v>84</v>
      </c>
      <c r="B156" s="95"/>
      <c r="C156" s="5" t="s">
        <v>25</v>
      </c>
      <c r="D156" s="5" t="s">
        <v>16</v>
      </c>
      <c r="E156" s="5" t="s">
        <v>176</v>
      </c>
      <c r="F156" s="5" t="s">
        <v>77</v>
      </c>
      <c r="G156" s="78">
        <f>G157</f>
        <v>0</v>
      </c>
      <c r="H156" s="78"/>
      <c r="I156" s="69">
        <f>G156+H156</f>
        <v>0</v>
      </c>
      <c r="J156" s="69"/>
      <c r="K156" s="69"/>
      <c r="L156" s="69"/>
    </row>
    <row r="157" spans="1:12" ht="25.5" hidden="1">
      <c r="A157" s="17" t="s">
        <v>85</v>
      </c>
      <c r="B157" s="95"/>
      <c r="C157" s="5" t="s">
        <v>25</v>
      </c>
      <c r="D157" s="5" t="s">
        <v>16</v>
      </c>
      <c r="E157" s="5" t="s">
        <v>177</v>
      </c>
      <c r="F157" s="5" t="s">
        <v>77</v>
      </c>
      <c r="G157" s="78"/>
      <c r="H157" s="78"/>
      <c r="I157" s="69">
        <f>G157+H157</f>
        <v>0</v>
      </c>
      <c r="J157" s="69"/>
      <c r="K157" s="69"/>
      <c r="L157" s="69"/>
    </row>
    <row r="158" spans="1:12" ht="12.75" hidden="1">
      <c r="A158" s="36" t="s">
        <v>83</v>
      </c>
      <c r="B158" s="94"/>
      <c r="C158" s="5" t="s">
        <v>25</v>
      </c>
      <c r="D158" s="5" t="s">
        <v>16</v>
      </c>
      <c r="E158" s="5"/>
      <c r="F158" s="5"/>
      <c r="G158" s="78">
        <f aca="true" t="shared" si="11" ref="G158:I159">G159</f>
        <v>0</v>
      </c>
      <c r="H158" s="78">
        <f t="shared" si="11"/>
        <v>0</v>
      </c>
      <c r="I158" s="78">
        <f t="shared" si="11"/>
        <v>0</v>
      </c>
      <c r="J158" s="78"/>
      <c r="K158" s="78"/>
      <c r="L158" s="69"/>
    </row>
    <row r="159" spans="1:12" ht="12.75" hidden="1">
      <c r="A159" s="37" t="s">
        <v>83</v>
      </c>
      <c r="B159" s="93"/>
      <c r="C159" s="5" t="s">
        <v>25</v>
      </c>
      <c r="D159" s="5" t="s">
        <v>16</v>
      </c>
      <c r="E159" s="5" t="s">
        <v>105</v>
      </c>
      <c r="F159" s="5"/>
      <c r="G159" s="78">
        <f t="shared" si="11"/>
        <v>0</v>
      </c>
      <c r="H159" s="78">
        <f t="shared" si="11"/>
        <v>0</v>
      </c>
      <c r="I159" s="78">
        <f t="shared" si="11"/>
        <v>0</v>
      </c>
      <c r="J159" s="78"/>
      <c r="K159" s="78"/>
      <c r="L159" s="69"/>
    </row>
    <row r="160" spans="1:12" ht="25.5" hidden="1">
      <c r="A160" s="17" t="s">
        <v>85</v>
      </c>
      <c r="B160" s="95"/>
      <c r="C160" s="5" t="s">
        <v>25</v>
      </c>
      <c r="D160" s="5" t="s">
        <v>16</v>
      </c>
      <c r="E160" s="5" t="s">
        <v>105</v>
      </c>
      <c r="F160" s="5" t="s">
        <v>86</v>
      </c>
      <c r="G160" s="78"/>
      <c r="H160" s="78"/>
      <c r="I160" s="69">
        <f>G160+H160</f>
        <v>0</v>
      </c>
      <c r="J160" s="69"/>
      <c r="K160" s="69"/>
      <c r="L160" s="69"/>
    </row>
    <row r="161" spans="1:12" ht="38.25" hidden="1">
      <c r="A161" s="36" t="s">
        <v>92</v>
      </c>
      <c r="B161" s="94"/>
      <c r="C161" s="5" t="s">
        <v>25</v>
      </c>
      <c r="D161" s="5" t="s">
        <v>65</v>
      </c>
      <c r="E161" s="5" t="s">
        <v>122</v>
      </c>
      <c r="F161" s="5" t="s">
        <v>77</v>
      </c>
      <c r="G161" s="78">
        <f>G162+G165</f>
        <v>0</v>
      </c>
      <c r="H161" s="78">
        <f>H162+H165</f>
        <v>0</v>
      </c>
      <c r="I161" s="78">
        <f>I162+I165</f>
        <v>0</v>
      </c>
      <c r="J161" s="78"/>
      <c r="K161" s="78">
        <f>K162+K165</f>
        <v>0</v>
      </c>
      <c r="L161" s="69"/>
    </row>
    <row r="162" spans="1:12" ht="51" hidden="1">
      <c r="A162" s="37" t="s">
        <v>123</v>
      </c>
      <c r="B162" s="93"/>
      <c r="C162" s="5" t="s">
        <v>25</v>
      </c>
      <c r="D162" s="5" t="s">
        <v>65</v>
      </c>
      <c r="E162" s="5" t="s">
        <v>124</v>
      </c>
      <c r="F162" s="5" t="s">
        <v>77</v>
      </c>
      <c r="G162" s="78">
        <f>G163</f>
        <v>0</v>
      </c>
      <c r="H162" s="78">
        <f>H163</f>
        <v>0</v>
      </c>
      <c r="I162" s="78">
        <f>I163</f>
        <v>0</v>
      </c>
      <c r="J162" s="78"/>
      <c r="K162" s="78">
        <f>K163</f>
        <v>0</v>
      </c>
      <c r="L162" s="69"/>
    </row>
    <row r="163" spans="1:12" ht="12.75" hidden="1">
      <c r="A163" s="17"/>
      <c r="B163" s="95"/>
      <c r="C163" s="5"/>
      <c r="D163" s="5"/>
      <c r="E163" s="5"/>
      <c r="F163" s="5"/>
      <c r="G163" s="78"/>
      <c r="H163" s="78"/>
      <c r="I163" s="69"/>
      <c r="J163" s="69"/>
      <c r="K163" s="69"/>
      <c r="L163" s="69"/>
    </row>
    <row r="164" spans="1:12" ht="12.75" hidden="1">
      <c r="A164" s="17"/>
      <c r="B164" s="95"/>
      <c r="C164" s="5"/>
      <c r="D164" s="5"/>
      <c r="E164" s="5"/>
      <c r="F164" s="5"/>
      <c r="G164" s="78"/>
      <c r="H164" s="78"/>
      <c r="I164" s="69"/>
      <c r="J164" s="69"/>
      <c r="K164" s="69"/>
      <c r="L164" s="69"/>
    </row>
    <row r="165" spans="1:12" ht="68.25" customHeight="1" hidden="1">
      <c r="A165" s="17"/>
      <c r="B165" s="95"/>
      <c r="C165" s="5"/>
      <c r="D165" s="5"/>
      <c r="E165" s="5"/>
      <c r="F165" s="5"/>
      <c r="G165" s="78"/>
      <c r="H165" s="78"/>
      <c r="I165" s="69"/>
      <c r="J165" s="69"/>
      <c r="K165" s="69"/>
      <c r="L165" s="69"/>
    </row>
    <row r="166" spans="1:12" ht="12.75" hidden="1">
      <c r="A166" s="17"/>
      <c r="B166" s="95"/>
      <c r="C166" s="5"/>
      <c r="D166" s="5"/>
      <c r="E166" s="5"/>
      <c r="F166" s="5"/>
      <c r="G166" s="78"/>
      <c r="H166" s="78"/>
      <c r="I166" s="69"/>
      <c r="J166" s="69"/>
      <c r="K166" s="69"/>
      <c r="L166" s="69"/>
    </row>
    <row r="167" spans="1:12" ht="12.75" hidden="1">
      <c r="A167" s="17"/>
      <c r="B167" s="95"/>
      <c r="C167" s="5"/>
      <c r="D167" s="5"/>
      <c r="E167" s="5"/>
      <c r="F167" s="5"/>
      <c r="G167" s="78"/>
      <c r="H167" s="78"/>
      <c r="I167" s="69"/>
      <c r="J167" s="69"/>
      <c r="K167" s="69"/>
      <c r="L167" s="69"/>
    </row>
    <row r="168" spans="1:12" ht="12.75" hidden="1">
      <c r="A168" s="17"/>
      <c r="B168" s="95"/>
      <c r="C168" s="5"/>
      <c r="D168" s="5"/>
      <c r="E168" s="5"/>
      <c r="F168" s="5"/>
      <c r="G168" s="78"/>
      <c r="H168" s="78"/>
      <c r="I168" s="69"/>
      <c r="J168" s="69"/>
      <c r="K168" s="69"/>
      <c r="L168" s="69"/>
    </row>
    <row r="169" spans="1:12" ht="12.75" hidden="1">
      <c r="A169" s="17"/>
      <c r="B169" s="95"/>
      <c r="C169" s="5"/>
      <c r="D169" s="5"/>
      <c r="E169" s="5"/>
      <c r="F169" s="5"/>
      <c r="G169" s="78"/>
      <c r="H169" s="78"/>
      <c r="I169" s="69"/>
      <c r="J169" s="69"/>
      <c r="K169" s="69"/>
      <c r="L169" s="69"/>
    </row>
    <row r="170" spans="1:12" s="2" customFormat="1" ht="30" hidden="1">
      <c r="A170" s="18" t="s">
        <v>178</v>
      </c>
      <c r="B170" s="99"/>
      <c r="C170" s="19" t="s">
        <v>22</v>
      </c>
      <c r="D170" s="19" t="s">
        <v>54</v>
      </c>
      <c r="E170" s="19" t="s">
        <v>122</v>
      </c>
      <c r="F170" s="19" t="s">
        <v>77</v>
      </c>
      <c r="G170" s="81">
        <f>G171+G177+G187+G194+G198</f>
        <v>0</v>
      </c>
      <c r="H170" s="81">
        <f>H171+H207+H210</f>
        <v>0</v>
      </c>
      <c r="I170" s="81">
        <f>I171+I207+I210</f>
        <v>0</v>
      </c>
      <c r="J170" s="81"/>
      <c r="K170" s="81">
        <f>K171+K207+K210+K198</f>
        <v>0</v>
      </c>
      <c r="L170" s="69"/>
    </row>
    <row r="171" spans="1:12" ht="14.25" hidden="1">
      <c r="A171" s="16" t="s">
        <v>179</v>
      </c>
      <c r="B171" s="91"/>
      <c r="C171" s="3" t="s">
        <v>22</v>
      </c>
      <c r="D171" s="3" t="s">
        <v>11</v>
      </c>
      <c r="E171" s="3" t="s">
        <v>122</v>
      </c>
      <c r="F171" s="3" t="s">
        <v>77</v>
      </c>
      <c r="G171" s="78">
        <f>G174</f>
        <v>0</v>
      </c>
      <c r="H171" s="78">
        <f>H172+H174+H178+H181+H203</f>
        <v>0</v>
      </c>
      <c r="I171" s="78">
        <f>I172+I174+I178+I181+I203</f>
        <v>0</v>
      </c>
      <c r="J171" s="78"/>
      <c r="K171" s="78">
        <f>K172+K174+K178+K181+K203</f>
        <v>0</v>
      </c>
      <c r="L171" s="69"/>
    </row>
    <row r="172" spans="1:12" ht="51" hidden="1">
      <c r="A172" s="37" t="s">
        <v>97</v>
      </c>
      <c r="B172" s="93"/>
      <c r="C172" s="4" t="s">
        <v>22</v>
      </c>
      <c r="D172" s="4" t="s">
        <v>11</v>
      </c>
      <c r="E172" s="4" t="s">
        <v>59</v>
      </c>
      <c r="F172" s="4">
        <v>0</v>
      </c>
      <c r="G172" s="78">
        <f>G173</f>
        <v>0</v>
      </c>
      <c r="H172" s="78">
        <f>H173</f>
        <v>0</v>
      </c>
      <c r="I172" s="69">
        <f>G172+H172</f>
        <v>0</v>
      </c>
      <c r="J172" s="69"/>
      <c r="K172" s="69"/>
      <c r="L172" s="69"/>
    </row>
    <row r="173" spans="1:12" ht="25.5" hidden="1">
      <c r="A173" s="17" t="s">
        <v>19</v>
      </c>
      <c r="B173" s="95"/>
      <c r="C173" s="5" t="s">
        <v>22</v>
      </c>
      <c r="D173" s="5" t="s">
        <v>11</v>
      </c>
      <c r="E173" s="5" t="s">
        <v>59</v>
      </c>
      <c r="F173" s="5">
        <v>327</v>
      </c>
      <c r="G173" s="78"/>
      <c r="H173" s="78"/>
      <c r="I173" s="69">
        <f>G173+H173</f>
        <v>0</v>
      </c>
      <c r="J173" s="69"/>
      <c r="K173" s="69"/>
      <c r="L173" s="69"/>
    </row>
    <row r="174" spans="1:12" ht="25.5" hidden="1">
      <c r="A174" s="37" t="s">
        <v>41</v>
      </c>
      <c r="B174" s="93"/>
      <c r="C174" s="4" t="s">
        <v>22</v>
      </c>
      <c r="D174" s="4" t="s">
        <v>11</v>
      </c>
      <c r="E174" s="4" t="s">
        <v>180</v>
      </c>
      <c r="F174" s="4" t="s">
        <v>77</v>
      </c>
      <c r="G174" s="78">
        <f aca="true" t="shared" si="12" ref="G174:I175">G175</f>
        <v>0</v>
      </c>
      <c r="H174" s="78">
        <f t="shared" si="12"/>
        <v>0</v>
      </c>
      <c r="I174" s="78">
        <f t="shared" si="12"/>
        <v>0</v>
      </c>
      <c r="J174" s="78"/>
      <c r="K174" s="78">
        <f>K175</f>
        <v>0</v>
      </c>
      <c r="L174" s="69"/>
    </row>
    <row r="175" spans="1:12" ht="25.5" hidden="1">
      <c r="A175" s="17" t="s">
        <v>19</v>
      </c>
      <c r="B175" s="95"/>
      <c r="C175" s="5" t="s">
        <v>22</v>
      </c>
      <c r="D175" s="5" t="s">
        <v>11</v>
      </c>
      <c r="E175" s="5" t="s">
        <v>181</v>
      </c>
      <c r="F175" s="5" t="s">
        <v>77</v>
      </c>
      <c r="G175" s="78">
        <f t="shared" si="12"/>
        <v>0</v>
      </c>
      <c r="H175" s="78">
        <f t="shared" si="12"/>
        <v>0</v>
      </c>
      <c r="I175" s="78">
        <f t="shared" si="12"/>
        <v>0</v>
      </c>
      <c r="J175" s="78"/>
      <c r="K175" s="78">
        <f>K176</f>
        <v>0</v>
      </c>
      <c r="L175" s="69"/>
    </row>
    <row r="176" spans="1:12" ht="12.75" hidden="1">
      <c r="A176" s="17" t="s">
        <v>155</v>
      </c>
      <c r="B176" s="95"/>
      <c r="C176" s="5" t="s">
        <v>182</v>
      </c>
      <c r="D176" s="5" t="s">
        <v>11</v>
      </c>
      <c r="E176" s="5" t="s">
        <v>181</v>
      </c>
      <c r="F176" s="5" t="s">
        <v>156</v>
      </c>
      <c r="G176" s="78"/>
      <c r="H176" s="78"/>
      <c r="I176" s="69"/>
      <c r="J176" s="69"/>
      <c r="K176" s="69"/>
      <c r="L176" s="69"/>
    </row>
    <row r="177" spans="1:12" s="11" customFormat="1" ht="15" hidden="1">
      <c r="A177" s="33" t="s">
        <v>183</v>
      </c>
      <c r="B177" s="96"/>
      <c r="C177" s="10" t="s">
        <v>22</v>
      </c>
      <c r="D177" s="10" t="s">
        <v>21</v>
      </c>
      <c r="E177" s="10" t="s">
        <v>122</v>
      </c>
      <c r="F177" s="10" t="s">
        <v>77</v>
      </c>
      <c r="G177" s="84">
        <f>G178+G181+G184</f>
        <v>0</v>
      </c>
      <c r="H177" s="84"/>
      <c r="I177" s="79"/>
      <c r="J177" s="79"/>
      <c r="K177" s="79"/>
      <c r="L177" s="69"/>
    </row>
    <row r="178" spans="1:12" ht="29.25" customHeight="1" hidden="1">
      <c r="A178" s="37" t="s">
        <v>41</v>
      </c>
      <c r="B178" s="93"/>
      <c r="C178" s="4" t="s">
        <v>22</v>
      </c>
      <c r="D178" s="4" t="s">
        <v>21</v>
      </c>
      <c r="E178" s="4" t="s">
        <v>180</v>
      </c>
      <c r="F178" s="4" t="s">
        <v>77</v>
      </c>
      <c r="G178" s="78">
        <f>G179</f>
        <v>0</v>
      </c>
      <c r="H178" s="78">
        <f>H179</f>
        <v>0</v>
      </c>
      <c r="I178" s="69">
        <f>G178+H178</f>
        <v>0</v>
      </c>
      <c r="J178" s="69"/>
      <c r="K178" s="69"/>
      <c r="L178" s="69"/>
    </row>
    <row r="179" spans="1:12" ht="25.5" hidden="1">
      <c r="A179" s="17" t="s">
        <v>19</v>
      </c>
      <c r="B179" s="95"/>
      <c r="C179" s="5" t="s">
        <v>22</v>
      </c>
      <c r="D179" s="5" t="s">
        <v>21</v>
      </c>
      <c r="E179" s="5" t="s">
        <v>181</v>
      </c>
      <c r="F179" s="5" t="s">
        <v>77</v>
      </c>
      <c r="G179" s="78">
        <f>G180</f>
        <v>0</v>
      </c>
      <c r="H179" s="78"/>
      <c r="I179" s="69">
        <f>G179+H179</f>
        <v>0</v>
      </c>
      <c r="J179" s="69"/>
      <c r="K179" s="69"/>
      <c r="L179" s="69"/>
    </row>
    <row r="180" spans="1:12" ht="12.75" hidden="1">
      <c r="A180" s="17" t="s">
        <v>155</v>
      </c>
      <c r="B180" s="95"/>
      <c r="C180" s="5" t="s">
        <v>22</v>
      </c>
      <c r="D180" s="5" t="s">
        <v>21</v>
      </c>
      <c r="E180" s="5" t="s">
        <v>181</v>
      </c>
      <c r="F180" s="5" t="s">
        <v>156</v>
      </c>
      <c r="G180" s="78"/>
      <c r="H180" s="78"/>
      <c r="I180" s="69"/>
      <c r="J180" s="69"/>
      <c r="K180" s="69"/>
      <c r="L180" s="69"/>
    </row>
    <row r="181" spans="1:12" ht="12.75" hidden="1">
      <c r="A181" s="37"/>
      <c r="B181" s="93"/>
      <c r="C181" s="4"/>
      <c r="D181" s="4"/>
      <c r="E181" s="4"/>
      <c r="F181" s="4"/>
      <c r="G181" s="78"/>
      <c r="H181" s="78"/>
      <c r="I181" s="69"/>
      <c r="J181" s="69"/>
      <c r="K181" s="69"/>
      <c r="L181" s="69"/>
    </row>
    <row r="182" spans="1:12" ht="12.75" hidden="1">
      <c r="A182" s="37"/>
      <c r="B182" s="93"/>
      <c r="C182" s="4"/>
      <c r="D182" s="4"/>
      <c r="E182" s="4"/>
      <c r="F182" s="4"/>
      <c r="G182" s="78"/>
      <c r="H182" s="78"/>
      <c r="I182" s="69"/>
      <c r="J182" s="69"/>
      <c r="K182" s="69"/>
      <c r="L182" s="69"/>
    </row>
    <row r="183" spans="1:12" ht="12.75" hidden="1">
      <c r="A183" s="37"/>
      <c r="B183" s="93"/>
      <c r="C183" s="4"/>
      <c r="D183" s="4"/>
      <c r="E183" s="4"/>
      <c r="F183" s="4"/>
      <c r="G183" s="78"/>
      <c r="H183" s="78"/>
      <c r="I183" s="69"/>
      <c r="J183" s="69"/>
      <c r="K183" s="69"/>
      <c r="L183" s="69"/>
    </row>
    <row r="184" spans="1:12" s="9" customFormat="1" ht="12.75" hidden="1">
      <c r="A184" s="17" t="s">
        <v>112</v>
      </c>
      <c r="B184" s="95"/>
      <c r="C184" s="23" t="s">
        <v>22</v>
      </c>
      <c r="D184" s="23" t="s">
        <v>21</v>
      </c>
      <c r="E184" s="23" t="s">
        <v>160</v>
      </c>
      <c r="F184" s="23" t="s">
        <v>77</v>
      </c>
      <c r="G184" s="71">
        <f>G185</f>
        <v>0</v>
      </c>
      <c r="H184" s="71"/>
      <c r="I184" s="70"/>
      <c r="J184" s="70"/>
      <c r="K184" s="70"/>
      <c r="L184" s="69"/>
    </row>
    <row r="185" spans="1:12" s="13" customFormat="1" ht="51" hidden="1">
      <c r="A185" s="38" t="s">
        <v>113</v>
      </c>
      <c r="B185" s="92"/>
      <c r="C185" s="4" t="s">
        <v>22</v>
      </c>
      <c r="D185" s="4" t="s">
        <v>21</v>
      </c>
      <c r="E185" s="4" t="s">
        <v>184</v>
      </c>
      <c r="F185" s="4" t="s">
        <v>77</v>
      </c>
      <c r="G185" s="72">
        <f>G186</f>
        <v>0</v>
      </c>
      <c r="H185" s="72"/>
      <c r="I185" s="69"/>
      <c r="J185" s="69"/>
      <c r="K185" s="69"/>
      <c r="L185" s="69"/>
    </row>
    <row r="186" spans="1:12" ht="12.75" hidden="1">
      <c r="A186" s="37" t="s">
        <v>155</v>
      </c>
      <c r="B186" s="93"/>
      <c r="C186" s="4" t="s">
        <v>182</v>
      </c>
      <c r="D186" s="4" t="s">
        <v>21</v>
      </c>
      <c r="E186" s="4" t="s">
        <v>184</v>
      </c>
      <c r="F186" s="4" t="s">
        <v>156</v>
      </c>
      <c r="G186" s="78"/>
      <c r="H186" s="78"/>
      <c r="I186" s="69"/>
      <c r="J186" s="69"/>
      <c r="K186" s="69"/>
      <c r="L186" s="69"/>
    </row>
    <row r="187" spans="1:12" s="9" customFormat="1" ht="12.75" hidden="1">
      <c r="A187" s="43" t="s">
        <v>185</v>
      </c>
      <c r="B187" s="100"/>
      <c r="C187" s="23" t="s">
        <v>22</v>
      </c>
      <c r="D187" s="23" t="s">
        <v>16</v>
      </c>
      <c r="E187" s="23" t="s">
        <v>122</v>
      </c>
      <c r="F187" s="23" t="s">
        <v>77</v>
      </c>
      <c r="G187" s="71">
        <f>G188+G191</f>
        <v>0</v>
      </c>
      <c r="H187" s="71"/>
      <c r="I187" s="70"/>
      <c r="J187" s="70"/>
      <c r="K187" s="70"/>
      <c r="L187" s="69"/>
    </row>
    <row r="188" spans="1:12" ht="25.5" hidden="1">
      <c r="A188" s="37" t="s">
        <v>41</v>
      </c>
      <c r="B188" s="93"/>
      <c r="C188" s="4" t="s">
        <v>22</v>
      </c>
      <c r="D188" s="4" t="s">
        <v>16</v>
      </c>
      <c r="E188" s="4" t="s">
        <v>180</v>
      </c>
      <c r="F188" s="4" t="s">
        <v>77</v>
      </c>
      <c r="G188" s="78">
        <f>G189</f>
        <v>0</v>
      </c>
      <c r="H188" s="78"/>
      <c r="I188" s="69"/>
      <c r="J188" s="69"/>
      <c r="K188" s="69"/>
      <c r="L188" s="69"/>
    </row>
    <row r="189" spans="1:12" ht="25.5" hidden="1">
      <c r="A189" s="37" t="s">
        <v>19</v>
      </c>
      <c r="B189" s="93"/>
      <c r="C189" s="4" t="s">
        <v>22</v>
      </c>
      <c r="D189" s="4" t="s">
        <v>16</v>
      </c>
      <c r="E189" s="4" t="s">
        <v>181</v>
      </c>
      <c r="F189" s="4" t="s">
        <v>77</v>
      </c>
      <c r="G189" s="78">
        <f>G190</f>
        <v>0</v>
      </c>
      <c r="H189" s="78"/>
      <c r="I189" s="69"/>
      <c r="J189" s="69"/>
      <c r="K189" s="69"/>
      <c r="L189" s="69"/>
    </row>
    <row r="190" spans="1:12" ht="12.75" hidden="1">
      <c r="A190" s="37" t="s">
        <v>155</v>
      </c>
      <c r="B190" s="93"/>
      <c r="C190" s="4" t="s">
        <v>22</v>
      </c>
      <c r="D190" s="4" t="s">
        <v>16</v>
      </c>
      <c r="E190" s="4" t="s">
        <v>181</v>
      </c>
      <c r="F190" s="4" t="s">
        <v>156</v>
      </c>
      <c r="G190" s="78"/>
      <c r="H190" s="78"/>
      <c r="I190" s="69"/>
      <c r="J190" s="69"/>
      <c r="K190" s="69"/>
      <c r="L190" s="69"/>
    </row>
    <row r="191" spans="1:12" ht="12.75" hidden="1">
      <c r="A191" s="38" t="s">
        <v>112</v>
      </c>
      <c r="B191" s="92"/>
      <c r="C191" s="4" t="s">
        <v>22</v>
      </c>
      <c r="D191" s="4" t="s">
        <v>16</v>
      </c>
      <c r="E191" s="4" t="s">
        <v>160</v>
      </c>
      <c r="F191" s="4" t="s">
        <v>77</v>
      </c>
      <c r="G191" s="78">
        <f>G192</f>
        <v>0</v>
      </c>
      <c r="H191" s="78"/>
      <c r="I191" s="69"/>
      <c r="J191" s="69"/>
      <c r="K191" s="69"/>
      <c r="L191" s="69"/>
    </row>
    <row r="192" spans="1:12" ht="51" hidden="1">
      <c r="A192" s="17" t="s">
        <v>113</v>
      </c>
      <c r="B192" s="95"/>
      <c r="C192" s="4" t="s">
        <v>22</v>
      </c>
      <c r="D192" s="4" t="s">
        <v>16</v>
      </c>
      <c r="E192" s="4" t="s">
        <v>184</v>
      </c>
      <c r="F192" s="4" t="s">
        <v>77</v>
      </c>
      <c r="G192" s="78">
        <f>G193</f>
        <v>0</v>
      </c>
      <c r="H192" s="78"/>
      <c r="I192" s="69"/>
      <c r="J192" s="69"/>
      <c r="K192" s="69"/>
      <c r="L192" s="69"/>
    </row>
    <row r="193" spans="1:12" ht="12.75" hidden="1">
      <c r="A193" s="37" t="s">
        <v>155</v>
      </c>
      <c r="B193" s="93"/>
      <c r="C193" s="4" t="s">
        <v>182</v>
      </c>
      <c r="D193" s="4" t="s">
        <v>16</v>
      </c>
      <c r="E193" s="4" t="s">
        <v>184</v>
      </c>
      <c r="F193" s="4" t="s">
        <v>156</v>
      </c>
      <c r="G193" s="78"/>
      <c r="H193" s="78"/>
      <c r="I193" s="69"/>
      <c r="J193" s="69"/>
      <c r="K193" s="69"/>
      <c r="L193" s="69"/>
    </row>
    <row r="194" spans="1:12" ht="12.75" hidden="1">
      <c r="A194" s="37" t="s">
        <v>186</v>
      </c>
      <c r="B194" s="93"/>
      <c r="C194" s="4" t="s">
        <v>22</v>
      </c>
      <c r="D194" s="4" t="s">
        <v>25</v>
      </c>
      <c r="E194" s="4" t="s">
        <v>122</v>
      </c>
      <c r="F194" s="4" t="s">
        <v>77</v>
      </c>
      <c r="G194" s="78">
        <f>G195</f>
        <v>0</v>
      </c>
      <c r="H194" s="78"/>
      <c r="I194" s="69"/>
      <c r="J194" s="69"/>
      <c r="K194" s="69"/>
      <c r="L194" s="69"/>
    </row>
    <row r="195" spans="1:12" ht="25.5" hidden="1">
      <c r="A195" s="37" t="s">
        <v>187</v>
      </c>
      <c r="B195" s="93"/>
      <c r="C195" s="4" t="s">
        <v>22</v>
      </c>
      <c r="D195" s="4" t="s">
        <v>25</v>
      </c>
      <c r="E195" s="4" t="s">
        <v>189</v>
      </c>
      <c r="F195" s="4" t="s">
        <v>77</v>
      </c>
      <c r="G195" s="78">
        <f>G196</f>
        <v>0</v>
      </c>
      <c r="H195" s="78"/>
      <c r="I195" s="69"/>
      <c r="J195" s="69"/>
      <c r="K195" s="69"/>
      <c r="L195" s="69"/>
    </row>
    <row r="196" spans="1:12" ht="25.5" hidden="1">
      <c r="A196" s="37" t="s">
        <v>188</v>
      </c>
      <c r="B196" s="93"/>
      <c r="C196" s="4" t="s">
        <v>22</v>
      </c>
      <c r="D196" s="4" t="s">
        <v>25</v>
      </c>
      <c r="E196" s="4" t="s">
        <v>190</v>
      </c>
      <c r="F196" s="4" t="s">
        <v>77</v>
      </c>
      <c r="G196" s="78">
        <f>G197</f>
        <v>0</v>
      </c>
      <c r="H196" s="78"/>
      <c r="I196" s="69"/>
      <c r="J196" s="69"/>
      <c r="K196" s="69"/>
      <c r="L196" s="69"/>
    </row>
    <row r="197" spans="1:12" ht="25.5" hidden="1">
      <c r="A197" s="37" t="s">
        <v>128</v>
      </c>
      <c r="B197" s="93"/>
      <c r="C197" s="4" t="s">
        <v>22</v>
      </c>
      <c r="D197" s="4" t="s">
        <v>25</v>
      </c>
      <c r="E197" s="4" t="s">
        <v>190</v>
      </c>
      <c r="F197" s="4" t="s">
        <v>130</v>
      </c>
      <c r="G197" s="78"/>
      <c r="H197" s="78"/>
      <c r="I197" s="69"/>
      <c r="J197" s="69"/>
      <c r="K197" s="69"/>
      <c r="L197" s="69"/>
    </row>
    <row r="198" spans="1:12" ht="25.5" customHeight="1" hidden="1">
      <c r="A198" s="37"/>
      <c r="B198" s="93"/>
      <c r="C198" s="4"/>
      <c r="D198" s="4"/>
      <c r="E198" s="4"/>
      <c r="F198" s="4"/>
      <c r="G198" s="78"/>
      <c r="H198" s="78"/>
      <c r="I198" s="78"/>
      <c r="J198" s="78"/>
      <c r="K198" s="78"/>
      <c r="L198" s="69"/>
    </row>
    <row r="199" spans="1:12" ht="12.75" hidden="1">
      <c r="A199" s="37"/>
      <c r="B199" s="93"/>
      <c r="C199" s="4"/>
      <c r="D199" s="4"/>
      <c r="E199" s="4"/>
      <c r="F199" s="4"/>
      <c r="G199" s="78"/>
      <c r="H199" s="78"/>
      <c r="I199" s="78"/>
      <c r="J199" s="78"/>
      <c r="K199" s="78"/>
      <c r="L199" s="69"/>
    </row>
    <row r="200" spans="1:12" ht="12.75" hidden="1">
      <c r="A200" s="37"/>
      <c r="B200" s="93"/>
      <c r="C200" s="4"/>
      <c r="D200" s="4"/>
      <c r="E200" s="4"/>
      <c r="F200" s="4"/>
      <c r="G200" s="78"/>
      <c r="H200" s="78"/>
      <c r="I200" s="69"/>
      <c r="J200" s="69"/>
      <c r="K200" s="69"/>
      <c r="L200" s="69"/>
    </row>
    <row r="201" spans="1:12" ht="12.75" hidden="1">
      <c r="A201" s="37"/>
      <c r="B201" s="93"/>
      <c r="C201" s="4"/>
      <c r="D201" s="4"/>
      <c r="E201" s="4"/>
      <c r="F201" s="4"/>
      <c r="G201" s="78"/>
      <c r="H201" s="78"/>
      <c r="I201" s="69"/>
      <c r="J201" s="69"/>
      <c r="K201" s="69"/>
      <c r="L201" s="69"/>
    </row>
    <row r="202" spans="1:12" ht="12.75" hidden="1">
      <c r="A202" s="17"/>
      <c r="B202" s="95"/>
      <c r="C202" s="5"/>
      <c r="D202" s="5"/>
      <c r="E202" s="5"/>
      <c r="F202" s="5"/>
      <c r="G202" s="78"/>
      <c r="H202" s="78"/>
      <c r="I202" s="69"/>
      <c r="J202" s="69"/>
      <c r="K202" s="69"/>
      <c r="L202" s="69"/>
    </row>
    <row r="203" spans="1:12" s="13" customFormat="1" ht="24" customHeight="1" hidden="1">
      <c r="A203" s="38"/>
      <c r="B203" s="92"/>
      <c r="C203" s="20"/>
      <c r="D203" s="20"/>
      <c r="E203" s="20"/>
      <c r="F203" s="20"/>
      <c r="G203" s="72"/>
      <c r="H203" s="72"/>
      <c r="I203" s="72"/>
      <c r="J203" s="72"/>
      <c r="K203" s="72"/>
      <c r="L203" s="69"/>
    </row>
    <row r="204" spans="1:12" ht="12.75" hidden="1">
      <c r="A204" s="17"/>
      <c r="B204" s="95"/>
      <c r="C204" s="5"/>
      <c r="D204" s="5"/>
      <c r="E204" s="5"/>
      <c r="F204" s="5"/>
      <c r="G204" s="78"/>
      <c r="H204" s="78"/>
      <c r="I204" s="69"/>
      <c r="J204" s="69"/>
      <c r="K204" s="69"/>
      <c r="L204" s="69"/>
    </row>
    <row r="205" spans="1:12" ht="12.75" hidden="1">
      <c r="A205" s="17"/>
      <c r="B205" s="95"/>
      <c r="C205" s="5"/>
      <c r="D205" s="5"/>
      <c r="E205" s="5"/>
      <c r="F205" s="5"/>
      <c r="G205" s="78"/>
      <c r="H205" s="78"/>
      <c r="I205" s="69"/>
      <c r="J205" s="69"/>
      <c r="K205" s="69"/>
      <c r="L205" s="69"/>
    </row>
    <row r="206" spans="1:12" ht="12.75" hidden="1">
      <c r="A206" s="17"/>
      <c r="B206" s="95"/>
      <c r="C206" s="5"/>
      <c r="D206" s="5"/>
      <c r="E206" s="5"/>
      <c r="F206" s="5"/>
      <c r="G206" s="78"/>
      <c r="H206" s="78"/>
      <c r="I206" s="69">
        <f>G206+H206</f>
        <v>0</v>
      </c>
      <c r="J206" s="69"/>
      <c r="K206" s="69"/>
      <c r="L206" s="69"/>
    </row>
    <row r="207" spans="1:12" ht="14.25" hidden="1">
      <c r="A207" s="16" t="s">
        <v>43</v>
      </c>
      <c r="B207" s="91"/>
      <c r="C207" s="3" t="s">
        <v>22</v>
      </c>
      <c r="D207" s="3" t="s">
        <v>21</v>
      </c>
      <c r="E207" s="3">
        <v>0</v>
      </c>
      <c r="F207" s="3">
        <v>0</v>
      </c>
      <c r="G207" s="78">
        <f>G208</f>
        <v>0</v>
      </c>
      <c r="H207" s="78">
        <f>H208</f>
        <v>0</v>
      </c>
      <c r="I207" s="69">
        <f>G207+H207</f>
        <v>0</v>
      </c>
      <c r="J207" s="69"/>
      <c r="K207" s="69"/>
      <c r="L207" s="69"/>
    </row>
    <row r="208" spans="1:12" ht="25.5" hidden="1">
      <c r="A208" s="37" t="s">
        <v>44</v>
      </c>
      <c r="B208" s="93"/>
      <c r="C208" s="4" t="s">
        <v>22</v>
      </c>
      <c r="D208" s="4" t="s">
        <v>21</v>
      </c>
      <c r="E208" s="4" t="s">
        <v>45</v>
      </c>
      <c r="F208" s="34">
        <v>0</v>
      </c>
      <c r="G208" s="78">
        <f>G209</f>
        <v>0</v>
      </c>
      <c r="H208" s="78">
        <f>H209</f>
        <v>0</v>
      </c>
      <c r="I208" s="69">
        <f>G208+H208</f>
        <v>0</v>
      </c>
      <c r="J208" s="69"/>
      <c r="K208" s="69"/>
      <c r="L208" s="69"/>
    </row>
    <row r="209" spans="1:12" ht="25.5" hidden="1">
      <c r="A209" s="17" t="s">
        <v>37</v>
      </c>
      <c r="B209" s="95"/>
      <c r="C209" s="5" t="s">
        <v>22</v>
      </c>
      <c r="D209" s="5" t="s">
        <v>21</v>
      </c>
      <c r="E209" s="5" t="s">
        <v>45</v>
      </c>
      <c r="F209" s="5" t="s">
        <v>42</v>
      </c>
      <c r="G209" s="78"/>
      <c r="H209" s="78"/>
      <c r="I209" s="69">
        <f>G209+H209</f>
        <v>0</v>
      </c>
      <c r="J209" s="69"/>
      <c r="K209" s="69"/>
      <c r="L209" s="69"/>
    </row>
    <row r="210" spans="1:12" ht="25.5" hidden="1">
      <c r="A210" s="17" t="s">
        <v>110</v>
      </c>
      <c r="B210" s="95"/>
      <c r="C210" s="5" t="s">
        <v>22</v>
      </c>
      <c r="D210" s="5" t="s">
        <v>16</v>
      </c>
      <c r="E210" s="5"/>
      <c r="F210" s="5"/>
      <c r="G210" s="78">
        <f>G213</f>
        <v>0</v>
      </c>
      <c r="H210" s="78">
        <f>H213+H211</f>
        <v>0</v>
      </c>
      <c r="I210" s="69">
        <f>G210+H210</f>
        <v>0</v>
      </c>
      <c r="J210" s="69"/>
      <c r="K210" s="69"/>
      <c r="L210" s="69"/>
    </row>
    <row r="211" spans="1:12" ht="25.5" hidden="1">
      <c r="A211" s="17" t="s">
        <v>114</v>
      </c>
      <c r="B211" s="95"/>
      <c r="C211" s="5" t="s">
        <v>22</v>
      </c>
      <c r="D211" s="5" t="s">
        <v>16</v>
      </c>
      <c r="E211" s="5" t="s">
        <v>76</v>
      </c>
      <c r="F211" s="5"/>
      <c r="G211" s="78">
        <f>G212</f>
        <v>0</v>
      </c>
      <c r="H211" s="78">
        <f>H212</f>
        <v>0</v>
      </c>
      <c r="I211" s="69">
        <f>I212</f>
        <v>0</v>
      </c>
      <c r="J211" s="69"/>
      <c r="K211" s="69"/>
      <c r="L211" s="69"/>
    </row>
    <row r="212" spans="1:12" ht="12.75" hidden="1">
      <c r="A212" s="17" t="s">
        <v>79</v>
      </c>
      <c r="B212" s="95"/>
      <c r="C212" s="5" t="s">
        <v>22</v>
      </c>
      <c r="D212" s="5" t="s">
        <v>16</v>
      </c>
      <c r="E212" s="5" t="s">
        <v>76</v>
      </c>
      <c r="F212" s="5" t="s">
        <v>78</v>
      </c>
      <c r="G212" s="78"/>
      <c r="H212" s="78"/>
      <c r="I212" s="69">
        <f>G212+H212</f>
        <v>0</v>
      </c>
      <c r="J212" s="69"/>
      <c r="K212" s="69"/>
      <c r="L212" s="69"/>
    </row>
    <row r="213" spans="1:12" ht="63.75" customHeight="1" hidden="1" thickBot="1">
      <c r="A213" s="17" t="s">
        <v>111</v>
      </c>
      <c r="B213" s="95"/>
      <c r="C213" s="5" t="s">
        <v>22</v>
      </c>
      <c r="D213" s="5" t="s">
        <v>16</v>
      </c>
      <c r="E213" s="5" t="s">
        <v>59</v>
      </c>
      <c r="F213" s="5"/>
      <c r="G213" s="78">
        <f>G214</f>
        <v>0</v>
      </c>
      <c r="H213" s="78">
        <f>H214</f>
        <v>0</v>
      </c>
      <c r="I213" s="69">
        <f>G213+H213</f>
        <v>0</v>
      </c>
      <c r="J213" s="69"/>
      <c r="K213" s="69"/>
      <c r="L213" s="69"/>
    </row>
    <row r="214" spans="1:12" ht="25.5" hidden="1">
      <c r="A214" s="17" t="s">
        <v>19</v>
      </c>
      <c r="B214" s="95"/>
      <c r="C214" s="5" t="s">
        <v>22</v>
      </c>
      <c r="D214" s="5" t="s">
        <v>16</v>
      </c>
      <c r="E214" s="5" t="s">
        <v>59</v>
      </c>
      <c r="F214" s="5" t="s">
        <v>20</v>
      </c>
      <c r="G214" s="78">
        <v>0</v>
      </c>
      <c r="H214" s="78"/>
      <c r="I214" s="69">
        <f>G214+H214</f>
        <v>0</v>
      </c>
      <c r="J214" s="69"/>
      <c r="K214" s="69"/>
      <c r="L214" s="69"/>
    </row>
    <row r="215" spans="1:12" ht="14.25" hidden="1">
      <c r="A215" s="16" t="s">
        <v>46</v>
      </c>
      <c r="B215" s="91"/>
      <c r="C215" s="3">
        <v>10</v>
      </c>
      <c r="D215" s="3" t="s">
        <v>21</v>
      </c>
      <c r="E215" s="3" t="s">
        <v>122</v>
      </c>
      <c r="F215" s="3" t="s">
        <v>77</v>
      </c>
      <c r="G215" s="78">
        <f aca="true" t="shared" si="13" ref="G215:I216">G216</f>
        <v>0</v>
      </c>
      <c r="H215" s="78">
        <f t="shared" si="13"/>
        <v>0</v>
      </c>
      <c r="I215" s="78">
        <f t="shared" si="13"/>
        <v>0</v>
      </c>
      <c r="J215" s="78"/>
      <c r="K215" s="78">
        <f>K216</f>
        <v>0</v>
      </c>
      <c r="L215" s="69"/>
    </row>
    <row r="216" spans="1:12" ht="12.75" hidden="1">
      <c r="A216" s="37" t="s">
        <v>60</v>
      </c>
      <c r="B216" s="93"/>
      <c r="C216" s="4" t="s">
        <v>23</v>
      </c>
      <c r="D216" s="4" t="s">
        <v>21</v>
      </c>
      <c r="E216" s="4" t="s">
        <v>192</v>
      </c>
      <c r="F216" s="4" t="s">
        <v>77</v>
      </c>
      <c r="G216" s="78">
        <f t="shared" si="13"/>
        <v>0</v>
      </c>
      <c r="H216" s="78">
        <f t="shared" si="13"/>
        <v>0</v>
      </c>
      <c r="I216" s="78">
        <f t="shared" si="13"/>
        <v>0</v>
      </c>
      <c r="J216" s="78"/>
      <c r="K216" s="78">
        <f>K217</f>
        <v>0</v>
      </c>
      <c r="L216" s="69"/>
    </row>
    <row r="217" spans="1:12" ht="25.5" hidden="1">
      <c r="A217" s="17" t="s">
        <v>19</v>
      </c>
      <c r="B217" s="95"/>
      <c r="C217" s="5" t="s">
        <v>23</v>
      </c>
      <c r="D217" s="5" t="s">
        <v>21</v>
      </c>
      <c r="E217" s="5" t="s">
        <v>193</v>
      </c>
      <c r="F217" s="5" t="s">
        <v>77</v>
      </c>
      <c r="G217" s="78">
        <f>G220</f>
        <v>0</v>
      </c>
      <c r="H217" s="78">
        <f>H220</f>
        <v>0</v>
      </c>
      <c r="I217" s="78">
        <f>I220</f>
        <v>0</v>
      </c>
      <c r="J217" s="78"/>
      <c r="K217" s="78">
        <f>K220</f>
        <v>0</v>
      </c>
      <c r="L217" s="69"/>
    </row>
    <row r="218" spans="1:12" ht="21.75" customHeight="1" hidden="1" thickBot="1">
      <c r="A218" s="37" t="s">
        <v>47</v>
      </c>
      <c r="B218" s="93"/>
      <c r="C218" s="5" t="s">
        <v>23</v>
      </c>
      <c r="D218" s="5" t="s">
        <v>21</v>
      </c>
      <c r="E218" s="5" t="s">
        <v>48</v>
      </c>
      <c r="F218" s="5">
        <v>0</v>
      </c>
      <c r="G218" s="78"/>
      <c r="H218" s="78"/>
      <c r="I218" s="69">
        <f>G218+H218</f>
        <v>0</v>
      </c>
      <c r="J218" s="69"/>
      <c r="K218" s="69"/>
      <c r="L218" s="69"/>
    </row>
    <row r="219" spans="1:12" ht="49.5" customHeight="1" hidden="1" thickBot="1">
      <c r="A219" s="17" t="s">
        <v>49</v>
      </c>
      <c r="B219" s="95"/>
      <c r="C219" s="4" t="s">
        <v>23</v>
      </c>
      <c r="D219" s="4" t="s">
        <v>21</v>
      </c>
      <c r="E219" s="4" t="s">
        <v>48</v>
      </c>
      <c r="F219" s="4" t="s">
        <v>50</v>
      </c>
      <c r="G219" s="78"/>
      <c r="H219" s="78"/>
      <c r="I219" s="69">
        <f>G219+H219</f>
        <v>0</v>
      </c>
      <c r="J219" s="69"/>
      <c r="K219" s="69"/>
      <c r="L219" s="69"/>
    </row>
    <row r="220" spans="1:12" ht="19.5" customHeight="1" hidden="1">
      <c r="A220" s="17" t="s">
        <v>155</v>
      </c>
      <c r="B220" s="95"/>
      <c r="C220" s="4" t="s">
        <v>194</v>
      </c>
      <c r="D220" s="4" t="s">
        <v>21</v>
      </c>
      <c r="E220" s="4" t="s">
        <v>195</v>
      </c>
      <c r="F220" s="4" t="s">
        <v>156</v>
      </c>
      <c r="G220" s="78"/>
      <c r="H220" s="78"/>
      <c r="I220" s="69"/>
      <c r="J220" s="69"/>
      <c r="K220" s="69"/>
      <c r="L220" s="69"/>
    </row>
    <row r="221" spans="1:12" ht="17.25" customHeight="1" hidden="1">
      <c r="A221" s="36" t="s">
        <v>106</v>
      </c>
      <c r="B221" s="94"/>
      <c r="C221" s="4" t="s">
        <v>23</v>
      </c>
      <c r="D221" s="4" t="s">
        <v>67</v>
      </c>
      <c r="E221" s="4" t="s">
        <v>122</v>
      </c>
      <c r="F221" s="4" t="s">
        <v>77</v>
      </c>
      <c r="G221" s="78">
        <f>G228</f>
        <v>0</v>
      </c>
      <c r="H221" s="78">
        <f>H223+H226+H228+H230+H232</f>
        <v>0</v>
      </c>
      <c r="I221" s="78">
        <f>I223+I226+I228+I230+I232</f>
        <v>0</v>
      </c>
      <c r="J221" s="78"/>
      <c r="K221" s="78">
        <f>K223+K226+K228+K230+K232</f>
        <v>0</v>
      </c>
      <c r="L221" s="69"/>
    </row>
    <row r="222" spans="1:12" ht="17.25" customHeight="1" hidden="1">
      <c r="A222" s="36"/>
      <c r="B222" s="94"/>
      <c r="C222" s="4"/>
      <c r="D222" s="4"/>
      <c r="E222" s="4"/>
      <c r="F222" s="4"/>
      <c r="G222" s="78"/>
      <c r="H222" s="78"/>
      <c r="I222" s="78"/>
      <c r="J222" s="78"/>
      <c r="K222" s="78"/>
      <c r="L222" s="69"/>
    </row>
    <row r="223" spans="1:12" ht="29.25" customHeight="1" hidden="1">
      <c r="A223" s="36"/>
      <c r="B223" s="94"/>
      <c r="C223" s="4"/>
      <c r="D223" s="4"/>
      <c r="E223" s="4"/>
      <c r="F223" s="4"/>
      <c r="G223" s="78"/>
      <c r="H223" s="78"/>
      <c r="I223" s="78"/>
      <c r="J223" s="78"/>
      <c r="K223" s="78"/>
      <c r="L223" s="69"/>
    </row>
    <row r="224" spans="1:12" ht="19.5" customHeight="1" hidden="1">
      <c r="A224" s="36"/>
      <c r="B224" s="94"/>
      <c r="C224" s="4"/>
      <c r="D224" s="4"/>
      <c r="E224" s="4"/>
      <c r="F224" s="4"/>
      <c r="G224" s="78"/>
      <c r="H224" s="78"/>
      <c r="I224" s="78"/>
      <c r="J224" s="78"/>
      <c r="K224" s="78"/>
      <c r="L224" s="69"/>
    </row>
    <row r="225" spans="1:12" ht="17.25" customHeight="1" hidden="1">
      <c r="A225" s="43"/>
      <c r="B225" s="100"/>
      <c r="C225" s="4"/>
      <c r="D225" s="4"/>
      <c r="E225" s="4"/>
      <c r="F225" s="4"/>
      <c r="G225" s="78"/>
      <c r="H225" s="78"/>
      <c r="I225" s="69"/>
      <c r="J225" s="69"/>
      <c r="K225" s="69"/>
      <c r="L225" s="69"/>
    </row>
    <row r="226" spans="1:12" ht="16.5" customHeight="1" hidden="1">
      <c r="A226" s="37"/>
      <c r="B226" s="93"/>
      <c r="C226" s="4"/>
      <c r="D226" s="4"/>
      <c r="E226" s="4"/>
      <c r="F226" s="4"/>
      <c r="G226" s="78"/>
      <c r="H226" s="78"/>
      <c r="I226" s="69"/>
      <c r="J226" s="69"/>
      <c r="K226" s="69"/>
      <c r="L226" s="69"/>
    </row>
    <row r="227" spans="1:12" ht="15.75" customHeight="1" hidden="1">
      <c r="A227" s="17"/>
      <c r="B227" s="95"/>
      <c r="C227" s="4"/>
      <c r="D227" s="4"/>
      <c r="E227" s="4"/>
      <c r="F227" s="4"/>
      <c r="G227" s="78"/>
      <c r="H227" s="78"/>
      <c r="I227" s="69"/>
      <c r="J227" s="69"/>
      <c r="K227" s="69"/>
      <c r="L227" s="69"/>
    </row>
    <row r="228" spans="1:12" s="54" customFormat="1" ht="33.75" customHeight="1" hidden="1">
      <c r="A228" s="52" t="s">
        <v>238</v>
      </c>
      <c r="B228" s="97"/>
      <c r="C228" s="55" t="s">
        <v>23</v>
      </c>
      <c r="D228" s="55" t="s">
        <v>67</v>
      </c>
      <c r="E228" s="55" t="s">
        <v>117</v>
      </c>
      <c r="F228" s="55" t="s">
        <v>77</v>
      </c>
      <c r="G228" s="80">
        <f>G229</f>
        <v>0</v>
      </c>
      <c r="H228" s="80">
        <f>H229</f>
        <v>0</v>
      </c>
      <c r="I228" s="80">
        <f>I229</f>
        <v>0</v>
      </c>
      <c r="J228" s="80"/>
      <c r="K228" s="80">
        <f>K229</f>
        <v>0</v>
      </c>
      <c r="L228" s="69"/>
    </row>
    <row r="229" spans="1:12" s="56" customFormat="1" ht="19.5" customHeight="1" hidden="1">
      <c r="A229" s="30" t="s">
        <v>118</v>
      </c>
      <c r="B229" s="98"/>
      <c r="C229" s="24" t="s">
        <v>23</v>
      </c>
      <c r="D229" s="24" t="s">
        <v>67</v>
      </c>
      <c r="E229" s="24" t="s">
        <v>198</v>
      </c>
      <c r="F229" s="24" t="s">
        <v>77</v>
      </c>
      <c r="G229" s="85">
        <f>G230</f>
        <v>0</v>
      </c>
      <c r="H229" s="85"/>
      <c r="I229" s="86"/>
      <c r="J229" s="86"/>
      <c r="K229" s="86"/>
      <c r="L229" s="69"/>
    </row>
    <row r="230" spans="1:12" s="11" customFormat="1" ht="19.5" customHeight="1" hidden="1">
      <c r="A230" s="33" t="s">
        <v>191</v>
      </c>
      <c r="B230" s="96"/>
      <c r="C230" s="3" t="s">
        <v>23</v>
      </c>
      <c r="D230" s="3" t="s">
        <v>67</v>
      </c>
      <c r="E230" s="3" t="s">
        <v>198</v>
      </c>
      <c r="F230" s="3" t="s">
        <v>15</v>
      </c>
      <c r="G230" s="84"/>
      <c r="H230" s="84">
        <f>H231</f>
        <v>0</v>
      </c>
      <c r="I230" s="84">
        <f>I231</f>
        <v>0</v>
      </c>
      <c r="J230" s="84"/>
      <c r="K230" s="84">
        <f>K231</f>
        <v>0</v>
      </c>
      <c r="L230" s="69"/>
    </row>
    <row r="231" spans="1:12" ht="29.25" customHeight="1" hidden="1">
      <c r="A231" s="17"/>
      <c r="B231" s="95"/>
      <c r="C231" s="4"/>
      <c r="D231" s="4"/>
      <c r="E231" s="4"/>
      <c r="F231" s="4"/>
      <c r="G231" s="78"/>
      <c r="H231" s="78"/>
      <c r="I231" s="69"/>
      <c r="J231" s="69"/>
      <c r="K231" s="69"/>
      <c r="L231" s="69"/>
    </row>
    <row r="232" spans="1:12" ht="66" customHeight="1" hidden="1">
      <c r="A232" s="17"/>
      <c r="B232" s="95"/>
      <c r="C232" s="4"/>
      <c r="D232" s="4"/>
      <c r="E232" s="4"/>
      <c r="F232" s="4"/>
      <c r="G232" s="78"/>
      <c r="H232" s="78"/>
      <c r="I232" s="69"/>
      <c r="J232" s="69"/>
      <c r="K232" s="69"/>
      <c r="L232" s="69"/>
    </row>
    <row r="233" spans="1:12" s="54" customFormat="1" ht="18.75" customHeight="1" hidden="1">
      <c r="A233" s="52" t="s">
        <v>199</v>
      </c>
      <c r="B233" s="97"/>
      <c r="C233" s="53" t="s">
        <v>23</v>
      </c>
      <c r="D233" s="53" t="s">
        <v>16</v>
      </c>
      <c r="E233" s="53" t="s">
        <v>122</v>
      </c>
      <c r="F233" s="53" t="s">
        <v>77</v>
      </c>
      <c r="G233" s="80">
        <f>G234+G237</f>
        <v>0</v>
      </c>
      <c r="H233" s="80">
        <f>H234</f>
        <v>0</v>
      </c>
      <c r="I233" s="80">
        <f>I234</f>
        <v>0</v>
      </c>
      <c r="J233" s="80"/>
      <c r="K233" s="80">
        <f>K234</f>
        <v>0</v>
      </c>
      <c r="L233" s="69"/>
    </row>
    <row r="234" spans="1:12" s="11" customFormat="1" ht="21" customHeight="1" hidden="1">
      <c r="A234" s="46" t="s">
        <v>196</v>
      </c>
      <c r="B234" s="101"/>
      <c r="C234" s="3" t="s">
        <v>23</v>
      </c>
      <c r="D234" s="3" t="s">
        <v>16</v>
      </c>
      <c r="E234" s="3" t="s">
        <v>197</v>
      </c>
      <c r="F234" s="3" t="s">
        <v>77</v>
      </c>
      <c r="G234" s="84">
        <f>G235</f>
        <v>0</v>
      </c>
      <c r="H234" s="84">
        <f>H235</f>
        <v>0</v>
      </c>
      <c r="I234" s="84">
        <f>I235</f>
        <v>0</v>
      </c>
      <c r="J234" s="84"/>
      <c r="K234" s="84">
        <f>K235</f>
        <v>0</v>
      </c>
      <c r="L234" s="69"/>
    </row>
    <row r="235" spans="1:12" s="56" customFormat="1" ht="40.5" customHeight="1" hidden="1">
      <c r="A235" s="57" t="s">
        <v>200</v>
      </c>
      <c r="B235" s="102"/>
      <c r="C235" s="24" t="s">
        <v>23</v>
      </c>
      <c r="D235" s="24" t="s">
        <v>16</v>
      </c>
      <c r="E235" s="24" t="s">
        <v>201</v>
      </c>
      <c r="F235" s="24" t="s">
        <v>77</v>
      </c>
      <c r="G235" s="85">
        <f>G236</f>
        <v>0</v>
      </c>
      <c r="H235" s="85"/>
      <c r="I235" s="79">
        <f>G235+H235</f>
        <v>0</v>
      </c>
      <c r="J235" s="79"/>
      <c r="K235" s="79"/>
      <c r="L235" s="69"/>
    </row>
    <row r="236" spans="1:12" s="9" customFormat="1" ht="18" customHeight="1" hidden="1">
      <c r="A236" s="45" t="s">
        <v>191</v>
      </c>
      <c r="B236" s="103"/>
      <c r="C236" s="23" t="s">
        <v>194</v>
      </c>
      <c r="D236" s="23" t="s">
        <v>16</v>
      </c>
      <c r="E236" s="23" t="s">
        <v>201</v>
      </c>
      <c r="F236" s="23" t="s">
        <v>15</v>
      </c>
      <c r="G236" s="71"/>
      <c r="H236" s="71"/>
      <c r="I236" s="69"/>
      <c r="J236" s="69"/>
      <c r="K236" s="69"/>
      <c r="L236" s="69"/>
    </row>
    <row r="237" spans="1:12" s="60" customFormat="1" ht="30.75" customHeight="1" hidden="1">
      <c r="A237" s="58" t="s">
        <v>112</v>
      </c>
      <c r="B237" s="104"/>
      <c r="C237" s="59" t="s">
        <v>23</v>
      </c>
      <c r="D237" s="59" t="s">
        <v>16</v>
      </c>
      <c r="E237" s="59" t="s">
        <v>160</v>
      </c>
      <c r="F237" s="59" t="s">
        <v>77</v>
      </c>
      <c r="G237" s="87">
        <f>G238+G240</f>
        <v>0</v>
      </c>
      <c r="H237" s="87">
        <f>H238</f>
        <v>0</v>
      </c>
      <c r="I237" s="87">
        <f>I238</f>
        <v>0</v>
      </c>
      <c r="J237" s="87"/>
      <c r="K237" s="87">
        <f>K238</f>
        <v>0</v>
      </c>
      <c r="L237" s="69"/>
    </row>
    <row r="238" spans="1:12" s="56" customFormat="1" ht="78.75" customHeight="1" hidden="1">
      <c r="A238" s="46" t="s">
        <v>202</v>
      </c>
      <c r="B238" s="101"/>
      <c r="C238" s="3" t="s">
        <v>23</v>
      </c>
      <c r="D238" s="3" t="s">
        <v>16</v>
      </c>
      <c r="E238" s="3" t="s">
        <v>203</v>
      </c>
      <c r="F238" s="3" t="s">
        <v>77</v>
      </c>
      <c r="G238" s="84">
        <f>G239</f>
        <v>0</v>
      </c>
      <c r="H238" s="84">
        <f>H239</f>
        <v>0</v>
      </c>
      <c r="I238" s="84">
        <f>I239</f>
        <v>0</v>
      </c>
      <c r="J238" s="84"/>
      <c r="K238" s="84">
        <f>K239</f>
        <v>0</v>
      </c>
      <c r="L238" s="69"/>
    </row>
    <row r="239" spans="1:12" s="56" customFormat="1" ht="18.75" customHeight="1" hidden="1">
      <c r="A239" s="57" t="s">
        <v>191</v>
      </c>
      <c r="B239" s="102"/>
      <c r="C239" s="24" t="s">
        <v>23</v>
      </c>
      <c r="D239" s="24" t="s">
        <v>16</v>
      </c>
      <c r="E239" s="24" t="s">
        <v>203</v>
      </c>
      <c r="F239" s="24" t="s">
        <v>15</v>
      </c>
      <c r="G239" s="85"/>
      <c r="H239" s="85"/>
      <c r="I239" s="79">
        <f>G239+H239</f>
        <v>0</v>
      </c>
      <c r="J239" s="79"/>
      <c r="K239" s="79"/>
      <c r="L239" s="69"/>
    </row>
    <row r="240" spans="1:12" s="54" customFormat="1" ht="48" customHeight="1" hidden="1">
      <c r="A240" s="58" t="s">
        <v>204</v>
      </c>
      <c r="B240" s="104"/>
      <c r="C240" s="55" t="s">
        <v>23</v>
      </c>
      <c r="D240" s="55" t="s">
        <v>16</v>
      </c>
      <c r="E240" s="55" t="s">
        <v>209</v>
      </c>
      <c r="F240" s="55" t="s">
        <v>77</v>
      </c>
      <c r="G240" s="80">
        <f>G241+G246</f>
        <v>0</v>
      </c>
      <c r="H240" s="80"/>
      <c r="I240" s="88"/>
      <c r="J240" s="88"/>
      <c r="K240" s="88"/>
      <c r="L240" s="69"/>
    </row>
    <row r="241" spans="1:12" s="11" customFormat="1" ht="18.75" customHeight="1" hidden="1">
      <c r="A241" s="46" t="s">
        <v>205</v>
      </c>
      <c r="B241" s="101"/>
      <c r="C241" s="3" t="s">
        <v>23</v>
      </c>
      <c r="D241" s="3" t="s">
        <v>16</v>
      </c>
      <c r="E241" s="3" t="s">
        <v>210</v>
      </c>
      <c r="F241" s="3" t="s">
        <v>77</v>
      </c>
      <c r="G241" s="84">
        <f>G242+G244</f>
        <v>0</v>
      </c>
      <c r="H241" s="84"/>
      <c r="I241" s="79"/>
      <c r="J241" s="79"/>
      <c r="K241" s="79"/>
      <c r="L241" s="69"/>
    </row>
    <row r="242" spans="1:12" s="56" customFormat="1" ht="27" customHeight="1" hidden="1">
      <c r="A242" s="57" t="s">
        <v>206</v>
      </c>
      <c r="B242" s="102"/>
      <c r="C242" s="24" t="s">
        <v>23</v>
      </c>
      <c r="D242" s="24" t="s">
        <v>16</v>
      </c>
      <c r="E242" s="24" t="s">
        <v>211</v>
      </c>
      <c r="F242" s="24" t="s">
        <v>77</v>
      </c>
      <c r="G242" s="85">
        <f>G243</f>
        <v>0</v>
      </c>
      <c r="H242" s="85"/>
      <c r="I242" s="86"/>
      <c r="J242" s="86"/>
      <c r="K242" s="86"/>
      <c r="L242" s="69"/>
    </row>
    <row r="243" spans="1:12" s="13" customFormat="1" ht="18.75" customHeight="1" hidden="1">
      <c r="A243" s="44" t="s">
        <v>191</v>
      </c>
      <c r="B243" s="105"/>
      <c r="C243" s="4" t="s">
        <v>23</v>
      </c>
      <c r="D243" s="4" t="s">
        <v>16</v>
      </c>
      <c r="E243" s="4" t="s">
        <v>211</v>
      </c>
      <c r="F243" s="4" t="s">
        <v>15</v>
      </c>
      <c r="G243" s="72"/>
      <c r="H243" s="72"/>
      <c r="I243" s="69"/>
      <c r="J243" s="69"/>
      <c r="K243" s="69"/>
      <c r="L243" s="69"/>
    </row>
    <row r="244" spans="1:12" s="11" customFormat="1" ht="18.75" customHeight="1" hidden="1">
      <c r="A244" s="46" t="s">
        <v>207</v>
      </c>
      <c r="B244" s="101"/>
      <c r="C244" s="3" t="s">
        <v>23</v>
      </c>
      <c r="D244" s="3" t="s">
        <v>16</v>
      </c>
      <c r="E244" s="3" t="s">
        <v>212</v>
      </c>
      <c r="F244" s="3" t="s">
        <v>77</v>
      </c>
      <c r="G244" s="84">
        <f>G245</f>
        <v>0</v>
      </c>
      <c r="H244" s="84"/>
      <c r="I244" s="79"/>
      <c r="J244" s="79"/>
      <c r="K244" s="79"/>
      <c r="L244" s="69"/>
    </row>
    <row r="245" spans="1:12" s="11" customFormat="1" ht="30.75" customHeight="1" hidden="1">
      <c r="A245" s="46" t="s">
        <v>155</v>
      </c>
      <c r="B245" s="101"/>
      <c r="C245" s="3" t="s">
        <v>23</v>
      </c>
      <c r="D245" s="3" t="s">
        <v>16</v>
      </c>
      <c r="E245" s="3" t="s">
        <v>212</v>
      </c>
      <c r="F245" s="3" t="s">
        <v>156</v>
      </c>
      <c r="G245" s="84"/>
      <c r="H245" s="84"/>
      <c r="I245" s="79"/>
      <c r="J245" s="79"/>
      <c r="K245" s="79"/>
      <c r="L245" s="69"/>
    </row>
    <row r="246" spans="1:12" s="56" customFormat="1" ht="28.5" customHeight="1" hidden="1">
      <c r="A246" s="57" t="s">
        <v>208</v>
      </c>
      <c r="B246" s="102"/>
      <c r="C246" s="24" t="s">
        <v>23</v>
      </c>
      <c r="D246" s="24" t="s">
        <v>16</v>
      </c>
      <c r="E246" s="24" t="s">
        <v>239</v>
      </c>
      <c r="F246" s="24" t="s">
        <v>77</v>
      </c>
      <c r="G246" s="85">
        <f>G247</f>
        <v>0</v>
      </c>
      <c r="H246" s="85"/>
      <c r="I246" s="79"/>
      <c r="J246" s="79"/>
      <c r="K246" s="79"/>
      <c r="L246" s="69"/>
    </row>
    <row r="247" spans="1:12" s="11" customFormat="1" ht="18.75" customHeight="1" hidden="1">
      <c r="A247" s="46" t="s">
        <v>191</v>
      </c>
      <c r="B247" s="101"/>
      <c r="C247" s="3" t="s">
        <v>23</v>
      </c>
      <c r="D247" s="3" t="s">
        <v>16</v>
      </c>
      <c r="E247" s="3" t="s">
        <v>239</v>
      </c>
      <c r="F247" s="3" t="s">
        <v>15</v>
      </c>
      <c r="G247" s="84"/>
      <c r="H247" s="84"/>
      <c r="I247" s="79"/>
      <c r="J247" s="79"/>
      <c r="K247" s="79"/>
      <c r="L247" s="69"/>
    </row>
    <row r="248" spans="1:12" s="54" customFormat="1" ht="35.25" customHeight="1" hidden="1">
      <c r="A248" s="58" t="s">
        <v>213</v>
      </c>
      <c r="B248" s="104"/>
      <c r="C248" s="55" t="s">
        <v>23</v>
      </c>
      <c r="D248" s="55" t="s">
        <v>65</v>
      </c>
      <c r="E248" s="55" t="s">
        <v>122</v>
      </c>
      <c r="F248" s="55" t="s">
        <v>77</v>
      </c>
      <c r="G248" s="80">
        <f aca="true" t="shared" si="14" ref="G248:I250">G249</f>
        <v>0</v>
      </c>
      <c r="H248" s="80">
        <f t="shared" si="14"/>
        <v>1272</v>
      </c>
      <c r="I248" s="80">
        <f t="shared" si="14"/>
        <v>1272</v>
      </c>
      <c r="J248" s="80"/>
      <c r="K248" s="80">
        <f>K249</f>
        <v>0</v>
      </c>
      <c r="L248" s="69"/>
    </row>
    <row r="249" spans="1:12" s="56" customFormat="1" ht="75" customHeight="1" hidden="1">
      <c r="A249" s="57" t="s">
        <v>123</v>
      </c>
      <c r="B249" s="102"/>
      <c r="C249" s="24" t="s">
        <v>194</v>
      </c>
      <c r="D249" s="24" t="s">
        <v>65</v>
      </c>
      <c r="E249" s="24" t="s">
        <v>124</v>
      </c>
      <c r="F249" s="24" t="s">
        <v>77</v>
      </c>
      <c r="G249" s="85">
        <f t="shared" si="14"/>
        <v>0</v>
      </c>
      <c r="H249" s="85">
        <f t="shared" si="14"/>
        <v>1272</v>
      </c>
      <c r="I249" s="85">
        <f t="shared" si="14"/>
        <v>1272</v>
      </c>
      <c r="J249" s="85"/>
      <c r="K249" s="85">
        <f>K250</f>
        <v>0</v>
      </c>
      <c r="L249" s="69"/>
    </row>
    <row r="250" spans="1:12" s="11" customFormat="1" ht="18.75" customHeight="1" hidden="1">
      <c r="A250" s="46" t="s">
        <v>14</v>
      </c>
      <c r="B250" s="101"/>
      <c r="C250" s="3" t="s">
        <v>23</v>
      </c>
      <c r="D250" s="3" t="s">
        <v>65</v>
      </c>
      <c r="E250" s="3" t="s">
        <v>127</v>
      </c>
      <c r="F250" s="3" t="s">
        <v>77</v>
      </c>
      <c r="G250" s="84">
        <f t="shared" si="14"/>
        <v>0</v>
      </c>
      <c r="H250" s="84">
        <f t="shared" si="14"/>
        <v>1272</v>
      </c>
      <c r="I250" s="84">
        <f t="shared" si="14"/>
        <v>1272</v>
      </c>
      <c r="J250" s="84"/>
      <c r="K250" s="84">
        <f>K251</f>
        <v>0</v>
      </c>
      <c r="L250" s="69"/>
    </row>
    <row r="251" spans="1:12" s="11" customFormat="1" ht="30.75" customHeight="1" hidden="1">
      <c r="A251" s="46" t="s">
        <v>128</v>
      </c>
      <c r="B251" s="101"/>
      <c r="C251" s="3" t="s">
        <v>23</v>
      </c>
      <c r="D251" s="3" t="s">
        <v>65</v>
      </c>
      <c r="E251" s="3" t="s">
        <v>127</v>
      </c>
      <c r="F251" s="3" t="s">
        <v>130</v>
      </c>
      <c r="G251" s="84"/>
      <c r="H251" s="84">
        <v>1272</v>
      </c>
      <c r="I251" s="84">
        <v>1272</v>
      </c>
      <c r="J251" s="84"/>
      <c r="K251" s="84"/>
      <c r="L251" s="69"/>
    </row>
    <row r="252" spans="1:12" s="9" customFormat="1" ht="18.75" customHeight="1" hidden="1">
      <c r="A252" s="45"/>
      <c r="B252" s="103"/>
      <c r="C252" s="23"/>
      <c r="D252" s="23"/>
      <c r="E252" s="23"/>
      <c r="F252" s="23"/>
      <c r="G252" s="71"/>
      <c r="H252" s="71"/>
      <c r="I252" s="69"/>
      <c r="J252" s="69"/>
      <c r="K252" s="69"/>
      <c r="L252" s="69"/>
    </row>
    <row r="253" spans="1:12" s="9" customFormat="1" ht="18.75" customHeight="1" hidden="1">
      <c r="A253" s="45"/>
      <c r="B253" s="103"/>
      <c r="C253" s="23"/>
      <c r="D253" s="23"/>
      <c r="E253" s="23"/>
      <c r="F253" s="23"/>
      <c r="G253" s="71"/>
      <c r="H253" s="71"/>
      <c r="I253" s="69"/>
      <c r="J253" s="69"/>
      <c r="K253" s="69"/>
      <c r="L253" s="69"/>
    </row>
    <row r="254" spans="1:12" s="9" customFormat="1" ht="18.75" customHeight="1" hidden="1">
      <c r="A254" s="45"/>
      <c r="B254" s="103"/>
      <c r="C254" s="23"/>
      <c r="D254" s="23"/>
      <c r="E254" s="23"/>
      <c r="F254" s="23"/>
      <c r="G254" s="71"/>
      <c r="H254" s="71"/>
      <c r="I254" s="69"/>
      <c r="J254" s="69"/>
      <c r="K254" s="69"/>
      <c r="L254" s="69"/>
    </row>
    <row r="255" spans="1:12" s="9" customFormat="1" ht="18.75" customHeight="1" hidden="1">
      <c r="A255" s="45"/>
      <c r="B255" s="103"/>
      <c r="C255" s="23"/>
      <c r="D255" s="23"/>
      <c r="E255" s="23"/>
      <c r="F255" s="23"/>
      <c r="G255" s="71"/>
      <c r="H255" s="71"/>
      <c r="I255" s="69"/>
      <c r="J255" s="69"/>
      <c r="K255" s="69"/>
      <c r="L255" s="69"/>
    </row>
    <row r="256" spans="1:12" ht="15" hidden="1">
      <c r="A256" s="18" t="s">
        <v>51</v>
      </c>
      <c r="B256" s="99"/>
      <c r="C256" s="19">
        <v>11</v>
      </c>
      <c r="D256" s="19" t="s">
        <v>54</v>
      </c>
      <c r="E256" s="19" t="s">
        <v>122</v>
      </c>
      <c r="F256" s="19" t="s">
        <v>77</v>
      </c>
      <c r="G256" s="81">
        <f>G257+G262</f>
        <v>0</v>
      </c>
      <c r="H256" s="81">
        <f>H257+H262</f>
        <v>0</v>
      </c>
      <c r="I256" s="81">
        <f>I257+I262</f>
        <v>0</v>
      </c>
      <c r="J256" s="81"/>
      <c r="K256" s="81">
        <f>K257+K262</f>
        <v>0</v>
      </c>
      <c r="L256" s="69"/>
    </row>
    <row r="257" spans="1:12" ht="30.75" customHeight="1" hidden="1">
      <c r="A257" s="16" t="s">
        <v>216</v>
      </c>
      <c r="B257" s="91"/>
      <c r="C257" s="3">
        <v>11</v>
      </c>
      <c r="D257" s="3" t="s">
        <v>11</v>
      </c>
      <c r="E257" s="3" t="s">
        <v>122</v>
      </c>
      <c r="F257" s="3" t="s">
        <v>77</v>
      </c>
      <c r="G257" s="78">
        <f>G258</f>
        <v>0</v>
      </c>
      <c r="H257" s="78">
        <f>H258</f>
        <v>0</v>
      </c>
      <c r="I257" s="78">
        <f>I258</f>
        <v>0</v>
      </c>
      <c r="J257" s="78"/>
      <c r="K257" s="78">
        <f>K258</f>
        <v>0</v>
      </c>
      <c r="L257" s="69"/>
    </row>
    <row r="258" spans="1:12" s="50" customFormat="1" ht="24" customHeight="1" hidden="1">
      <c r="A258" s="30" t="s">
        <v>217</v>
      </c>
      <c r="B258" s="98"/>
      <c r="C258" s="39" t="s">
        <v>27</v>
      </c>
      <c r="D258" s="39" t="s">
        <v>11</v>
      </c>
      <c r="E258" s="39" t="s">
        <v>218</v>
      </c>
      <c r="F258" s="39" t="s">
        <v>77</v>
      </c>
      <c r="G258" s="84">
        <f>G259</f>
        <v>0</v>
      </c>
      <c r="H258" s="84">
        <f>H259+H260</f>
        <v>0</v>
      </c>
      <c r="I258" s="84">
        <f>I259+I260</f>
        <v>0</v>
      </c>
      <c r="J258" s="84"/>
      <c r="K258" s="84">
        <f>K259+K260</f>
        <v>0</v>
      </c>
      <c r="L258" s="69"/>
    </row>
    <row r="259" spans="1:12" s="7" customFormat="1" ht="21.75" customHeight="1" hidden="1">
      <c r="A259" s="17" t="s">
        <v>217</v>
      </c>
      <c r="B259" s="95"/>
      <c r="C259" s="5" t="s">
        <v>27</v>
      </c>
      <c r="D259" s="5" t="s">
        <v>11</v>
      </c>
      <c r="E259" s="5" t="s">
        <v>219</v>
      </c>
      <c r="F259" s="5" t="s">
        <v>77</v>
      </c>
      <c r="G259" s="78">
        <f>G260</f>
        <v>0</v>
      </c>
      <c r="H259" s="78"/>
      <c r="I259" s="78"/>
      <c r="J259" s="78"/>
      <c r="K259" s="78"/>
      <c r="L259" s="69"/>
    </row>
    <row r="260" spans="1:12" s="61" customFormat="1" ht="51" customHeight="1" hidden="1">
      <c r="A260" s="52" t="s">
        <v>221</v>
      </c>
      <c r="B260" s="97"/>
      <c r="C260" s="53" t="s">
        <v>27</v>
      </c>
      <c r="D260" s="53" t="s">
        <v>11</v>
      </c>
      <c r="E260" s="53" t="s">
        <v>222</v>
      </c>
      <c r="F260" s="53" t="s">
        <v>77</v>
      </c>
      <c r="G260" s="80">
        <f>G261</f>
        <v>0</v>
      </c>
      <c r="H260" s="80"/>
      <c r="I260" s="80"/>
      <c r="J260" s="80"/>
      <c r="K260" s="80"/>
      <c r="L260" s="69"/>
    </row>
    <row r="261" spans="1:12" s="50" customFormat="1" ht="21" customHeight="1" hidden="1">
      <c r="A261" s="33" t="s">
        <v>220</v>
      </c>
      <c r="B261" s="96"/>
      <c r="C261" s="10" t="s">
        <v>27</v>
      </c>
      <c r="D261" s="10" t="s">
        <v>11</v>
      </c>
      <c r="E261" s="10" t="s">
        <v>222</v>
      </c>
      <c r="F261" s="10" t="s">
        <v>223</v>
      </c>
      <c r="G261" s="84"/>
      <c r="H261" s="84"/>
      <c r="I261" s="84"/>
      <c r="J261" s="84"/>
      <c r="K261" s="84"/>
      <c r="L261" s="69"/>
    </row>
    <row r="262" spans="1:12" s="61" customFormat="1" ht="53.25" customHeight="1" hidden="1">
      <c r="A262" s="62" t="s">
        <v>224</v>
      </c>
      <c r="B262" s="106"/>
      <c r="C262" s="63" t="s">
        <v>27</v>
      </c>
      <c r="D262" s="63" t="s">
        <v>67</v>
      </c>
      <c r="E262" s="63" t="s">
        <v>122</v>
      </c>
      <c r="F262" s="63" t="s">
        <v>77</v>
      </c>
      <c r="G262" s="80">
        <f>G263</f>
        <v>0</v>
      </c>
      <c r="H262" s="80">
        <f>H263</f>
        <v>0</v>
      </c>
      <c r="I262" s="80">
        <f>I263</f>
        <v>0</v>
      </c>
      <c r="J262" s="80"/>
      <c r="K262" s="80">
        <f>K263</f>
        <v>0</v>
      </c>
      <c r="L262" s="69"/>
    </row>
    <row r="263" spans="1:12" s="50" customFormat="1" ht="29.25" customHeight="1" hidden="1">
      <c r="A263" s="30" t="s">
        <v>12</v>
      </c>
      <c r="B263" s="98"/>
      <c r="C263" s="39" t="s">
        <v>27</v>
      </c>
      <c r="D263" s="39" t="s">
        <v>67</v>
      </c>
      <c r="E263" s="39" t="s">
        <v>225</v>
      </c>
      <c r="F263" s="39" t="s">
        <v>77</v>
      </c>
      <c r="G263" s="84">
        <f>G264+G266</f>
        <v>0</v>
      </c>
      <c r="H263" s="84">
        <f>H264+H266</f>
        <v>0</v>
      </c>
      <c r="I263" s="84">
        <f>I264+I266</f>
        <v>0</v>
      </c>
      <c r="J263" s="84"/>
      <c r="K263" s="84">
        <f>K264+K266</f>
        <v>0</v>
      </c>
      <c r="L263" s="69"/>
    </row>
    <row r="264" spans="1:13" s="50" customFormat="1" ht="48" customHeight="1" hidden="1">
      <c r="A264" s="33" t="s">
        <v>226</v>
      </c>
      <c r="B264" s="96"/>
      <c r="C264" s="10" t="s">
        <v>27</v>
      </c>
      <c r="D264" s="10" t="s">
        <v>67</v>
      </c>
      <c r="E264" s="10" t="s">
        <v>227</v>
      </c>
      <c r="F264" s="10" t="s">
        <v>77</v>
      </c>
      <c r="G264" s="84">
        <f>G265</f>
        <v>0</v>
      </c>
      <c r="H264" s="84">
        <f>H265</f>
        <v>0</v>
      </c>
      <c r="I264" s="84">
        <f>I265</f>
        <v>0</v>
      </c>
      <c r="J264" s="84"/>
      <c r="K264" s="84">
        <f>K265</f>
        <v>0</v>
      </c>
      <c r="L264" s="69"/>
      <c r="M264" s="64"/>
    </row>
    <row r="265" spans="1:12" s="7" customFormat="1" ht="17.25" customHeight="1" hidden="1">
      <c r="A265" s="17" t="s">
        <v>101</v>
      </c>
      <c r="B265" s="95"/>
      <c r="C265" s="5" t="s">
        <v>27</v>
      </c>
      <c r="D265" s="5" t="s">
        <v>67</v>
      </c>
      <c r="E265" s="5" t="s">
        <v>227</v>
      </c>
      <c r="F265" s="5" t="s">
        <v>228</v>
      </c>
      <c r="G265" s="78"/>
      <c r="H265" s="78"/>
      <c r="I265" s="69">
        <f>G265+H265</f>
        <v>0</v>
      </c>
      <c r="J265" s="69"/>
      <c r="K265" s="69"/>
      <c r="L265" s="69"/>
    </row>
    <row r="266" spans="1:12" s="50" customFormat="1" ht="30" customHeight="1" hidden="1">
      <c r="A266" s="33" t="s">
        <v>229</v>
      </c>
      <c r="B266" s="96"/>
      <c r="C266" s="10" t="s">
        <v>27</v>
      </c>
      <c r="D266" s="10" t="s">
        <v>67</v>
      </c>
      <c r="E266" s="10" t="s">
        <v>230</v>
      </c>
      <c r="F266" s="10" t="s">
        <v>77</v>
      </c>
      <c r="G266" s="84">
        <f>G267</f>
        <v>0</v>
      </c>
      <c r="H266" s="84">
        <f>H267</f>
        <v>0</v>
      </c>
      <c r="I266" s="84">
        <f>I267</f>
        <v>0</v>
      </c>
      <c r="J266" s="84"/>
      <c r="K266" s="84">
        <f>K267</f>
        <v>0</v>
      </c>
      <c r="L266" s="69"/>
    </row>
    <row r="267" spans="1:12" s="50" customFormat="1" ht="17.25" customHeight="1" hidden="1">
      <c r="A267" s="30" t="s">
        <v>101</v>
      </c>
      <c r="B267" s="98"/>
      <c r="C267" s="39" t="s">
        <v>27</v>
      </c>
      <c r="D267" s="39" t="s">
        <v>67</v>
      </c>
      <c r="E267" s="39" t="s">
        <v>230</v>
      </c>
      <c r="F267" s="39" t="s">
        <v>228</v>
      </c>
      <c r="G267" s="84"/>
      <c r="H267" s="84"/>
      <c r="I267" s="79"/>
      <c r="J267" s="79"/>
      <c r="K267" s="79"/>
      <c r="L267" s="69"/>
    </row>
    <row r="268" spans="1:12" ht="15">
      <c r="A268" s="18" t="s">
        <v>53</v>
      </c>
      <c r="B268" s="99"/>
      <c r="C268" s="19" t="s">
        <v>54</v>
      </c>
      <c r="D268" s="19" t="s">
        <v>54</v>
      </c>
      <c r="E268" s="19" t="s">
        <v>122</v>
      </c>
      <c r="F268" s="19" t="s">
        <v>77</v>
      </c>
      <c r="G268" s="162">
        <f>G13+G52+G64+G90+G95+G113+G144+G170+G256+G57</f>
        <v>1856.4</v>
      </c>
      <c r="H268" s="89" t="e">
        <f>H13+H52+H64+H95+H113+H144+H170+#REF!+H256+H57</f>
        <v>#REF!</v>
      </c>
      <c r="I268" s="89" t="e">
        <f>I13+I52+I64+I95+I113+I144+I170+#REF!+I256+I57</f>
        <v>#REF!</v>
      </c>
      <c r="J268" s="89"/>
      <c r="K268" s="89"/>
      <c r="L268" s="69"/>
    </row>
    <row r="269" spans="7:12" s="7" customFormat="1" ht="12.75">
      <c r="G269" s="8"/>
      <c r="H269" s="8"/>
      <c r="I269" s="8"/>
      <c r="J269" s="8"/>
      <c r="K269" s="8"/>
      <c r="L269" s="8"/>
    </row>
    <row r="270" spans="7:12" s="7" customFormat="1" ht="12.75">
      <c r="G270" s="8"/>
      <c r="H270" s="8"/>
      <c r="I270" s="8"/>
      <c r="J270" s="8"/>
      <c r="K270" s="8"/>
      <c r="L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G268"/>
  <mergeCells count="14">
    <mergeCell ref="D9:D11"/>
    <mergeCell ref="K9:K11"/>
    <mergeCell ref="L9:L11"/>
    <mergeCell ref="J9:J11"/>
    <mergeCell ref="F1:L1"/>
    <mergeCell ref="H9:H11"/>
    <mergeCell ref="I9:I11"/>
    <mergeCell ref="A6:G7"/>
    <mergeCell ref="C9:C11"/>
    <mergeCell ref="A9:A11"/>
    <mergeCell ref="G9:G11"/>
    <mergeCell ref="F9:F11"/>
    <mergeCell ref="E9:E11"/>
    <mergeCell ref="B9:B11"/>
  </mergeCells>
  <printOptions/>
  <pageMargins left="0.84" right="0.31" top="0.51" bottom="0.33" header="0.26" footer="0.31"/>
  <pageSetup fitToHeight="100" fitToWidth="1" horizontalDpi="600" verticalDpi="600" orientation="portrait" paperSize="9" scale="9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2011-12-23T09:15:59Z</cp:lastPrinted>
  <dcterms:created xsi:type="dcterms:W3CDTF">2004-10-22T12:47:09Z</dcterms:created>
  <dcterms:modified xsi:type="dcterms:W3CDTF">2011-12-23T09:16:07Z</dcterms:modified>
  <cp:category/>
  <cp:version/>
  <cp:contentType/>
  <cp:contentStatus/>
</cp:coreProperties>
</file>