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Ник 2015-2016 " sheetId="1" r:id="rId1"/>
    <sheet name="Ник 2014 " sheetId="2" r:id="rId2"/>
  </sheets>
  <definedNames>
    <definedName name="_xlnm._FilterDatabase" localSheetId="1" hidden="1">'Ник 2014 '!$A$13:$G$345</definedName>
    <definedName name="_xlnm._FilterDatabase" localSheetId="0" hidden="1">'Ник 2015-2016 '!$A$13:$G$341</definedName>
    <definedName name="_xlnm.Print_Titles" localSheetId="1">'Ник 2014 '!$9:$11</definedName>
    <definedName name="_xlnm.Print_Titles" localSheetId="0">'Ник 2015-2016 '!$9:$11</definedName>
  </definedNames>
  <calcPr fullCalcOnLoad="1"/>
</workbook>
</file>

<file path=xl/sharedStrings.xml><?xml version="1.0" encoding="utf-8"?>
<sst xmlns="http://schemas.openxmlformats.org/spreadsheetml/2006/main" count="2919" uniqueCount="298">
  <si>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</si>
  <si>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</si>
  <si>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</si>
  <si>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</si>
  <si>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</si>
  <si>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</si>
  <si>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</si>
  <si>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</si>
  <si>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</si>
  <si>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</si>
  <si>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</si>
  <si>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</si>
  <si>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</si>
  <si>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</si>
  <si>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</si>
  <si>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</si>
  <si>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</si>
  <si>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</si>
  <si>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</si>
  <si>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</si>
  <si>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</si>
  <si>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</si>
  <si>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</si>
  <si>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</si>
  <si>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</si>
  <si>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</si>
  <si>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</si>
  <si>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</si>
  <si>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</si>
  <si>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</si>
  <si>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</si>
  <si>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</si>
  <si>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</si>
  <si>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</si>
  <si>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</si>
  <si>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</si>
  <si>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</si>
  <si>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</si>
  <si>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</si>
  <si>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</si>
  <si>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</si>
  <si>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</si>
  <si>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</si>
  <si>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</si>
  <si>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</si>
  <si>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</si>
  <si>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</si>
  <si>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</si>
  <si>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</si>
  <si>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</si>
  <si>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</si>
  <si>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</si>
  <si>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</si>
  <si>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</si>
  <si>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</si>
  <si>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</si>
  <si>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</si>
  <si>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</si>
  <si>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</si>
  <si>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</si>
  <si>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</si>
  <si>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</si>
  <si>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</si>
  <si>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</si>
  <si>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</si>
  <si>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</si>
  <si>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</si>
  <si>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</si>
  <si>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</si>
  <si>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</si>
  <si>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</si>
  <si>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</si>
  <si>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</si>
  <si>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</si>
  <si>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</si>
  <si>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</si>
  <si>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</si>
  <si>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</si>
  <si>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</si>
  <si>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</si>
  <si>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</si>
  <si>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</si>
  <si>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</si>
  <si>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</si>
  <si>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</si>
  <si>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</si>
  <si>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</si>
  <si>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</si>
  <si>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</si>
  <si>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</si>
  <si>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</si>
  <si>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</si>
  <si>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</si>
  <si>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</si>
  <si>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</si>
  <si>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</si>
  <si>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</si>
  <si>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</si>
  <si>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</si>
  <si>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</si>
  <si>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</si>
  <si>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</si>
  <si>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</si>
  <si>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</si>
  <si>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</si>
  <si>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</si>
  <si>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</si>
  <si>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</si>
  <si>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</si>
  <si>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</si>
  <si>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</si>
  <si>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</si>
  <si>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</si>
  <si>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</si>
  <si>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</si>
  <si>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</si>
  <si>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</si>
  <si>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</si>
  <si>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</si>
  <si>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</si>
  <si>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</si>
  <si>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</si>
  <si>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Резервные фонды местных администраций</t>
  </si>
  <si>
    <t>14</t>
  </si>
  <si>
    <t xml:space="preserve">002 04 00 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</si>
  <si>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</si>
  <si>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</si>
  <si>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</si>
  <si>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</si>
  <si>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</si>
  <si>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</si>
  <si>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</si>
  <si>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</si>
  <si>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</si>
  <si>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</si>
  <si>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</si>
  <si>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</si>
  <si>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</si>
  <si>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</si>
  <si>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</si>
  <si>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</si>
  <si>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</si>
  <si>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</si>
  <si>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</si>
  <si>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</si>
  <si>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</si>
  <si>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</si>
  <si>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</si>
  <si>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</si>
  <si>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</si>
  <si>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</si>
  <si>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</si>
  <si>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</si>
  <si>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</si>
  <si>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</si>
  <si>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</si>
  <si>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</si>
  <si>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</si>
  <si>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</si>
  <si>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</si>
  <si>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</si>
  <si>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</si>
  <si>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</si>
  <si>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</si>
  <si>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</si>
  <si>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</si>
  <si>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</si>
  <si>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</si>
  <si>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</si>
  <si>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</si>
  <si>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</si>
  <si>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</si>
  <si>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</si>
  <si>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</si>
  <si>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</si>
  <si>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</si>
  <si>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</si>
  <si>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</si>
  <si>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</si>
  <si>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</si>
  <si>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</si>
  <si>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</si>
  <si>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</si>
  <si>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</si>
  <si>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</si>
  <si>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</si>
  <si>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</si>
  <si>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</si>
  <si>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</si>
  <si>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</si>
  <si>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</si>
  <si>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</si>
  <si>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</si>
  <si>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</si>
  <si>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</si>
  <si>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</si>
  <si>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</si>
  <si>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</si>
  <si>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</si>
  <si>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</si>
  <si>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</si>
  <si>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</si>
  <si>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</si>
  <si>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</si>
  <si>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</si>
  <si>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</si>
  <si>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</si>
  <si>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</si>
  <si>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</si>
  <si>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</si>
  <si>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</si>
  <si>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</si>
  <si>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</si>
  <si>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</si>
  <si>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</si>
  <si>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</si>
  <si>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</si>
  <si>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</si>
  <si>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</si>
  <si>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</si>
  <si>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</si>
  <si>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</si>
  <si>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Приложение № 10</t>
  </si>
  <si>
    <t>Приложение №9</t>
  </si>
  <si>
    <t>Администрация Никольского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</si>
  <si>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</si>
  <si>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субъектов Российской Федерации, и муниципального образования</t>
  </si>
  <si>
    <t>Мобилизационная и вневойсковая подготовка</t>
  </si>
  <si>
    <t>Национальная экономика</t>
  </si>
  <si>
    <t>Сумма</t>
  </si>
  <si>
    <t xml:space="preserve">          Совета народных депутатов </t>
  </si>
  <si>
    <t>13</t>
  </si>
  <si>
    <t xml:space="preserve">                                          к Решению Никольского сельского</t>
  </si>
  <si>
    <t>611</t>
  </si>
  <si>
    <t>2015 год</t>
  </si>
  <si>
    <t>Ведомственная структура расходов бюджета Никольского сельского поселения на 2014 год</t>
  </si>
  <si>
    <t>Непрограммная часть бюджета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</si>
  <si>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</si>
  <si>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(муниципальными) 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</si>
  <si>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</si>
  <si>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</si>
  <si>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(муниципальных)нужд</t>
  </si>
  <si>
    <t>Иные бюджетные ассигнования</t>
  </si>
  <si>
    <t>Резервные средства</t>
  </si>
  <si>
    <t>Другие общегосударственные вопросы</t>
  </si>
  <si>
    <t xml:space="preserve">Культура, кинематография </t>
  </si>
  <si>
    <t>Обеспечение деятельности (оказание услуг) домов культуры, других учреждений культуры</t>
  </si>
  <si>
    <t xml:space="preserve">Муниципальное бюджетное учреждение культуры "Социально-культурное объединение" Никольского сельского поселения 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</si>
  <si>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</si>
  <si>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</si>
  <si>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</si>
  <si>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БН0 82 04</t>
  </si>
  <si>
    <t>БН0 89 20</t>
  </si>
  <si>
    <t>БН 51 18</t>
  </si>
  <si>
    <t>БН0 83 40</t>
  </si>
  <si>
    <t>БН0 83 51</t>
  </si>
  <si>
    <t>БН0 86 02</t>
  </si>
  <si>
    <t>БН0 86 04</t>
  </si>
  <si>
    <t>БН0 86 05</t>
  </si>
  <si>
    <t>100</t>
  </si>
  <si>
    <t>120</t>
  </si>
  <si>
    <t>121</t>
  </si>
  <si>
    <t>200</t>
  </si>
  <si>
    <t>240</t>
  </si>
  <si>
    <t>800</t>
  </si>
  <si>
    <t>870</t>
  </si>
  <si>
    <t>600</t>
  </si>
  <si>
    <t>610</t>
  </si>
  <si>
    <t xml:space="preserve">             к Решению Никольского сельского </t>
  </si>
  <si>
    <t xml:space="preserve">                   Совета народных депутатов </t>
  </si>
  <si>
    <t>Расходы на выплаты персоналу государственных (муниципальных) органов</t>
  </si>
  <si>
    <t>Муниципальное бюджетное учреждение культуры "Социально-культурное объединение" Никольского сельского поселения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</si>
  <si>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</si>
  <si>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</si>
  <si>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БН0 51 18</t>
  </si>
  <si>
    <t xml:space="preserve">Ведомственная структура расходов бюджета Никольского сельского поселения  на   плановый период 2015 и 2016 годов </t>
  </si>
  <si>
    <t>2016 год</t>
  </si>
  <si>
    <t xml:space="preserve">                          №98 от 20 декабря  2013 года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</si>
  <si>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</si>
  <si>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</si>
  <si>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</si>
  <si>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</si>
  <si>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</si>
  <si>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 xml:space="preserve">                 №98 от 20 декабря  2013 года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</si>
  <si>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</si>
  <si>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(муниципальных)нужд</t>
  </si>
  <si>
    <t>БЛ0 00 00</t>
  </si>
  <si>
    <t>БЛ0 82 03</t>
  </si>
  <si>
    <t>БЛ0 82 04</t>
  </si>
  <si>
    <t>БЛ0 87 00</t>
  </si>
  <si>
    <t>БЛ0 89 20</t>
  </si>
  <si>
    <t>БЛ0 51 18</t>
  </si>
  <si>
    <t>БЛ0 83 40</t>
  </si>
  <si>
    <t>БЛ0 83 51</t>
  </si>
  <si>
    <t>БЛ0 86 02</t>
  </si>
  <si>
    <t>БЛ0 86 04</t>
  </si>
  <si>
    <t>БЛ0 86 05</t>
  </si>
  <si>
    <t>БЛ0 84 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</si>
</sst>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0000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name val="Arial"/>
      <family val="0"/>
    </font>
    <font>
      <b/>
      <sz val="10"/>
      <name val="Arial Cyr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5" fillId="0" borderId="10" xfId="33" applyNumberFormat="1" applyFont="1" applyFill="1" applyBorder="1" applyAlignment="1" applyProtection="1">
      <alignment horizontal="center" wrapText="1"/>
      <protection hidden="1"/>
    </xf>
    <xf numFmtId="4" fontId="12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4" fontId="7" fillId="0" borderId="12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4" fontId="6" fillId="0" borderId="10" xfId="33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>
      <alignment/>
    </xf>
    <xf numFmtId="168" fontId="16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168" fontId="16" fillId="0" borderId="0" xfId="0" applyNumberFormat="1" applyFont="1" applyFill="1" applyAlignment="1">
      <alignment horizontal="justify"/>
    </xf>
    <xf numFmtId="0" fontId="16" fillId="0" borderId="0" xfId="0" applyFont="1" applyAlignment="1">
      <alignment horizontal="center"/>
    </xf>
    <xf numFmtId="0" fontId="21" fillId="0" borderId="13" xfId="33" applyFont="1" applyFill="1" applyBorder="1" applyAlignment="1" applyProtection="1">
      <alignment horizontal="center" vertical="center" wrapText="1"/>
      <protection hidden="1"/>
    </xf>
    <xf numFmtId="49" fontId="21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33" applyFont="1" applyFill="1" applyBorder="1" applyAlignment="1" applyProtection="1">
      <alignment horizontal="center" vertical="center" wrapText="1"/>
      <protection hidden="1"/>
    </xf>
    <xf numFmtId="0" fontId="21" fillId="0" borderId="14" xfId="33" applyFont="1" applyFill="1" applyBorder="1" applyAlignment="1" applyProtection="1">
      <alignment horizontal="center" vertical="center" wrapText="1"/>
      <protection hidden="1"/>
    </xf>
    <xf numFmtId="0" fontId="21" fillId="0" borderId="10" xfId="33" applyFont="1" applyFill="1" applyBorder="1" applyAlignment="1" applyProtection="1">
      <alignment horizontal="left" wrapText="1"/>
      <protection hidden="1"/>
    </xf>
    <xf numFmtId="49" fontId="21" fillId="0" borderId="10" xfId="33" applyNumberFormat="1" applyFont="1" applyFill="1" applyBorder="1" applyAlignment="1" applyProtection="1">
      <alignment horizontal="left" wrapText="1"/>
      <protection hidden="1"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1" fillId="0" borderId="10" xfId="33" applyFont="1" applyFill="1" applyBorder="1" applyAlignment="1" applyProtection="1">
      <alignment horizontal="left" wrapText="1"/>
      <protection hidden="1"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6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8" fontId="16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11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168" fontId="20" fillId="0" borderId="10" xfId="33" applyNumberFormat="1" applyFont="1" applyFill="1" applyBorder="1" applyAlignment="1" applyProtection="1">
      <alignment horizontal="center" wrapText="1"/>
      <protection hidden="1"/>
    </xf>
    <xf numFmtId="4" fontId="10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0" applyNumberFormat="1" applyFont="1" applyFill="1" applyBorder="1" applyAlignment="1">
      <alignment horizontal="center"/>
    </xf>
    <xf numFmtId="49" fontId="5" fillId="0" borderId="10" xfId="33" applyNumberFormat="1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168" fontId="5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33" applyNumberFormat="1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10" xfId="33" applyFont="1" applyFill="1" applyBorder="1" applyAlignment="1" applyProtection="1">
      <alignment horizontal="left" wrapText="1" shrinkToFit="1"/>
      <protection hidden="1"/>
    </xf>
    <xf numFmtId="49" fontId="16" fillId="0" borderId="10" xfId="33" applyNumberFormat="1" applyFont="1" applyFill="1" applyBorder="1" applyAlignment="1" applyProtection="1">
      <alignment horizontal="left" wrapText="1" shrinkToFit="1"/>
      <protection hidden="1"/>
    </xf>
    <xf numFmtId="0" fontId="20" fillId="0" borderId="10" xfId="33" applyFont="1" applyFill="1" applyBorder="1" applyAlignment="1" applyProtection="1">
      <alignment horizontal="left" wrapText="1" shrinkToFit="1"/>
      <protection hidden="1"/>
    </xf>
    <xf numFmtId="49" fontId="20" fillId="0" borderId="10" xfId="33" applyNumberFormat="1" applyFont="1" applyFill="1" applyBorder="1" applyAlignment="1" applyProtection="1">
      <alignment horizontal="left" wrapText="1" shrinkToFit="1"/>
      <protection hidden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5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23" fillId="0" borderId="10" xfId="33" applyFont="1" applyFill="1" applyBorder="1" applyAlignment="1" applyProtection="1">
      <alignment horizontal="left" wrapText="1"/>
      <protection hidden="1"/>
    </xf>
    <xf numFmtId="0" fontId="20" fillId="0" borderId="10" xfId="33" applyFont="1" applyFill="1" applyBorder="1" applyAlignment="1" applyProtection="1">
      <alignment horizontal="center" wrapText="1"/>
      <protection hidden="1"/>
    </xf>
    <xf numFmtId="0" fontId="16" fillId="0" borderId="10" xfId="33" applyFont="1" applyFill="1" applyBorder="1" applyAlignment="1" applyProtection="1">
      <alignment horizontal="center" wrapText="1"/>
      <protection hidden="1"/>
    </xf>
    <xf numFmtId="0" fontId="5" fillId="0" borderId="10" xfId="33" applyFont="1" applyFill="1" applyBorder="1" applyAlignment="1" applyProtection="1">
      <alignment horizontal="center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 shrinkToFit="1"/>
      <protection hidden="1"/>
    </xf>
    <xf numFmtId="49" fontId="20" fillId="0" borderId="10" xfId="33" applyNumberFormat="1" applyFont="1" applyFill="1" applyBorder="1" applyAlignment="1" applyProtection="1">
      <alignment horizontal="center" wrapText="1" shrinkToFit="1"/>
      <protection hidden="1"/>
    </xf>
    <xf numFmtId="4" fontId="24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left"/>
    </xf>
    <xf numFmtId="0" fontId="5" fillId="0" borderId="17" xfId="33" applyFont="1" applyFill="1" applyBorder="1" applyAlignment="1" applyProtection="1">
      <alignment horizontal="center" vertical="center" wrapText="1"/>
      <protection hidden="1"/>
    </xf>
    <xf numFmtId="0" fontId="5" fillId="0" borderId="18" xfId="33" applyFont="1" applyFill="1" applyBorder="1" applyAlignment="1" applyProtection="1">
      <alignment horizontal="center" vertical="center" wrapText="1"/>
      <protection hidden="1"/>
    </xf>
    <xf numFmtId="0" fontId="5" fillId="0" borderId="19" xfId="33" applyFont="1" applyFill="1" applyBorder="1" applyAlignment="1" applyProtection="1">
      <alignment horizontal="center" vertical="center" wrapText="1"/>
      <protection hidden="1"/>
    </xf>
    <xf numFmtId="0" fontId="21" fillId="0" borderId="20" xfId="33" applyFont="1" applyFill="1" applyBorder="1" applyAlignment="1" applyProtection="1">
      <alignment horizontal="center" vertical="center" wrapText="1"/>
      <protection hidden="1"/>
    </xf>
    <xf numFmtId="0" fontId="21" fillId="0" borderId="21" xfId="33" applyFont="1" applyFill="1" applyBorder="1" applyAlignment="1" applyProtection="1">
      <alignment horizontal="center" vertical="center" wrapText="1"/>
      <protection hidden="1"/>
    </xf>
    <xf numFmtId="0" fontId="21" fillId="0" borderId="22" xfId="33" applyFont="1" applyFill="1" applyBorder="1" applyAlignment="1" applyProtection="1">
      <alignment horizontal="center" vertical="center" wrapText="1"/>
      <protection hidden="1"/>
    </xf>
    <xf numFmtId="0" fontId="5" fillId="0" borderId="23" xfId="33" applyFont="1" applyFill="1" applyBorder="1" applyAlignment="1" applyProtection="1">
      <alignment horizontal="center" vertical="center" wrapText="1"/>
      <protection hidden="1"/>
    </xf>
    <xf numFmtId="0" fontId="5" fillId="0" borderId="24" xfId="33" applyFont="1" applyFill="1" applyBorder="1" applyAlignment="1" applyProtection="1">
      <alignment horizontal="center" vertical="center" wrapText="1"/>
      <protection hidden="1"/>
    </xf>
    <xf numFmtId="0" fontId="5" fillId="0" borderId="25" xfId="33" applyFont="1" applyFill="1" applyBorder="1" applyAlignment="1" applyProtection="1">
      <alignment horizontal="center" vertical="center" wrapText="1"/>
      <protection hidden="1"/>
    </xf>
    <xf numFmtId="0" fontId="5" fillId="0" borderId="20" xfId="33" applyFont="1" applyFill="1" applyBorder="1" applyAlignment="1" applyProtection="1">
      <alignment horizontal="center" vertical="center" wrapText="1"/>
      <protection hidden="1"/>
    </xf>
    <xf numFmtId="0" fontId="5" fillId="0" borderId="21" xfId="33" applyFont="1" applyFill="1" applyBorder="1" applyAlignment="1" applyProtection="1">
      <alignment horizontal="center" vertical="center" wrapText="1"/>
      <protection hidden="1"/>
    </xf>
    <xf numFmtId="0" fontId="5" fillId="0" borderId="22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showZeros="0" zoomScale="75" zoomScaleNormal="75" zoomScalePageLayoutView="0" workbookViewId="0" topLeftCell="A1">
      <selection activeCell="E341" sqref="E341"/>
    </sheetView>
  </sheetViews>
  <sheetFormatPr defaultColWidth="9.140625" defaultRowHeight="12.75"/>
  <cols>
    <col min="1" max="1" width="79.57421875" style="53" customWidth="1"/>
    <col min="2" max="2" width="9.00390625" style="53" customWidth="1"/>
    <col min="3" max="3" width="5.8515625" style="53" customWidth="1"/>
    <col min="4" max="4" width="6.7109375" style="53" customWidth="1"/>
    <col min="5" max="5" width="11.8515625" style="53" customWidth="1"/>
    <col min="6" max="6" width="7.7109375" style="53" customWidth="1"/>
    <col min="7" max="7" width="10.7109375" style="53" customWidth="1"/>
    <col min="8" max="10" width="9.7109375" style="53" hidden="1" customWidth="1"/>
    <col min="11" max="11" width="16.28125" style="53" hidden="1" customWidth="1"/>
    <col min="12" max="12" width="11.421875" style="53" hidden="1" customWidth="1"/>
    <col min="13" max="13" width="11.140625" style="53" bestFit="1" customWidth="1"/>
    <col min="14" max="18" width="0" style="0" hidden="1" customWidth="1"/>
  </cols>
  <sheetData>
    <row r="1" spans="4:13" ht="15">
      <c r="D1" s="54" t="s">
        <v>87</v>
      </c>
      <c r="E1" s="163" t="s">
        <v>222</v>
      </c>
      <c r="F1" s="163"/>
      <c r="G1" s="163"/>
      <c r="H1" s="163"/>
      <c r="I1" s="163"/>
      <c r="J1" s="163"/>
      <c r="K1" s="163"/>
      <c r="L1" s="163"/>
      <c r="M1" s="163"/>
    </row>
    <row r="2" spans="4:13" ht="15">
      <c r="D2" s="164" t="s">
        <v>268</v>
      </c>
      <c r="E2" s="164"/>
      <c r="F2" s="164"/>
      <c r="G2" s="164"/>
      <c r="H2" s="164"/>
      <c r="I2" s="164"/>
      <c r="J2" s="164"/>
      <c r="K2" s="164"/>
      <c r="L2" s="164"/>
      <c r="M2" s="164"/>
    </row>
    <row r="3" spans="3:12" ht="15">
      <c r="C3" s="56"/>
      <c r="D3" s="54" t="s">
        <v>269</v>
      </c>
      <c r="E3" s="57"/>
      <c r="F3" s="57"/>
      <c r="G3" s="57"/>
      <c r="H3" s="57"/>
      <c r="I3" s="57"/>
      <c r="J3" s="57"/>
      <c r="K3" s="57"/>
      <c r="L3" s="57"/>
    </row>
    <row r="4" spans="3:12" ht="15">
      <c r="C4" s="56" t="s">
        <v>277</v>
      </c>
      <c r="E4" s="56"/>
      <c r="F4" s="56"/>
      <c r="G4" s="56"/>
      <c r="H4" s="56"/>
      <c r="I4" s="56"/>
      <c r="J4" s="56"/>
      <c r="K4" s="56"/>
      <c r="L4" s="56"/>
    </row>
    <row r="5" spans="1:13" ht="29.25" customHeight="1">
      <c r="A5" s="156" t="s">
        <v>275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6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7:13" ht="15">
      <c r="G7" s="58"/>
      <c r="H7" s="58"/>
      <c r="I7" s="58"/>
      <c r="J7" s="58"/>
      <c r="K7" s="58"/>
      <c r="L7" s="58"/>
      <c r="M7" s="58" t="s">
        <v>0</v>
      </c>
    </row>
    <row r="8" spans="1:18" ht="15.75">
      <c r="A8" s="138"/>
      <c r="B8" s="139"/>
      <c r="C8" s="138"/>
      <c r="D8" s="138"/>
      <c r="E8" s="138"/>
      <c r="F8" s="138"/>
      <c r="G8" s="157" t="s">
        <v>234</v>
      </c>
      <c r="H8" s="157"/>
      <c r="I8" s="157"/>
      <c r="J8" s="157"/>
      <c r="K8" s="157"/>
      <c r="L8" s="157"/>
      <c r="M8" s="157" t="s">
        <v>276</v>
      </c>
      <c r="N8" s="157"/>
      <c r="O8" s="157"/>
      <c r="P8" s="157"/>
      <c r="Q8" s="157"/>
      <c r="R8" s="157"/>
    </row>
    <row r="9" spans="1:18" ht="13.5" customHeight="1">
      <c r="A9" s="158" t="s">
        <v>1</v>
      </c>
      <c r="B9" s="160" t="s">
        <v>221</v>
      </c>
      <c r="C9" s="158" t="s">
        <v>2</v>
      </c>
      <c r="D9" s="158" t="s">
        <v>3</v>
      </c>
      <c r="E9" s="158" t="s">
        <v>4</v>
      </c>
      <c r="F9" s="158" t="s">
        <v>5</v>
      </c>
      <c r="G9" s="158" t="s">
        <v>229</v>
      </c>
      <c r="H9" s="158" t="s">
        <v>91</v>
      </c>
      <c r="I9" s="158" t="s">
        <v>92</v>
      </c>
      <c r="J9" s="158" t="s">
        <v>210</v>
      </c>
      <c r="K9" s="158" t="s">
        <v>109</v>
      </c>
      <c r="L9" s="158" t="s">
        <v>110</v>
      </c>
      <c r="M9" s="158" t="s">
        <v>229</v>
      </c>
      <c r="N9" s="159" t="s">
        <v>91</v>
      </c>
      <c r="O9" s="159" t="s">
        <v>92</v>
      </c>
      <c r="P9" s="159" t="s">
        <v>210</v>
      </c>
      <c r="Q9" s="159" t="s">
        <v>109</v>
      </c>
      <c r="R9" s="159" t="s">
        <v>110</v>
      </c>
    </row>
    <row r="10" spans="1:18" ht="15" customHeight="1">
      <c r="A10" s="158"/>
      <c r="B10" s="161"/>
      <c r="C10" s="158" t="s">
        <v>6</v>
      </c>
      <c r="D10" s="158" t="s">
        <v>7</v>
      </c>
      <c r="E10" s="158" t="s">
        <v>8</v>
      </c>
      <c r="F10" s="158" t="s">
        <v>9</v>
      </c>
      <c r="G10" s="158"/>
      <c r="H10" s="158"/>
      <c r="I10" s="158"/>
      <c r="J10" s="158"/>
      <c r="K10" s="158"/>
      <c r="L10" s="158"/>
      <c r="M10" s="158"/>
      <c r="N10" s="159"/>
      <c r="O10" s="159"/>
      <c r="P10" s="159"/>
      <c r="Q10" s="159"/>
      <c r="R10" s="159"/>
    </row>
    <row r="11" spans="1:18" ht="68.25" customHeight="1">
      <c r="A11" s="158"/>
      <c r="B11" s="162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9"/>
      <c r="O11" s="159"/>
      <c r="P11" s="159"/>
      <c r="Q11" s="159"/>
      <c r="R11" s="159"/>
    </row>
    <row r="12" spans="1:18" ht="26.25" customHeight="1">
      <c r="A12" s="143" t="s">
        <v>224</v>
      </c>
      <c r="B12" s="153" t="s">
        <v>136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7"/>
      <c r="O12" s="47"/>
      <c r="P12" s="47"/>
      <c r="Q12" s="47"/>
      <c r="R12" s="47"/>
    </row>
    <row r="13" spans="1:18" s="2" customFormat="1" ht="15" customHeight="1">
      <c r="A13" s="105" t="s">
        <v>10</v>
      </c>
      <c r="B13" s="106" t="s">
        <v>136</v>
      </c>
      <c r="C13" s="106" t="s">
        <v>11</v>
      </c>
      <c r="D13" s="66" t="s">
        <v>51</v>
      </c>
      <c r="E13" s="85" t="s">
        <v>112</v>
      </c>
      <c r="F13" s="85" t="s">
        <v>72</v>
      </c>
      <c r="G13" s="87">
        <f>G24+G30+G48+G53</f>
        <v>607.3</v>
      </c>
      <c r="H13" s="87" t="e">
        <f>H30+H48+H53</f>
        <v>#REF!</v>
      </c>
      <c r="I13" s="87" t="e">
        <f>I30+I48+I53</f>
        <v>#REF!</v>
      </c>
      <c r="J13" s="87" t="e">
        <f>J30+J48+J53</f>
        <v>#REF!</v>
      </c>
      <c r="K13" s="87" t="e">
        <f>K30+K48+K53</f>
        <v>#REF!</v>
      </c>
      <c r="L13" s="87" t="e">
        <f>L30+L48+L53</f>
        <v>#REF!</v>
      </c>
      <c r="M13" s="87">
        <f>M24+M30+M48+M53</f>
        <v>623.3</v>
      </c>
      <c r="N13" s="24" t="e">
        <f>N30+N48+N53</f>
        <v>#REF!</v>
      </c>
      <c r="O13" s="24" t="e">
        <f>O30+O48+O53</f>
        <v>#REF!</v>
      </c>
      <c r="P13" s="24" t="e">
        <f>P30+P48+P53</f>
        <v>#REF!</v>
      </c>
      <c r="Q13" s="24" t="e">
        <f>Q30+Q48+Q53</f>
        <v>#REF!</v>
      </c>
      <c r="R13" s="24" t="e">
        <f>R30+R48+R53</f>
        <v>#REF!</v>
      </c>
    </row>
    <row r="14" spans="1:18" s="13" customFormat="1" ht="48.75" customHeight="1" hidden="1">
      <c r="A14" s="98" t="s">
        <v>111</v>
      </c>
      <c r="B14" s="145"/>
      <c r="C14" s="114" t="s">
        <v>11</v>
      </c>
      <c r="D14" s="66" t="s">
        <v>21</v>
      </c>
      <c r="E14" s="140" t="s">
        <v>112</v>
      </c>
      <c r="F14" s="140" t="s">
        <v>72</v>
      </c>
      <c r="G14" s="141">
        <f aca="true" t="shared" si="0" ref="G14:R15">G15</f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41">
        <f t="shared" si="0"/>
        <v>0</v>
      </c>
      <c r="M14" s="141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</row>
    <row r="15" spans="1:18" s="2" customFormat="1" ht="61.5" customHeight="1" hidden="1">
      <c r="A15" s="96" t="s">
        <v>113</v>
      </c>
      <c r="B15" s="146"/>
      <c r="C15" s="106" t="s">
        <v>11</v>
      </c>
      <c r="D15" s="66" t="s">
        <v>21</v>
      </c>
      <c r="E15" s="85" t="s">
        <v>114</v>
      </c>
      <c r="F15" s="85" t="s">
        <v>72</v>
      </c>
      <c r="G15" s="87">
        <f t="shared" si="0"/>
        <v>0</v>
      </c>
      <c r="H15" s="87">
        <f t="shared" si="0"/>
        <v>0</v>
      </c>
      <c r="I15" s="87">
        <f t="shared" si="0"/>
        <v>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</row>
    <row r="16" spans="1:18" s="2" customFormat="1" ht="17.25" customHeight="1" hidden="1">
      <c r="A16" s="96" t="s">
        <v>106</v>
      </c>
      <c r="B16" s="146"/>
      <c r="C16" s="106" t="s">
        <v>11</v>
      </c>
      <c r="D16" s="66" t="s">
        <v>21</v>
      </c>
      <c r="E16" s="85" t="s">
        <v>115</v>
      </c>
      <c r="F16" s="85" t="s">
        <v>120</v>
      </c>
      <c r="G16" s="87"/>
      <c r="H16" s="87"/>
      <c r="I16" s="87"/>
      <c r="J16" s="87"/>
      <c r="K16" s="87"/>
      <c r="L16" s="87">
        <f>G16+J16+K16</f>
        <v>0</v>
      </c>
      <c r="M16" s="87"/>
      <c r="N16" s="24"/>
      <c r="O16" s="24"/>
      <c r="P16" s="24"/>
      <c r="Q16" s="24"/>
      <c r="R16" s="24">
        <f>M16+P16+Q16</f>
        <v>0</v>
      </c>
    </row>
    <row r="17" spans="1:18" s="6" customFormat="1" ht="57" customHeight="1" hidden="1">
      <c r="A17" s="98" t="s">
        <v>116</v>
      </c>
      <c r="B17" s="145"/>
      <c r="C17" s="99" t="s">
        <v>11</v>
      </c>
      <c r="D17" s="75" t="s">
        <v>62</v>
      </c>
      <c r="E17" s="142" t="s">
        <v>112</v>
      </c>
      <c r="F17" s="142">
        <v>0</v>
      </c>
      <c r="G17" s="88">
        <f aca="true" t="shared" si="1" ref="G17:R18">G18</f>
        <v>0</v>
      </c>
      <c r="H17" s="88">
        <f t="shared" si="1"/>
        <v>0</v>
      </c>
      <c r="I17" s="88">
        <f t="shared" si="1"/>
        <v>0</v>
      </c>
      <c r="J17" s="88">
        <f t="shared" si="1"/>
        <v>0</v>
      </c>
      <c r="K17" s="88">
        <f t="shared" si="1"/>
        <v>0</v>
      </c>
      <c r="L17" s="88">
        <f t="shared" si="1"/>
        <v>0</v>
      </c>
      <c r="M17" s="88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</row>
    <row r="18" spans="1:18" s="2" customFormat="1" ht="60" customHeight="1" hidden="1">
      <c r="A18" s="96" t="s">
        <v>113</v>
      </c>
      <c r="B18" s="146"/>
      <c r="C18" s="97" t="s">
        <v>11</v>
      </c>
      <c r="D18" s="78" t="s">
        <v>62</v>
      </c>
      <c r="E18" s="89" t="s">
        <v>114</v>
      </c>
      <c r="F18" s="90"/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</row>
    <row r="19" spans="1:18" s="2" customFormat="1" ht="15.75" customHeight="1" hidden="1">
      <c r="A19" s="96" t="s">
        <v>14</v>
      </c>
      <c r="B19" s="146"/>
      <c r="C19" s="97" t="s">
        <v>11</v>
      </c>
      <c r="D19" s="78" t="s">
        <v>62</v>
      </c>
      <c r="E19" s="89" t="s">
        <v>117</v>
      </c>
      <c r="F19" s="89" t="s">
        <v>72</v>
      </c>
      <c r="G19" s="91">
        <f aca="true" t="shared" si="2" ref="G19:R19">G23</f>
        <v>0</v>
      </c>
      <c r="H19" s="91">
        <f t="shared" si="2"/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7">
        <f t="shared" si="2"/>
        <v>0</v>
      </c>
      <c r="R19" s="27">
        <f t="shared" si="2"/>
        <v>0</v>
      </c>
    </row>
    <row r="20" spans="1:18" s="2" customFormat="1" ht="33" customHeight="1" hidden="1" thickBot="1">
      <c r="A20" s="96" t="s">
        <v>82</v>
      </c>
      <c r="B20" s="146"/>
      <c r="C20" s="97" t="s">
        <v>11</v>
      </c>
      <c r="D20" s="78" t="s">
        <v>62</v>
      </c>
      <c r="E20" s="89" t="s">
        <v>13</v>
      </c>
      <c r="F20" s="89" t="s">
        <v>97</v>
      </c>
      <c r="G20" s="91"/>
      <c r="H20" s="91"/>
      <c r="I20" s="87">
        <f>G20+H20</f>
        <v>0</v>
      </c>
      <c r="J20" s="87"/>
      <c r="K20" s="87"/>
      <c r="L20" s="87">
        <f>G20+J20+K20</f>
        <v>0</v>
      </c>
      <c r="M20" s="91"/>
      <c r="N20" s="27"/>
      <c r="O20" s="24">
        <f>M20+N20</f>
        <v>0</v>
      </c>
      <c r="P20" s="24"/>
      <c r="Q20" s="24"/>
      <c r="R20" s="24">
        <f>M20+P20+Q20</f>
        <v>0</v>
      </c>
    </row>
    <row r="21" spans="1:18" s="2" customFormat="1" ht="15" customHeight="1" hidden="1">
      <c r="A21" s="105"/>
      <c r="B21" s="147"/>
      <c r="C21" s="106"/>
      <c r="D21" s="66"/>
      <c r="E21" s="86"/>
      <c r="F21" s="86"/>
      <c r="G21" s="87"/>
      <c r="H21" s="87"/>
      <c r="I21" s="87">
        <f>G21+H21</f>
        <v>0</v>
      </c>
      <c r="J21" s="87"/>
      <c r="K21" s="87"/>
      <c r="L21" s="87">
        <f>G21+J21+K21</f>
        <v>0</v>
      </c>
      <c r="M21" s="87"/>
      <c r="N21" s="24"/>
      <c r="O21" s="24">
        <f>M21+N21</f>
        <v>0</v>
      </c>
      <c r="P21" s="24"/>
      <c r="Q21" s="24"/>
      <c r="R21" s="24">
        <f>M21+P21+Q21</f>
        <v>0</v>
      </c>
    </row>
    <row r="22" spans="1:18" s="2" customFormat="1" ht="15" customHeight="1" hidden="1">
      <c r="A22" s="105"/>
      <c r="B22" s="147"/>
      <c r="C22" s="106"/>
      <c r="D22" s="66"/>
      <c r="E22" s="86"/>
      <c r="F22" s="86"/>
      <c r="G22" s="87"/>
      <c r="H22" s="87"/>
      <c r="I22" s="87">
        <f>G22+H22</f>
        <v>0</v>
      </c>
      <c r="J22" s="87"/>
      <c r="K22" s="87"/>
      <c r="L22" s="87">
        <f>G22+J22+K22</f>
        <v>0</v>
      </c>
      <c r="M22" s="87"/>
      <c r="N22" s="24"/>
      <c r="O22" s="24">
        <f>M22+N22</f>
        <v>0</v>
      </c>
      <c r="P22" s="24"/>
      <c r="Q22" s="24"/>
      <c r="R22" s="24">
        <f>M22+P22+Q22</f>
        <v>0</v>
      </c>
    </row>
    <row r="23" spans="1:18" s="2" customFormat="1" ht="33" customHeight="1" hidden="1">
      <c r="A23" s="96" t="s">
        <v>118</v>
      </c>
      <c r="B23" s="146"/>
      <c r="C23" s="106" t="s">
        <v>11</v>
      </c>
      <c r="D23" s="66" t="s">
        <v>62</v>
      </c>
      <c r="E23" s="86" t="s">
        <v>117</v>
      </c>
      <c r="F23" s="86">
        <v>500</v>
      </c>
      <c r="G23" s="87"/>
      <c r="H23" s="87"/>
      <c r="I23" s="87"/>
      <c r="J23" s="87"/>
      <c r="K23" s="87"/>
      <c r="L23" s="87">
        <f>G23+J23+K23</f>
        <v>0</v>
      </c>
      <c r="M23" s="87"/>
      <c r="N23" s="24"/>
      <c r="O23" s="24"/>
      <c r="P23" s="24"/>
      <c r="Q23" s="24"/>
      <c r="R23" s="24">
        <f>M23+P23+Q23</f>
        <v>0</v>
      </c>
    </row>
    <row r="24" spans="1:18" s="95" customFormat="1" ht="31.5" customHeight="1">
      <c r="A24" s="105" t="s">
        <v>226</v>
      </c>
      <c r="B24" s="106" t="s">
        <v>136</v>
      </c>
      <c r="C24" s="106" t="s">
        <v>11</v>
      </c>
      <c r="D24" s="85" t="s">
        <v>21</v>
      </c>
      <c r="E24" s="86" t="s">
        <v>112</v>
      </c>
      <c r="F24" s="85" t="s">
        <v>72</v>
      </c>
      <c r="G24" s="87">
        <f>G25</f>
        <v>226.8</v>
      </c>
      <c r="H24" s="87"/>
      <c r="I24" s="87"/>
      <c r="J24" s="87"/>
      <c r="K24" s="87"/>
      <c r="L24" s="87"/>
      <c r="M24" s="87">
        <f>M25</f>
        <v>226.8</v>
      </c>
      <c r="N24" s="94"/>
      <c r="O24" s="94"/>
      <c r="P24" s="94"/>
      <c r="Q24" s="94"/>
      <c r="R24" s="94"/>
    </row>
    <row r="25" spans="1:18" s="95" customFormat="1" ht="18.75" customHeight="1">
      <c r="A25" s="105" t="s">
        <v>236</v>
      </c>
      <c r="B25" s="106" t="s">
        <v>136</v>
      </c>
      <c r="C25" s="106" t="s">
        <v>11</v>
      </c>
      <c r="D25" s="85" t="s">
        <v>21</v>
      </c>
      <c r="E25" s="86" t="s">
        <v>286</v>
      </c>
      <c r="F25" s="85" t="s">
        <v>72</v>
      </c>
      <c r="G25" s="87">
        <f>G26</f>
        <v>226.8</v>
      </c>
      <c r="H25" s="87"/>
      <c r="I25" s="87"/>
      <c r="J25" s="87"/>
      <c r="K25" s="87"/>
      <c r="L25" s="87"/>
      <c r="M25" s="87">
        <f>M26</f>
        <v>226.8</v>
      </c>
      <c r="N25" s="94"/>
      <c r="O25" s="94"/>
      <c r="P25" s="94"/>
      <c r="Q25" s="94"/>
      <c r="R25" s="94"/>
    </row>
    <row r="26" spans="1:18" s="95" customFormat="1" ht="18.75" customHeight="1">
      <c r="A26" s="105" t="s">
        <v>106</v>
      </c>
      <c r="B26" s="106" t="s">
        <v>136</v>
      </c>
      <c r="C26" s="106" t="s">
        <v>11</v>
      </c>
      <c r="D26" s="85" t="s">
        <v>21</v>
      </c>
      <c r="E26" s="86" t="s">
        <v>287</v>
      </c>
      <c r="F26" s="85" t="s">
        <v>72</v>
      </c>
      <c r="G26" s="87">
        <f>G27</f>
        <v>226.8</v>
      </c>
      <c r="H26" s="87"/>
      <c r="I26" s="87"/>
      <c r="J26" s="87"/>
      <c r="K26" s="87"/>
      <c r="L26" s="87"/>
      <c r="M26" s="87">
        <f>M27</f>
        <v>226.8</v>
      </c>
      <c r="N26" s="94"/>
      <c r="O26" s="94"/>
      <c r="P26" s="94"/>
      <c r="Q26" s="94"/>
      <c r="R26" s="94"/>
    </row>
    <row r="27" spans="1:18" s="2" customFormat="1" ht="65.25" customHeight="1">
      <c r="A27" s="96" t="s">
        <v>237</v>
      </c>
      <c r="B27" s="97" t="s">
        <v>136</v>
      </c>
      <c r="C27" s="97" t="s">
        <v>11</v>
      </c>
      <c r="D27" s="89" t="s">
        <v>21</v>
      </c>
      <c r="E27" s="90" t="s">
        <v>287</v>
      </c>
      <c r="F27" s="89" t="s">
        <v>259</v>
      </c>
      <c r="G27" s="91">
        <f>G28</f>
        <v>226.8</v>
      </c>
      <c r="H27" s="91"/>
      <c r="I27" s="91"/>
      <c r="J27" s="91"/>
      <c r="K27" s="91"/>
      <c r="L27" s="91"/>
      <c r="M27" s="91">
        <f>M28</f>
        <v>226.8</v>
      </c>
      <c r="N27" s="24"/>
      <c r="O27" s="24"/>
      <c r="P27" s="24"/>
      <c r="Q27" s="24"/>
      <c r="R27" s="24"/>
    </row>
    <row r="28" spans="1:18" s="2" customFormat="1" ht="29.25" customHeight="1">
      <c r="A28" s="96" t="s">
        <v>270</v>
      </c>
      <c r="B28" s="97" t="s">
        <v>136</v>
      </c>
      <c r="C28" s="97" t="s">
        <v>11</v>
      </c>
      <c r="D28" s="89" t="s">
        <v>21</v>
      </c>
      <c r="E28" s="90" t="s">
        <v>287</v>
      </c>
      <c r="F28" s="89" t="s">
        <v>260</v>
      </c>
      <c r="G28" s="91">
        <f>G29</f>
        <v>226.8</v>
      </c>
      <c r="H28" s="91"/>
      <c r="I28" s="91"/>
      <c r="J28" s="91"/>
      <c r="K28" s="91"/>
      <c r="L28" s="91"/>
      <c r="M28" s="91">
        <f>M29</f>
        <v>226.8</v>
      </c>
      <c r="N28" s="24"/>
      <c r="O28" s="24"/>
      <c r="P28" s="24"/>
      <c r="Q28" s="24"/>
      <c r="R28" s="24"/>
    </row>
    <row r="29" spans="1:18" s="2" customFormat="1" ht="28.5" customHeight="1">
      <c r="A29" s="96" t="s">
        <v>239</v>
      </c>
      <c r="B29" s="97" t="s">
        <v>136</v>
      </c>
      <c r="C29" s="97" t="s">
        <v>11</v>
      </c>
      <c r="D29" s="89" t="s">
        <v>21</v>
      </c>
      <c r="E29" s="90" t="s">
        <v>287</v>
      </c>
      <c r="F29" s="89" t="s">
        <v>261</v>
      </c>
      <c r="G29" s="91">
        <v>226.8</v>
      </c>
      <c r="H29" s="91"/>
      <c r="I29" s="91"/>
      <c r="J29" s="91"/>
      <c r="K29" s="91"/>
      <c r="L29" s="91"/>
      <c r="M29" s="91">
        <v>226.8</v>
      </c>
      <c r="N29" s="24"/>
      <c r="O29" s="24"/>
      <c r="P29" s="24"/>
      <c r="Q29" s="24"/>
      <c r="R29" s="24"/>
    </row>
    <row r="30" spans="1:18" s="95" customFormat="1" ht="47.25" customHeight="1">
      <c r="A30" s="105" t="s">
        <v>119</v>
      </c>
      <c r="B30" s="106" t="s">
        <v>136</v>
      </c>
      <c r="C30" s="106" t="s">
        <v>11</v>
      </c>
      <c r="D30" s="106" t="s">
        <v>16</v>
      </c>
      <c r="E30" s="106" t="s">
        <v>112</v>
      </c>
      <c r="F30" s="106" t="s">
        <v>72</v>
      </c>
      <c r="G30" s="87">
        <f>G31</f>
        <v>376.5</v>
      </c>
      <c r="H30" s="87" t="e">
        <f>#REF!</f>
        <v>#REF!</v>
      </c>
      <c r="I30" s="87" t="e">
        <f>#REF!</f>
        <v>#REF!</v>
      </c>
      <c r="J30" s="87" t="e">
        <f>#REF!</f>
        <v>#REF!</v>
      </c>
      <c r="K30" s="87" t="e">
        <f>#REF!</f>
        <v>#REF!</v>
      </c>
      <c r="L30" s="87" t="e">
        <f>#REF!</f>
        <v>#REF!</v>
      </c>
      <c r="M30" s="87">
        <f>M31</f>
        <v>392.5</v>
      </c>
      <c r="N30" s="94" t="e">
        <f>#REF!</f>
        <v>#REF!</v>
      </c>
      <c r="O30" s="94" t="e">
        <f>#REF!</f>
        <v>#REF!</v>
      </c>
      <c r="P30" s="94" t="e">
        <f>#REF!</f>
        <v>#REF!</v>
      </c>
      <c r="Q30" s="94" t="e">
        <f>#REF!</f>
        <v>#REF!</v>
      </c>
      <c r="R30" s="94" t="e">
        <f>#REF!</f>
        <v>#REF!</v>
      </c>
    </row>
    <row r="31" spans="1:18" s="95" customFormat="1" ht="18.75" customHeight="1">
      <c r="A31" s="105" t="s">
        <v>236</v>
      </c>
      <c r="B31" s="106" t="s">
        <v>136</v>
      </c>
      <c r="C31" s="106" t="s">
        <v>11</v>
      </c>
      <c r="D31" s="106" t="s">
        <v>16</v>
      </c>
      <c r="E31" s="86" t="s">
        <v>286</v>
      </c>
      <c r="F31" s="85" t="s">
        <v>72</v>
      </c>
      <c r="G31" s="87">
        <f>G32</f>
        <v>376.5</v>
      </c>
      <c r="H31" s="87"/>
      <c r="I31" s="87"/>
      <c r="J31" s="87"/>
      <c r="K31" s="87"/>
      <c r="L31" s="87"/>
      <c r="M31" s="87">
        <f>M32</f>
        <v>392.5</v>
      </c>
      <c r="N31" s="94"/>
      <c r="O31" s="94"/>
      <c r="P31" s="94"/>
      <c r="Q31" s="94"/>
      <c r="R31" s="94"/>
    </row>
    <row r="32" spans="1:18" s="95" customFormat="1" ht="15.75">
      <c r="A32" s="105" t="s">
        <v>14</v>
      </c>
      <c r="B32" s="106" t="s">
        <v>136</v>
      </c>
      <c r="C32" s="106" t="s">
        <v>11</v>
      </c>
      <c r="D32" s="106" t="s">
        <v>16</v>
      </c>
      <c r="E32" s="86" t="s">
        <v>288</v>
      </c>
      <c r="F32" s="106" t="s">
        <v>72</v>
      </c>
      <c r="G32" s="115">
        <f>G36+G33</f>
        <v>376.5</v>
      </c>
      <c r="H32" s="115">
        <f aca="true" t="shared" si="3" ref="H32:R32">H36</f>
        <v>0</v>
      </c>
      <c r="I32" s="115">
        <f t="shared" si="3"/>
        <v>0</v>
      </c>
      <c r="J32" s="115">
        <f t="shared" si="3"/>
        <v>0</v>
      </c>
      <c r="K32" s="115">
        <f t="shared" si="3"/>
        <v>0</v>
      </c>
      <c r="L32" s="115">
        <f t="shared" si="3"/>
        <v>60</v>
      </c>
      <c r="M32" s="115">
        <f>M36+M33</f>
        <v>392.5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76</v>
      </c>
    </row>
    <row r="33" spans="1:18" s="2" customFormat="1" ht="62.25" customHeight="1">
      <c r="A33" s="96" t="s">
        <v>237</v>
      </c>
      <c r="B33" s="97" t="s">
        <v>136</v>
      </c>
      <c r="C33" s="97" t="s">
        <v>11</v>
      </c>
      <c r="D33" s="97" t="s">
        <v>16</v>
      </c>
      <c r="E33" s="90" t="s">
        <v>288</v>
      </c>
      <c r="F33" s="89" t="s">
        <v>259</v>
      </c>
      <c r="G33" s="91">
        <f>G34</f>
        <v>316.5</v>
      </c>
      <c r="H33" s="87"/>
      <c r="I33" s="87"/>
      <c r="J33" s="87"/>
      <c r="K33" s="87"/>
      <c r="L33" s="87"/>
      <c r="M33" s="91">
        <f>M34</f>
        <v>316.5</v>
      </c>
      <c r="N33" s="24"/>
      <c r="O33" s="24"/>
      <c r="P33" s="24"/>
      <c r="Q33" s="24"/>
      <c r="R33" s="24"/>
    </row>
    <row r="34" spans="1:18" s="2" customFormat="1" ht="29.25" customHeight="1">
      <c r="A34" s="96" t="s">
        <v>270</v>
      </c>
      <c r="B34" s="97" t="s">
        <v>136</v>
      </c>
      <c r="C34" s="97" t="s">
        <v>11</v>
      </c>
      <c r="D34" s="97" t="s">
        <v>16</v>
      </c>
      <c r="E34" s="90" t="s">
        <v>288</v>
      </c>
      <c r="F34" s="89" t="s">
        <v>260</v>
      </c>
      <c r="G34" s="91">
        <f>G35</f>
        <v>316.5</v>
      </c>
      <c r="H34" s="87"/>
      <c r="I34" s="87"/>
      <c r="J34" s="87"/>
      <c r="K34" s="87"/>
      <c r="L34" s="87"/>
      <c r="M34" s="91">
        <f>M35</f>
        <v>316.5</v>
      </c>
      <c r="N34" s="24"/>
      <c r="O34" s="24"/>
      <c r="P34" s="24"/>
      <c r="Q34" s="24"/>
      <c r="R34" s="24"/>
    </row>
    <row r="35" spans="1:18" s="2" customFormat="1" ht="28.5" customHeight="1">
      <c r="A35" s="96" t="s">
        <v>239</v>
      </c>
      <c r="B35" s="97" t="s">
        <v>136</v>
      </c>
      <c r="C35" s="97" t="s">
        <v>11</v>
      </c>
      <c r="D35" s="97" t="s">
        <v>16</v>
      </c>
      <c r="E35" s="90" t="s">
        <v>288</v>
      </c>
      <c r="F35" s="89" t="s">
        <v>261</v>
      </c>
      <c r="G35" s="91">
        <v>316.5</v>
      </c>
      <c r="H35" s="87"/>
      <c r="I35" s="87"/>
      <c r="J35" s="87"/>
      <c r="K35" s="87"/>
      <c r="L35" s="87"/>
      <c r="M35" s="91">
        <v>316.5</v>
      </c>
      <c r="N35" s="24"/>
      <c r="O35" s="24"/>
      <c r="P35" s="24"/>
      <c r="Q35" s="24"/>
      <c r="R35" s="24"/>
    </row>
    <row r="36" spans="1:18" ht="28.5" customHeight="1">
      <c r="A36" s="96" t="s">
        <v>240</v>
      </c>
      <c r="B36" s="97" t="s">
        <v>136</v>
      </c>
      <c r="C36" s="99" t="s">
        <v>11</v>
      </c>
      <c r="D36" s="97" t="s">
        <v>16</v>
      </c>
      <c r="E36" s="90" t="s">
        <v>288</v>
      </c>
      <c r="F36" s="97" t="s">
        <v>262</v>
      </c>
      <c r="G36" s="102">
        <f>G45</f>
        <v>60</v>
      </c>
      <c r="H36" s="102"/>
      <c r="I36" s="87"/>
      <c r="J36" s="87"/>
      <c r="K36" s="87"/>
      <c r="L36" s="87">
        <f aca="true" t="shared" si="4" ref="L36:L41">G36+J36+K36</f>
        <v>60</v>
      </c>
      <c r="M36" s="102">
        <f>M45</f>
        <v>76</v>
      </c>
      <c r="N36" s="28"/>
      <c r="O36" s="24"/>
      <c r="P36" s="24"/>
      <c r="Q36" s="24"/>
      <c r="R36" s="24">
        <f aca="true" t="shared" si="5" ref="R36:R41">M36+P36+Q36</f>
        <v>76</v>
      </c>
    </row>
    <row r="37" spans="1:18" ht="15.75" hidden="1">
      <c r="A37" s="105" t="s">
        <v>93</v>
      </c>
      <c r="B37" s="106"/>
      <c r="C37" s="99" t="s">
        <v>11</v>
      </c>
      <c r="D37" s="99" t="s">
        <v>17</v>
      </c>
      <c r="E37" s="90" t="s">
        <v>251</v>
      </c>
      <c r="F37" s="99"/>
      <c r="G37" s="102">
        <f>G38</f>
        <v>0</v>
      </c>
      <c r="H37" s="102">
        <f>H38</f>
        <v>0</v>
      </c>
      <c r="I37" s="87">
        <f>G37+H37</f>
        <v>0</v>
      </c>
      <c r="J37" s="87"/>
      <c r="K37" s="87"/>
      <c r="L37" s="87">
        <f t="shared" si="4"/>
        <v>0</v>
      </c>
      <c r="M37" s="102">
        <f>M38</f>
        <v>0</v>
      </c>
      <c r="N37" s="28">
        <f>N38</f>
        <v>0</v>
      </c>
      <c r="O37" s="24">
        <f>M37+N37</f>
        <v>0</v>
      </c>
      <c r="P37" s="24"/>
      <c r="Q37" s="24"/>
      <c r="R37" s="24">
        <f t="shared" si="5"/>
        <v>0</v>
      </c>
    </row>
    <row r="38" spans="1:18" ht="15.75" hidden="1">
      <c r="A38" s="96" t="s">
        <v>94</v>
      </c>
      <c r="B38" s="97"/>
      <c r="C38" s="99" t="s">
        <v>11</v>
      </c>
      <c r="D38" s="99" t="s">
        <v>17</v>
      </c>
      <c r="E38" s="90" t="s">
        <v>251</v>
      </c>
      <c r="F38" s="99"/>
      <c r="G38" s="102">
        <f>G39</f>
        <v>0</v>
      </c>
      <c r="H38" s="102">
        <f>H39</f>
        <v>0</v>
      </c>
      <c r="I38" s="87">
        <f>G38+H38</f>
        <v>0</v>
      </c>
      <c r="J38" s="87"/>
      <c r="K38" s="87"/>
      <c r="L38" s="87">
        <f t="shared" si="4"/>
        <v>0</v>
      </c>
      <c r="M38" s="102">
        <f>M39</f>
        <v>0</v>
      </c>
      <c r="N38" s="28">
        <f>N39</f>
        <v>0</v>
      </c>
      <c r="O38" s="24">
        <f>M38+N38</f>
        <v>0</v>
      </c>
      <c r="P38" s="24"/>
      <c r="Q38" s="24"/>
      <c r="R38" s="24">
        <f t="shared" si="5"/>
        <v>0</v>
      </c>
    </row>
    <row r="39" spans="1:18" ht="37.5" customHeight="1" hidden="1">
      <c r="A39" s="98" t="s">
        <v>95</v>
      </c>
      <c r="B39" s="99"/>
      <c r="C39" s="99" t="s">
        <v>11</v>
      </c>
      <c r="D39" s="99" t="s">
        <v>17</v>
      </c>
      <c r="E39" s="90" t="s">
        <v>251</v>
      </c>
      <c r="F39" s="99" t="s">
        <v>96</v>
      </c>
      <c r="G39" s="102"/>
      <c r="H39" s="102"/>
      <c r="I39" s="87">
        <f>G39+H39</f>
        <v>0</v>
      </c>
      <c r="J39" s="87"/>
      <c r="K39" s="87"/>
      <c r="L39" s="87">
        <f t="shared" si="4"/>
        <v>0</v>
      </c>
      <c r="M39" s="102"/>
      <c r="N39" s="28"/>
      <c r="O39" s="24">
        <f>M39+N39</f>
        <v>0</v>
      </c>
      <c r="P39" s="24"/>
      <c r="Q39" s="24"/>
      <c r="R39" s="24">
        <f t="shared" si="5"/>
        <v>0</v>
      </c>
    </row>
    <row r="40" spans="1:18" ht="45.75" customHeight="1" hidden="1">
      <c r="A40" s="96"/>
      <c r="B40" s="97"/>
      <c r="C40" s="99" t="s">
        <v>11</v>
      </c>
      <c r="D40" s="99" t="s">
        <v>60</v>
      </c>
      <c r="E40" s="90" t="s">
        <v>251</v>
      </c>
      <c r="F40" s="99" t="s">
        <v>72</v>
      </c>
      <c r="G40" s="102" t="e">
        <f>G41</f>
        <v>#REF!</v>
      </c>
      <c r="H40" s="102" t="e">
        <f>H41</f>
        <v>#REF!</v>
      </c>
      <c r="I40" s="102" t="e">
        <f>I41</f>
        <v>#REF!</v>
      </c>
      <c r="J40" s="102">
        <f>J41</f>
        <v>0</v>
      </c>
      <c r="K40" s="102" t="e">
        <f>K41</f>
        <v>#REF!</v>
      </c>
      <c r="L40" s="87" t="e">
        <f t="shared" si="4"/>
        <v>#REF!</v>
      </c>
      <c r="M40" s="102" t="e">
        <f>M41</f>
        <v>#REF!</v>
      </c>
      <c r="N40" s="28" t="e">
        <f>N41</f>
        <v>#REF!</v>
      </c>
      <c r="O40" s="28" t="e">
        <f>O41</f>
        <v>#REF!</v>
      </c>
      <c r="P40" s="28">
        <f>P41</f>
        <v>0</v>
      </c>
      <c r="Q40" s="28" t="e">
        <f>Q41</f>
        <v>#REF!</v>
      </c>
      <c r="R40" s="24" t="e">
        <f t="shared" si="5"/>
        <v>#REF!</v>
      </c>
    </row>
    <row r="41" spans="1:18" ht="45.75" hidden="1">
      <c r="A41" s="96" t="s">
        <v>113</v>
      </c>
      <c r="B41" s="97"/>
      <c r="C41" s="99" t="s">
        <v>11</v>
      </c>
      <c r="D41" s="99" t="s">
        <v>16</v>
      </c>
      <c r="E41" s="90" t="s">
        <v>251</v>
      </c>
      <c r="F41" s="99" t="s">
        <v>72</v>
      </c>
      <c r="G41" s="102" t="e">
        <f>#REF!</f>
        <v>#REF!</v>
      </c>
      <c r="H41" s="102" t="e">
        <f>#REF!</f>
        <v>#REF!</v>
      </c>
      <c r="I41" s="102" t="e">
        <f>#REF!</f>
        <v>#REF!</v>
      </c>
      <c r="J41" s="102"/>
      <c r="K41" s="102" t="e">
        <f>#REF!</f>
        <v>#REF!</v>
      </c>
      <c r="L41" s="87" t="e">
        <f t="shared" si="4"/>
        <v>#REF!</v>
      </c>
      <c r="M41" s="102" t="e">
        <f>#REF!</f>
        <v>#REF!</v>
      </c>
      <c r="N41" s="28" t="e">
        <f>#REF!</f>
        <v>#REF!</v>
      </c>
      <c r="O41" s="28" t="e">
        <f>#REF!</f>
        <v>#REF!</v>
      </c>
      <c r="P41" s="28"/>
      <c r="Q41" s="28" t="e">
        <f>#REF!</f>
        <v>#REF!</v>
      </c>
      <c r="R41" s="24" t="e">
        <f t="shared" si="5"/>
        <v>#REF!</v>
      </c>
    </row>
    <row r="42" spans="1:18" s="7" customFormat="1" ht="27" customHeight="1" hidden="1">
      <c r="A42" s="96" t="s">
        <v>83</v>
      </c>
      <c r="B42" s="97"/>
      <c r="C42" s="99" t="s">
        <v>11</v>
      </c>
      <c r="D42" s="99" t="s">
        <v>18</v>
      </c>
      <c r="E42" s="90" t="s">
        <v>251</v>
      </c>
      <c r="F42" s="99"/>
      <c r="G42" s="102">
        <f>G43</f>
        <v>0</v>
      </c>
      <c r="H42" s="102">
        <f>H43</f>
        <v>0</v>
      </c>
      <c r="I42" s="87">
        <f>G42+H42</f>
        <v>0</v>
      </c>
      <c r="J42" s="87"/>
      <c r="K42" s="87"/>
      <c r="L42" s="87">
        <f aca="true" t="shared" si="6" ref="L42:L68">G42+J42+K42</f>
        <v>0</v>
      </c>
      <c r="M42" s="102">
        <f>M43</f>
        <v>0</v>
      </c>
      <c r="N42" s="29">
        <f>N43</f>
        <v>0</v>
      </c>
      <c r="O42" s="24">
        <f>M42+N42</f>
        <v>0</v>
      </c>
      <c r="P42" s="24"/>
      <c r="Q42" s="24"/>
      <c r="R42" s="24">
        <f aca="true" t="shared" si="7" ref="R42:R68">M42+P42+Q42</f>
        <v>0</v>
      </c>
    </row>
    <row r="43" spans="1:18" ht="30.75" hidden="1">
      <c r="A43" s="98" t="s">
        <v>84</v>
      </c>
      <c r="B43" s="99"/>
      <c r="C43" s="99" t="s">
        <v>11</v>
      </c>
      <c r="D43" s="99" t="s">
        <v>18</v>
      </c>
      <c r="E43" s="90" t="s">
        <v>251</v>
      </c>
      <c r="F43" s="99" t="s">
        <v>85</v>
      </c>
      <c r="G43" s="102"/>
      <c r="H43" s="102"/>
      <c r="I43" s="87">
        <f>G43+H43</f>
        <v>0</v>
      </c>
      <c r="J43" s="87"/>
      <c r="K43" s="87"/>
      <c r="L43" s="87">
        <f t="shared" si="6"/>
        <v>0</v>
      </c>
      <c r="M43" s="102"/>
      <c r="N43" s="28"/>
      <c r="O43" s="24">
        <f>M43+N43</f>
        <v>0</v>
      </c>
      <c r="P43" s="24"/>
      <c r="Q43" s="24"/>
      <c r="R43" s="24">
        <f t="shared" si="7"/>
        <v>0</v>
      </c>
    </row>
    <row r="44" spans="1:18" ht="15.75" hidden="1">
      <c r="A44" s="98"/>
      <c r="B44" s="99"/>
      <c r="C44" s="99"/>
      <c r="D44" s="99"/>
      <c r="E44" s="90" t="s">
        <v>251</v>
      </c>
      <c r="F44" s="99"/>
      <c r="G44" s="102"/>
      <c r="H44" s="102"/>
      <c r="I44" s="87">
        <f>G44+H44</f>
        <v>0</v>
      </c>
      <c r="J44" s="87"/>
      <c r="K44" s="87"/>
      <c r="L44" s="87">
        <f t="shared" si="6"/>
        <v>0</v>
      </c>
      <c r="M44" s="102"/>
      <c r="N44" s="28"/>
      <c r="O44" s="24">
        <f>M44+N44</f>
        <v>0</v>
      </c>
      <c r="P44" s="24"/>
      <c r="Q44" s="24"/>
      <c r="R44" s="24">
        <f t="shared" si="7"/>
        <v>0</v>
      </c>
    </row>
    <row r="45" spans="1:18" s="104" customFormat="1" ht="30.75">
      <c r="A45" s="96" t="s">
        <v>278</v>
      </c>
      <c r="B45" s="97" t="s">
        <v>136</v>
      </c>
      <c r="C45" s="97" t="s">
        <v>11</v>
      </c>
      <c r="D45" s="97" t="s">
        <v>16</v>
      </c>
      <c r="E45" s="90" t="s">
        <v>288</v>
      </c>
      <c r="F45" s="97" t="s">
        <v>263</v>
      </c>
      <c r="G45" s="102">
        <f>G46+G47</f>
        <v>60</v>
      </c>
      <c r="H45" s="102"/>
      <c r="I45" s="87"/>
      <c r="J45" s="87"/>
      <c r="K45" s="87"/>
      <c r="L45" s="87"/>
      <c r="M45" s="102">
        <f>M46+M47</f>
        <v>76</v>
      </c>
      <c r="N45" s="28"/>
      <c r="O45" s="94"/>
      <c r="P45" s="94"/>
      <c r="Q45" s="94"/>
      <c r="R45" s="94"/>
    </row>
    <row r="46" spans="1:18" s="104" customFormat="1" ht="30.75">
      <c r="A46" s="96" t="s">
        <v>279</v>
      </c>
      <c r="B46" s="97" t="s">
        <v>136</v>
      </c>
      <c r="C46" s="97" t="s">
        <v>11</v>
      </c>
      <c r="D46" s="97" t="s">
        <v>16</v>
      </c>
      <c r="E46" s="90" t="s">
        <v>288</v>
      </c>
      <c r="F46" s="97" t="s">
        <v>281</v>
      </c>
      <c r="G46" s="102">
        <v>12</v>
      </c>
      <c r="H46" s="102"/>
      <c r="I46" s="87"/>
      <c r="J46" s="87"/>
      <c r="K46" s="87"/>
      <c r="L46" s="87"/>
      <c r="M46" s="102">
        <v>16</v>
      </c>
      <c r="N46" s="28"/>
      <c r="O46" s="94"/>
      <c r="P46" s="94"/>
      <c r="Q46" s="94"/>
      <c r="R46" s="94"/>
    </row>
    <row r="47" spans="1:18" s="104" customFormat="1" ht="30.75">
      <c r="A47" s="96" t="s">
        <v>280</v>
      </c>
      <c r="B47" s="97" t="s">
        <v>136</v>
      </c>
      <c r="C47" s="97" t="s">
        <v>11</v>
      </c>
      <c r="D47" s="97" t="s">
        <v>16</v>
      </c>
      <c r="E47" s="90" t="s">
        <v>288</v>
      </c>
      <c r="F47" s="97" t="s">
        <v>282</v>
      </c>
      <c r="G47" s="102">
        <v>48</v>
      </c>
      <c r="H47" s="102"/>
      <c r="I47" s="87"/>
      <c r="J47" s="87"/>
      <c r="K47" s="87"/>
      <c r="L47" s="87"/>
      <c r="M47" s="102">
        <v>60</v>
      </c>
      <c r="N47" s="28"/>
      <c r="O47" s="94"/>
      <c r="P47" s="94"/>
      <c r="Q47" s="94"/>
      <c r="R47" s="94"/>
    </row>
    <row r="48" spans="1:18" s="151" customFormat="1" ht="16.5" customHeight="1">
      <c r="A48" s="105" t="s">
        <v>57</v>
      </c>
      <c r="B48" s="106" t="s">
        <v>136</v>
      </c>
      <c r="C48" s="106" t="s">
        <v>11</v>
      </c>
      <c r="D48" s="106" t="s">
        <v>27</v>
      </c>
      <c r="E48" s="106" t="s">
        <v>112</v>
      </c>
      <c r="F48" s="106" t="s">
        <v>72</v>
      </c>
      <c r="G48" s="115">
        <f>G49</f>
        <v>2</v>
      </c>
      <c r="H48" s="115" t="e">
        <f>#REF!</f>
        <v>#REF!</v>
      </c>
      <c r="I48" s="87" t="e">
        <f>G48+H48</f>
        <v>#REF!</v>
      </c>
      <c r="J48" s="87"/>
      <c r="K48" s="87"/>
      <c r="L48" s="87">
        <f t="shared" si="6"/>
        <v>2</v>
      </c>
      <c r="M48" s="115">
        <f>M49</f>
        <v>2</v>
      </c>
      <c r="N48" s="150" t="e">
        <f>#REF!</f>
        <v>#REF!</v>
      </c>
      <c r="O48" s="112"/>
      <c r="P48" s="112"/>
      <c r="Q48" s="112"/>
      <c r="R48" s="112">
        <f t="shared" si="7"/>
        <v>2</v>
      </c>
    </row>
    <row r="49" spans="1:18" s="95" customFormat="1" ht="18.75" customHeight="1">
      <c r="A49" s="105" t="s">
        <v>236</v>
      </c>
      <c r="B49" s="106" t="s">
        <v>136</v>
      </c>
      <c r="C49" s="106" t="s">
        <v>11</v>
      </c>
      <c r="D49" s="106" t="s">
        <v>27</v>
      </c>
      <c r="E49" s="86" t="s">
        <v>286</v>
      </c>
      <c r="F49" s="85" t="s">
        <v>72</v>
      </c>
      <c r="G49" s="87">
        <f>G50</f>
        <v>2</v>
      </c>
      <c r="H49" s="87"/>
      <c r="I49" s="87"/>
      <c r="J49" s="87"/>
      <c r="K49" s="87"/>
      <c r="L49" s="87"/>
      <c r="M49" s="87">
        <f>M50</f>
        <v>2</v>
      </c>
      <c r="N49" s="94"/>
      <c r="O49" s="94"/>
      <c r="P49" s="94"/>
      <c r="Q49" s="94"/>
      <c r="R49" s="94"/>
    </row>
    <row r="50" spans="1:18" s="95" customFormat="1" ht="18" customHeight="1">
      <c r="A50" s="105" t="s">
        <v>122</v>
      </c>
      <c r="B50" s="106" t="s">
        <v>136</v>
      </c>
      <c r="C50" s="106" t="s">
        <v>11</v>
      </c>
      <c r="D50" s="106" t="s">
        <v>27</v>
      </c>
      <c r="E50" s="86" t="s">
        <v>289</v>
      </c>
      <c r="F50" s="106" t="s">
        <v>72</v>
      </c>
      <c r="G50" s="115">
        <f>G51</f>
        <v>2</v>
      </c>
      <c r="H50" s="115">
        <f>H51</f>
        <v>0</v>
      </c>
      <c r="I50" s="115">
        <f>I51</f>
        <v>0</v>
      </c>
      <c r="J50" s="115"/>
      <c r="K50" s="115">
        <f>K51</f>
        <v>0</v>
      </c>
      <c r="L50" s="87">
        <f t="shared" si="6"/>
        <v>2</v>
      </c>
      <c r="M50" s="115">
        <f>M51</f>
        <v>2</v>
      </c>
      <c r="N50" s="31">
        <f>N51</f>
        <v>0</v>
      </c>
      <c r="O50" s="31">
        <f>O51</f>
        <v>0</v>
      </c>
      <c r="P50" s="31"/>
      <c r="Q50" s="31">
        <f>Q51</f>
        <v>0</v>
      </c>
      <c r="R50" s="94">
        <f t="shared" si="7"/>
        <v>2</v>
      </c>
    </row>
    <row r="51" spans="1:18" s="9" customFormat="1" ht="18" customHeight="1">
      <c r="A51" s="96" t="s">
        <v>242</v>
      </c>
      <c r="B51" s="97" t="s">
        <v>136</v>
      </c>
      <c r="C51" s="97" t="s">
        <v>11</v>
      </c>
      <c r="D51" s="97" t="s">
        <v>27</v>
      </c>
      <c r="E51" s="90" t="s">
        <v>289</v>
      </c>
      <c r="F51" s="97" t="s">
        <v>264</v>
      </c>
      <c r="G51" s="102">
        <v>2</v>
      </c>
      <c r="H51" s="102"/>
      <c r="I51" s="87"/>
      <c r="J51" s="87"/>
      <c r="K51" s="87"/>
      <c r="L51" s="87">
        <f t="shared" si="6"/>
        <v>2</v>
      </c>
      <c r="M51" s="102">
        <v>2</v>
      </c>
      <c r="N51" s="28"/>
      <c r="O51" s="24"/>
      <c r="P51" s="24"/>
      <c r="Q51" s="24"/>
      <c r="R51" s="24">
        <f t="shared" si="7"/>
        <v>2</v>
      </c>
    </row>
    <row r="52" spans="1:18" s="9" customFormat="1" ht="18" customHeight="1">
      <c r="A52" s="96" t="s">
        <v>243</v>
      </c>
      <c r="B52" s="97" t="s">
        <v>136</v>
      </c>
      <c r="C52" s="97" t="s">
        <v>11</v>
      </c>
      <c r="D52" s="97" t="s">
        <v>27</v>
      </c>
      <c r="E52" s="90" t="s">
        <v>289</v>
      </c>
      <c r="F52" s="97" t="s">
        <v>265</v>
      </c>
      <c r="G52" s="102">
        <v>2</v>
      </c>
      <c r="H52" s="102"/>
      <c r="I52" s="87"/>
      <c r="J52" s="87"/>
      <c r="K52" s="87"/>
      <c r="L52" s="87"/>
      <c r="M52" s="102">
        <v>2</v>
      </c>
      <c r="N52" s="28"/>
      <c r="O52" s="24"/>
      <c r="P52" s="24"/>
      <c r="Q52" s="24"/>
      <c r="R52" s="24"/>
    </row>
    <row r="53" spans="1:18" s="152" customFormat="1" ht="19.5" customHeight="1">
      <c r="A53" s="105" t="s">
        <v>244</v>
      </c>
      <c r="B53" s="106" t="s">
        <v>136</v>
      </c>
      <c r="C53" s="106" t="s">
        <v>11</v>
      </c>
      <c r="D53" s="106" t="s">
        <v>231</v>
      </c>
      <c r="E53" s="106" t="s">
        <v>112</v>
      </c>
      <c r="F53" s="106" t="s">
        <v>72</v>
      </c>
      <c r="G53" s="115">
        <f>G57</f>
        <v>2</v>
      </c>
      <c r="H53" s="115" t="e">
        <f>#REF!+H54+H57</f>
        <v>#REF!</v>
      </c>
      <c r="I53" s="115" t="e">
        <f>#REF!+I54+I57</f>
        <v>#REF!</v>
      </c>
      <c r="J53" s="115"/>
      <c r="K53" s="115" t="e">
        <f>#REF!+K54+K57</f>
        <v>#REF!</v>
      </c>
      <c r="L53" s="87" t="e">
        <f t="shared" si="6"/>
        <v>#REF!</v>
      </c>
      <c r="M53" s="115">
        <f>M57</f>
        <v>2</v>
      </c>
      <c r="N53" s="52" t="e">
        <f>#REF!+N54+N57</f>
        <v>#REF!</v>
      </c>
      <c r="O53" s="52" t="e">
        <f>#REF!+O54+O57</f>
        <v>#REF!</v>
      </c>
      <c r="P53" s="52"/>
      <c r="Q53" s="52" t="e">
        <f>#REF!+Q54+Q57</f>
        <v>#REF!</v>
      </c>
      <c r="R53" s="122" t="e">
        <f t="shared" si="7"/>
        <v>#REF!</v>
      </c>
    </row>
    <row r="54" spans="1:18" s="17" customFormat="1" ht="75" customHeight="1" hidden="1">
      <c r="A54" s="96" t="s">
        <v>113</v>
      </c>
      <c r="B54" s="117"/>
      <c r="C54" s="97" t="s">
        <v>11</v>
      </c>
      <c r="D54" s="97" t="s">
        <v>123</v>
      </c>
      <c r="E54" s="97" t="s">
        <v>114</v>
      </c>
      <c r="F54" s="97" t="s">
        <v>72</v>
      </c>
      <c r="G54" s="102">
        <f aca="true" t="shared" si="8" ref="G54:I55">G55</f>
        <v>0</v>
      </c>
      <c r="H54" s="102">
        <f t="shared" si="8"/>
        <v>0</v>
      </c>
      <c r="I54" s="102">
        <f t="shared" si="8"/>
        <v>0</v>
      </c>
      <c r="J54" s="102"/>
      <c r="K54" s="102">
        <f>K55</f>
        <v>0</v>
      </c>
      <c r="L54" s="87">
        <f t="shared" si="6"/>
        <v>0</v>
      </c>
      <c r="M54" s="102">
        <f aca="true" t="shared" si="9" ref="M54:O55">M55</f>
        <v>0</v>
      </c>
      <c r="N54" s="30">
        <f t="shared" si="9"/>
        <v>0</v>
      </c>
      <c r="O54" s="30">
        <f t="shared" si="9"/>
        <v>0</v>
      </c>
      <c r="P54" s="30"/>
      <c r="Q54" s="30">
        <f>Q55</f>
        <v>0</v>
      </c>
      <c r="R54" s="24">
        <f t="shared" si="7"/>
        <v>0</v>
      </c>
    </row>
    <row r="55" spans="1:18" ht="14.25" customHeight="1" hidden="1">
      <c r="A55" s="96" t="s">
        <v>14</v>
      </c>
      <c r="B55" s="117"/>
      <c r="C55" s="99" t="s">
        <v>11</v>
      </c>
      <c r="D55" s="99" t="s">
        <v>123</v>
      </c>
      <c r="E55" s="99" t="s">
        <v>124</v>
      </c>
      <c r="F55" s="99" t="s">
        <v>72</v>
      </c>
      <c r="G55" s="102">
        <f t="shared" si="8"/>
        <v>0</v>
      </c>
      <c r="H55" s="102">
        <f t="shared" si="8"/>
        <v>0</v>
      </c>
      <c r="I55" s="102">
        <f t="shared" si="8"/>
        <v>0</v>
      </c>
      <c r="J55" s="102"/>
      <c r="K55" s="102">
        <f>K56</f>
        <v>0</v>
      </c>
      <c r="L55" s="87">
        <f t="shared" si="6"/>
        <v>0</v>
      </c>
      <c r="M55" s="102">
        <f t="shared" si="9"/>
        <v>0</v>
      </c>
      <c r="N55" s="28">
        <f t="shared" si="9"/>
        <v>0</v>
      </c>
      <c r="O55" s="28">
        <f t="shared" si="9"/>
        <v>0</v>
      </c>
      <c r="P55" s="28"/>
      <c r="Q55" s="28">
        <f>Q56</f>
        <v>0</v>
      </c>
      <c r="R55" s="24">
        <f t="shared" si="7"/>
        <v>0</v>
      </c>
    </row>
    <row r="56" spans="1:18" s="6" customFormat="1" ht="28.5" customHeight="1" hidden="1">
      <c r="A56" s="98" t="s">
        <v>118</v>
      </c>
      <c r="B56" s="118"/>
      <c r="C56" s="99" t="s">
        <v>11</v>
      </c>
      <c r="D56" s="99" t="s">
        <v>123</v>
      </c>
      <c r="E56" s="99" t="s">
        <v>117</v>
      </c>
      <c r="F56" s="99" t="s">
        <v>120</v>
      </c>
      <c r="G56" s="110"/>
      <c r="H56" s="110"/>
      <c r="I56" s="110"/>
      <c r="J56" s="110"/>
      <c r="K56" s="110"/>
      <c r="L56" s="87">
        <f t="shared" si="6"/>
        <v>0</v>
      </c>
      <c r="M56" s="110"/>
      <c r="N56" s="32"/>
      <c r="O56" s="32"/>
      <c r="P56" s="32"/>
      <c r="Q56" s="32"/>
      <c r="R56" s="24">
        <f t="shared" si="7"/>
        <v>0</v>
      </c>
    </row>
    <row r="57" spans="1:18" s="95" customFormat="1" ht="18.75" customHeight="1">
      <c r="A57" s="105" t="s">
        <v>236</v>
      </c>
      <c r="B57" s="106" t="s">
        <v>136</v>
      </c>
      <c r="C57" s="106" t="s">
        <v>11</v>
      </c>
      <c r="D57" s="106" t="s">
        <v>231</v>
      </c>
      <c r="E57" s="86" t="s">
        <v>286</v>
      </c>
      <c r="F57" s="85" t="s">
        <v>72</v>
      </c>
      <c r="G57" s="87">
        <f>G58</f>
        <v>2</v>
      </c>
      <c r="H57" s="87"/>
      <c r="I57" s="87"/>
      <c r="J57" s="87"/>
      <c r="K57" s="87"/>
      <c r="L57" s="87"/>
      <c r="M57" s="87">
        <f>M58</f>
        <v>2</v>
      </c>
      <c r="N57" s="94"/>
      <c r="O57" s="94"/>
      <c r="P57" s="94"/>
      <c r="Q57" s="94"/>
      <c r="R57" s="94"/>
    </row>
    <row r="58" spans="1:18" s="95" customFormat="1" ht="19.5" customHeight="1">
      <c r="A58" s="105" t="s">
        <v>58</v>
      </c>
      <c r="B58" s="106" t="s">
        <v>136</v>
      </c>
      <c r="C58" s="114" t="s">
        <v>11</v>
      </c>
      <c r="D58" s="106" t="s">
        <v>231</v>
      </c>
      <c r="E58" s="86" t="s">
        <v>290</v>
      </c>
      <c r="F58" s="114" t="s">
        <v>72</v>
      </c>
      <c r="G58" s="115">
        <f>G63</f>
        <v>2</v>
      </c>
      <c r="H58" s="115" t="e">
        <f>#REF!</f>
        <v>#REF!</v>
      </c>
      <c r="I58" s="115" t="e">
        <f>#REF!</f>
        <v>#REF!</v>
      </c>
      <c r="J58" s="115"/>
      <c r="K58" s="115" t="e">
        <f>#REF!</f>
        <v>#REF!</v>
      </c>
      <c r="L58" s="87" t="e">
        <f t="shared" si="6"/>
        <v>#REF!</v>
      </c>
      <c r="M58" s="115">
        <f>M63</f>
        <v>2</v>
      </c>
      <c r="N58" s="31" t="e">
        <f>#REF!</f>
        <v>#REF!</v>
      </c>
      <c r="O58" s="31" t="e">
        <f>#REF!</f>
        <v>#REF!</v>
      </c>
      <c r="P58" s="31"/>
      <c r="Q58" s="31" t="e">
        <f>#REF!</f>
        <v>#REF!</v>
      </c>
      <c r="R58" s="94" t="e">
        <f t="shared" si="7"/>
        <v>#REF!</v>
      </c>
    </row>
    <row r="59" spans="1:18" s="2" customFormat="1" ht="31.5" hidden="1">
      <c r="A59" s="105" t="s">
        <v>61</v>
      </c>
      <c r="B59" s="106"/>
      <c r="C59" s="114" t="s">
        <v>62</v>
      </c>
      <c r="D59" s="106" t="s">
        <v>231</v>
      </c>
      <c r="E59" s="114"/>
      <c r="F59" s="114"/>
      <c r="G59" s="115">
        <f>G60</f>
        <v>0</v>
      </c>
      <c r="H59" s="115"/>
      <c r="I59" s="87">
        <f>G59+H59</f>
        <v>0</v>
      </c>
      <c r="J59" s="87"/>
      <c r="K59" s="87"/>
      <c r="L59" s="87">
        <f t="shared" si="6"/>
        <v>0</v>
      </c>
      <c r="M59" s="115">
        <f>M60</f>
        <v>0</v>
      </c>
      <c r="N59" s="31"/>
      <c r="O59" s="24">
        <f>M59+N59</f>
        <v>0</v>
      </c>
      <c r="P59" s="24"/>
      <c r="Q59" s="24"/>
      <c r="R59" s="24">
        <f t="shared" si="7"/>
        <v>0</v>
      </c>
    </row>
    <row r="60" spans="1:18" ht="15.75" hidden="1">
      <c r="A60" s="96" t="s">
        <v>65</v>
      </c>
      <c r="B60" s="97"/>
      <c r="C60" s="99" t="s">
        <v>62</v>
      </c>
      <c r="D60" s="106" t="s">
        <v>231</v>
      </c>
      <c r="E60" s="99"/>
      <c r="F60" s="99"/>
      <c r="G60" s="102">
        <f>G61</f>
        <v>0</v>
      </c>
      <c r="H60" s="102"/>
      <c r="I60" s="87">
        <f>G60+H60</f>
        <v>0</v>
      </c>
      <c r="J60" s="87"/>
      <c r="K60" s="87"/>
      <c r="L60" s="87">
        <f t="shared" si="6"/>
        <v>0</v>
      </c>
      <c r="M60" s="102">
        <f>M61</f>
        <v>0</v>
      </c>
      <c r="N60" s="28"/>
      <c r="O60" s="24">
        <f>M60+N60</f>
        <v>0</v>
      </c>
      <c r="P60" s="24"/>
      <c r="Q60" s="24"/>
      <c r="R60" s="24">
        <f t="shared" si="7"/>
        <v>0</v>
      </c>
    </row>
    <row r="61" spans="1:18" ht="15.75" hidden="1">
      <c r="A61" s="98" t="s">
        <v>64</v>
      </c>
      <c r="B61" s="99"/>
      <c r="C61" s="99" t="s">
        <v>62</v>
      </c>
      <c r="D61" s="106" t="s">
        <v>231</v>
      </c>
      <c r="E61" s="99" t="s">
        <v>66</v>
      </c>
      <c r="F61" s="99"/>
      <c r="G61" s="102">
        <f>G62</f>
        <v>0</v>
      </c>
      <c r="H61" s="102"/>
      <c r="I61" s="87">
        <f>G61+H61</f>
        <v>0</v>
      </c>
      <c r="J61" s="87"/>
      <c r="K61" s="87"/>
      <c r="L61" s="87">
        <f t="shared" si="6"/>
        <v>0</v>
      </c>
      <c r="M61" s="102">
        <f>M62</f>
        <v>0</v>
      </c>
      <c r="N61" s="28"/>
      <c r="O61" s="24">
        <f>M61+N61</f>
        <v>0</v>
      </c>
      <c r="P61" s="24"/>
      <c r="Q61" s="24"/>
      <c r="R61" s="24">
        <f t="shared" si="7"/>
        <v>0</v>
      </c>
    </row>
    <row r="62" spans="1:18" ht="30.75" hidden="1">
      <c r="A62" s="98" t="s">
        <v>63</v>
      </c>
      <c r="B62" s="99"/>
      <c r="C62" s="99" t="s">
        <v>62</v>
      </c>
      <c r="D62" s="106" t="s">
        <v>231</v>
      </c>
      <c r="E62" s="99" t="s">
        <v>66</v>
      </c>
      <c r="F62" s="99" t="s">
        <v>67</v>
      </c>
      <c r="G62" s="102"/>
      <c r="H62" s="102"/>
      <c r="I62" s="87">
        <f>G62+H62</f>
        <v>0</v>
      </c>
      <c r="J62" s="87"/>
      <c r="K62" s="87"/>
      <c r="L62" s="87">
        <f t="shared" si="6"/>
        <v>0</v>
      </c>
      <c r="M62" s="102"/>
      <c r="N62" s="28"/>
      <c r="O62" s="24">
        <f>M62+N62</f>
        <v>0</v>
      </c>
      <c r="P62" s="24"/>
      <c r="Q62" s="24"/>
      <c r="R62" s="24">
        <f t="shared" si="7"/>
        <v>0</v>
      </c>
    </row>
    <row r="63" spans="1:18" ht="28.5" customHeight="1">
      <c r="A63" s="96" t="s">
        <v>240</v>
      </c>
      <c r="B63" s="97" t="s">
        <v>136</v>
      </c>
      <c r="C63" s="97" t="s">
        <v>11</v>
      </c>
      <c r="D63" s="97" t="s">
        <v>231</v>
      </c>
      <c r="E63" s="90" t="s">
        <v>290</v>
      </c>
      <c r="F63" s="97" t="s">
        <v>262</v>
      </c>
      <c r="G63" s="102">
        <f>G72</f>
        <v>2</v>
      </c>
      <c r="H63" s="102"/>
      <c r="I63" s="87"/>
      <c r="J63" s="87"/>
      <c r="K63" s="87"/>
      <c r="L63" s="87">
        <f t="shared" si="6"/>
        <v>2</v>
      </c>
      <c r="M63" s="102">
        <f>M72</f>
        <v>2</v>
      </c>
      <c r="N63" s="28"/>
      <c r="O63" s="24"/>
      <c r="P63" s="24"/>
      <c r="Q63" s="24"/>
      <c r="R63" s="24">
        <f t="shared" si="7"/>
        <v>2</v>
      </c>
    </row>
    <row r="64" spans="1:18" ht="15.75" hidden="1">
      <c r="A64" s="105" t="s">
        <v>93</v>
      </c>
      <c r="B64" s="106"/>
      <c r="C64" s="99" t="s">
        <v>11</v>
      </c>
      <c r="D64" s="97" t="s">
        <v>231</v>
      </c>
      <c r="E64" s="90" t="s">
        <v>252</v>
      </c>
      <c r="F64" s="99"/>
      <c r="G64" s="102">
        <f>G65</f>
        <v>0</v>
      </c>
      <c r="H64" s="102">
        <f>H65</f>
        <v>0</v>
      </c>
      <c r="I64" s="87">
        <f>G64+H64</f>
        <v>0</v>
      </c>
      <c r="J64" s="87"/>
      <c r="K64" s="87"/>
      <c r="L64" s="87">
        <f t="shared" si="6"/>
        <v>0</v>
      </c>
      <c r="M64" s="102">
        <f>M65</f>
        <v>0</v>
      </c>
      <c r="N64" s="28">
        <f>N65</f>
        <v>0</v>
      </c>
      <c r="O64" s="24">
        <f>M64+N64</f>
        <v>0</v>
      </c>
      <c r="P64" s="24"/>
      <c r="Q64" s="24"/>
      <c r="R64" s="24">
        <f t="shared" si="7"/>
        <v>0</v>
      </c>
    </row>
    <row r="65" spans="1:18" ht="15.75" hidden="1">
      <c r="A65" s="96" t="s">
        <v>94</v>
      </c>
      <c r="B65" s="97"/>
      <c r="C65" s="99" t="s">
        <v>11</v>
      </c>
      <c r="D65" s="97" t="s">
        <v>231</v>
      </c>
      <c r="E65" s="90" t="s">
        <v>252</v>
      </c>
      <c r="F65" s="99"/>
      <c r="G65" s="102">
        <f>G66</f>
        <v>0</v>
      </c>
      <c r="H65" s="102">
        <f>H66</f>
        <v>0</v>
      </c>
      <c r="I65" s="87">
        <f>G65+H65</f>
        <v>0</v>
      </c>
      <c r="J65" s="87"/>
      <c r="K65" s="87"/>
      <c r="L65" s="87">
        <f t="shared" si="6"/>
        <v>0</v>
      </c>
      <c r="M65" s="102">
        <f>M66</f>
        <v>0</v>
      </c>
      <c r="N65" s="28">
        <f>N66</f>
        <v>0</v>
      </c>
      <c r="O65" s="24">
        <f>M65+N65</f>
        <v>0</v>
      </c>
      <c r="P65" s="24"/>
      <c r="Q65" s="24"/>
      <c r="R65" s="24">
        <f t="shared" si="7"/>
        <v>0</v>
      </c>
    </row>
    <row r="66" spans="1:18" ht="37.5" customHeight="1" hidden="1">
      <c r="A66" s="98" t="s">
        <v>95</v>
      </c>
      <c r="B66" s="99"/>
      <c r="C66" s="99" t="s">
        <v>11</v>
      </c>
      <c r="D66" s="97" t="s">
        <v>231</v>
      </c>
      <c r="E66" s="90" t="s">
        <v>252</v>
      </c>
      <c r="F66" s="99" t="s">
        <v>96</v>
      </c>
      <c r="G66" s="102"/>
      <c r="H66" s="102"/>
      <c r="I66" s="87">
        <f>G66+H66</f>
        <v>0</v>
      </c>
      <c r="J66" s="87"/>
      <c r="K66" s="87"/>
      <c r="L66" s="87">
        <f t="shared" si="6"/>
        <v>0</v>
      </c>
      <c r="M66" s="102"/>
      <c r="N66" s="28"/>
      <c r="O66" s="24">
        <f>M66+N66</f>
        <v>0</v>
      </c>
      <c r="P66" s="24"/>
      <c r="Q66" s="24"/>
      <c r="R66" s="24">
        <f t="shared" si="7"/>
        <v>0</v>
      </c>
    </row>
    <row r="67" spans="1:18" ht="45.75" customHeight="1" hidden="1">
      <c r="A67" s="96"/>
      <c r="B67" s="97"/>
      <c r="C67" s="99" t="s">
        <v>11</v>
      </c>
      <c r="D67" s="97" t="s">
        <v>231</v>
      </c>
      <c r="E67" s="90" t="s">
        <v>252</v>
      </c>
      <c r="F67" s="99" t="s">
        <v>72</v>
      </c>
      <c r="G67" s="102" t="e">
        <f>G68</f>
        <v>#REF!</v>
      </c>
      <c r="H67" s="102" t="e">
        <f>H68</f>
        <v>#REF!</v>
      </c>
      <c r="I67" s="102" t="e">
        <f>I68</f>
        <v>#REF!</v>
      </c>
      <c r="J67" s="102">
        <f>J68</f>
        <v>0</v>
      </c>
      <c r="K67" s="102" t="e">
        <f>K68</f>
        <v>#REF!</v>
      </c>
      <c r="L67" s="87" t="e">
        <f t="shared" si="6"/>
        <v>#REF!</v>
      </c>
      <c r="M67" s="102" t="e">
        <f>M68</f>
        <v>#REF!</v>
      </c>
      <c r="N67" s="28" t="e">
        <f>N68</f>
        <v>#REF!</v>
      </c>
      <c r="O67" s="28" t="e">
        <f>O68</f>
        <v>#REF!</v>
      </c>
      <c r="P67" s="28">
        <f>P68</f>
        <v>0</v>
      </c>
      <c r="Q67" s="28" t="e">
        <f>Q68</f>
        <v>#REF!</v>
      </c>
      <c r="R67" s="24" t="e">
        <f t="shared" si="7"/>
        <v>#REF!</v>
      </c>
    </row>
    <row r="68" spans="1:18" ht="45.75" hidden="1">
      <c r="A68" s="96" t="s">
        <v>113</v>
      </c>
      <c r="B68" s="97"/>
      <c r="C68" s="99" t="s">
        <v>11</v>
      </c>
      <c r="D68" s="97" t="s">
        <v>231</v>
      </c>
      <c r="E68" s="90" t="s">
        <v>252</v>
      </c>
      <c r="F68" s="99" t="s">
        <v>72</v>
      </c>
      <c r="G68" s="102" t="e">
        <f>#REF!</f>
        <v>#REF!</v>
      </c>
      <c r="H68" s="102" t="e">
        <f>#REF!</f>
        <v>#REF!</v>
      </c>
      <c r="I68" s="102" t="e">
        <f>#REF!</f>
        <v>#REF!</v>
      </c>
      <c r="J68" s="102"/>
      <c r="K68" s="102" t="e">
        <f>#REF!</f>
        <v>#REF!</v>
      </c>
      <c r="L68" s="87" t="e">
        <f t="shared" si="6"/>
        <v>#REF!</v>
      </c>
      <c r="M68" s="102" t="e">
        <f>#REF!</f>
        <v>#REF!</v>
      </c>
      <c r="N68" s="28" t="e">
        <f>#REF!</f>
        <v>#REF!</v>
      </c>
      <c r="O68" s="28" t="e">
        <f>#REF!</f>
        <v>#REF!</v>
      </c>
      <c r="P68" s="28"/>
      <c r="Q68" s="28" t="e">
        <f>#REF!</f>
        <v>#REF!</v>
      </c>
      <c r="R68" s="24" t="e">
        <f t="shared" si="7"/>
        <v>#REF!</v>
      </c>
    </row>
    <row r="69" spans="1:18" s="7" customFormat="1" ht="27" customHeight="1" hidden="1">
      <c r="A69" s="96" t="s">
        <v>83</v>
      </c>
      <c r="B69" s="97"/>
      <c r="C69" s="99" t="s">
        <v>11</v>
      </c>
      <c r="D69" s="97" t="s">
        <v>231</v>
      </c>
      <c r="E69" s="90" t="s">
        <v>252</v>
      </c>
      <c r="F69" s="99"/>
      <c r="G69" s="102">
        <f>G70</f>
        <v>0</v>
      </c>
      <c r="H69" s="102">
        <f>H70</f>
        <v>0</v>
      </c>
      <c r="I69" s="87">
        <f>G69+H69</f>
        <v>0</v>
      </c>
      <c r="J69" s="87"/>
      <c r="K69" s="87"/>
      <c r="L69" s="87">
        <f>G69+J69+K69</f>
        <v>0</v>
      </c>
      <c r="M69" s="102">
        <f>M70</f>
        <v>0</v>
      </c>
      <c r="N69" s="29">
        <f>N70</f>
        <v>0</v>
      </c>
      <c r="O69" s="24">
        <f>M69+N69</f>
        <v>0</v>
      </c>
      <c r="P69" s="24"/>
      <c r="Q69" s="24"/>
      <c r="R69" s="24">
        <f>M69+P69+Q69</f>
        <v>0</v>
      </c>
    </row>
    <row r="70" spans="1:18" ht="30.75" hidden="1">
      <c r="A70" s="98" t="s">
        <v>84</v>
      </c>
      <c r="B70" s="99"/>
      <c r="C70" s="99" t="s">
        <v>11</v>
      </c>
      <c r="D70" s="97" t="s">
        <v>231</v>
      </c>
      <c r="E70" s="90" t="s">
        <v>252</v>
      </c>
      <c r="F70" s="99" t="s">
        <v>85</v>
      </c>
      <c r="G70" s="102"/>
      <c r="H70" s="102"/>
      <c r="I70" s="87">
        <f>G70+H70</f>
        <v>0</v>
      </c>
      <c r="J70" s="87"/>
      <c r="K70" s="87"/>
      <c r="L70" s="87">
        <f>G70+J70+K70</f>
        <v>0</v>
      </c>
      <c r="M70" s="102"/>
      <c r="N70" s="28"/>
      <c r="O70" s="24">
        <f>M70+N70</f>
        <v>0</v>
      </c>
      <c r="P70" s="24"/>
      <c r="Q70" s="24"/>
      <c r="R70" s="24">
        <f>M70+P70+Q70</f>
        <v>0</v>
      </c>
    </row>
    <row r="71" spans="1:18" ht="15.75" hidden="1">
      <c r="A71" s="98"/>
      <c r="B71" s="99"/>
      <c r="C71" s="99"/>
      <c r="D71" s="97" t="s">
        <v>231</v>
      </c>
      <c r="E71" s="90" t="s">
        <v>252</v>
      </c>
      <c r="F71" s="99"/>
      <c r="G71" s="102"/>
      <c r="H71" s="102"/>
      <c r="I71" s="87">
        <f>G71+H71</f>
        <v>0</v>
      </c>
      <c r="J71" s="87"/>
      <c r="K71" s="87"/>
      <c r="L71" s="87">
        <f>G71+J71+K71</f>
        <v>0</v>
      </c>
      <c r="M71" s="102"/>
      <c r="N71" s="28"/>
      <c r="O71" s="24">
        <f>M71+N71</f>
        <v>0</v>
      </c>
      <c r="P71" s="24"/>
      <c r="Q71" s="24"/>
      <c r="R71" s="24">
        <f>M71+P71+Q71</f>
        <v>0</v>
      </c>
    </row>
    <row r="72" spans="1:18" s="104" customFormat="1" ht="30.75">
      <c r="A72" s="96" t="s">
        <v>278</v>
      </c>
      <c r="B72" s="97" t="s">
        <v>136</v>
      </c>
      <c r="C72" s="97" t="s">
        <v>11</v>
      </c>
      <c r="D72" s="97" t="s">
        <v>231</v>
      </c>
      <c r="E72" s="90" t="s">
        <v>290</v>
      </c>
      <c r="F72" s="97" t="s">
        <v>263</v>
      </c>
      <c r="G72" s="102">
        <f>G73</f>
        <v>2</v>
      </c>
      <c r="H72" s="102"/>
      <c r="I72" s="87"/>
      <c r="J72" s="87"/>
      <c r="K72" s="87"/>
      <c r="L72" s="87"/>
      <c r="M72" s="102">
        <f>M73</f>
        <v>2</v>
      </c>
      <c r="N72" s="28"/>
      <c r="O72" s="94"/>
      <c r="P72" s="94"/>
      <c r="Q72" s="94"/>
      <c r="R72" s="94"/>
    </row>
    <row r="73" spans="1:18" s="104" customFormat="1" ht="30.75">
      <c r="A73" s="96" t="s">
        <v>280</v>
      </c>
      <c r="B73" s="97" t="s">
        <v>136</v>
      </c>
      <c r="C73" s="97" t="s">
        <v>11</v>
      </c>
      <c r="D73" s="97" t="s">
        <v>231</v>
      </c>
      <c r="E73" s="90" t="s">
        <v>290</v>
      </c>
      <c r="F73" s="97" t="s">
        <v>282</v>
      </c>
      <c r="G73" s="102">
        <v>2</v>
      </c>
      <c r="H73" s="102"/>
      <c r="I73" s="87"/>
      <c r="J73" s="87"/>
      <c r="K73" s="87"/>
      <c r="L73" s="87"/>
      <c r="M73" s="102">
        <v>2</v>
      </c>
      <c r="N73" s="28"/>
      <c r="O73" s="94"/>
      <c r="P73" s="94"/>
      <c r="Q73" s="94"/>
      <c r="R73" s="94"/>
    </row>
    <row r="74" spans="1:18" s="3" customFormat="1" ht="18" customHeight="1">
      <c r="A74" s="105" t="s">
        <v>214</v>
      </c>
      <c r="B74" s="106" t="s">
        <v>136</v>
      </c>
      <c r="C74" s="106" t="s">
        <v>21</v>
      </c>
      <c r="D74" s="85" t="s">
        <v>51</v>
      </c>
      <c r="E74" s="85" t="s">
        <v>112</v>
      </c>
      <c r="F74" s="85" t="s">
        <v>72</v>
      </c>
      <c r="G74" s="87">
        <f>G76</f>
        <v>77</v>
      </c>
      <c r="H74" s="87" t="e">
        <f>#REF!</f>
        <v>#REF!</v>
      </c>
      <c r="I74" s="87" t="e">
        <f>#REF!</f>
        <v>#REF!</v>
      </c>
      <c r="J74" s="87" t="e">
        <f>#REF!</f>
        <v>#REF!</v>
      </c>
      <c r="K74" s="87" t="e">
        <f>#REF!</f>
        <v>#REF!</v>
      </c>
      <c r="L74" s="87" t="e">
        <f>#REF!</f>
        <v>#REF!</v>
      </c>
      <c r="M74" s="87">
        <f>M76</f>
        <v>77</v>
      </c>
      <c r="N74" s="24" t="e">
        <f>#REF!</f>
        <v>#REF!</v>
      </c>
      <c r="O74" s="24" t="e">
        <f>#REF!</f>
        <v>#REF!</v>
      </c>
      <c r="P74" s="24" t="e">
        <f>#REF!</f>
        <v>#REF!</v>
      </c>
      <c r="Q74" s="24" t="e">
        <f>#REF!</f>
        <v>#REF!</v>
      </c>
      <c r="R74" s="24" t="e">
        <f>#REF!</f>
        <v>#REF!</v>
      </c>
    </row>
    <row r="75" spans="1:18" s="4" customFormat="1" ht="15.75" customHeight="1" hidden="1">
      <c r="A75" s="96"/>
      <c r="B75" s="97"/>
      <c r="C75" s="97" t="s">
        <v>16</v>
      </c>
      <c r="D75" s="97" t="s">
        <v>17</v>
      </c>
      <c r="E75" s="97" t="s">
        <v>112</v>
      </c>
      <c r="F75" s="97" t="s">
        <v>72</v>
      </c>
      <c r="G75" s="91" t="e">
        <f>#REF!+G80</f>
        <v>#REF!</v>
      </c>
      <c r="H75" s="91" t="e">
        <f>#REF!+H80</f>
        <v>#REF!</v>
      </c>
      <c r="I75" s="91" t="e">
        <f>#REF!+I80</f>
        <v>#REF!</v>
      </c>
      <c r="J75" s="91"/>
      <c r="K75" s="91" t="e">
        <f>#REF!+K80</f>
        <v>#REF!</v>
      </c>
      <c r="L75" s="87" t="e">
        <f aca="true" t="shared" si="10" ref="L75:L112">G75+J75+K75</f>
        <v>#REF!</v>
      </c>
      <c r="M75" s="91" t="e">
        <f>#REF!+M80</f>
        <v>#REF!</v>
      </c>
      <c r="N75" s="33" t="e">
        <f>#REF!+N80</f>
        <v>#REF!</v>
      </c>
      <c r="O75" s="33" t="e">
        <f>#REF!+O80</f>
        <v>#REF!</v>
      </c>
      <c r="P75" s="33"/>
      <c r="Q75" s="33" t="e">
        <f>#REF!+Q80</f>
        <v>#REF!</v>
      </c>
      <c r="R75" s="24" t="e">
        <f aca="true" t="shared" si="11" ref="R75:R112">M75+P75+Q75</f>
        <v>#REF!</v>
      </c>
    </row>
    <row r="76" spans="1:18" s="3" customFormat="1" ht="15.75" customHeight="1">
      <c r="A76" s="105" t="s">
        <v>227</v>
      </c>
      <c r="B76" s="106" t="s">
        <v>136</v>
      </c>
      <c r="C76" s="106" t="s">
        <v>21</v>
      </c>
      <c r="D76" s="106" t="s">
        <v>62</v>
      </c>
      <c r="E76" s="106" t="s">
        <v>112</v>
      </c>
      <c r="F76" s="106" t="s">
        <v>72</v>
      </c>
      <c r="G76" s="87">
        <f>G77</f>
        <v>77</v>
      </c>
      <c r="H76" s="87"/>
      <c r="I76" s="87"/>
      <c r="J76" s="87"/>
      <c r="K76" s="87"/>
      <c r="L76" s="87"/>
      <c r="M76" s="87">
        <f>M77</f>
        <v>77</v>
      </c>
      <c r="N76" s="24"/>
      <c r="O76" s="24"/>
      <c r="P76" s="24"/>
      <c r="Q76" s="24"/>
      <c r="R76" s="24"/>
    </row>
    <row r="77" spans="1:18" s="95" customFormat="1" ht="18.75" customHeight="1">
      <c r="A77" s="105" t="s">
        <v>236</v>
      </c>
      <c r="B77" s="106" t="s">
        <v>136</v>
      </c>
      <c r="C77" s="106" t="s">
        <v>21</v>
      </c>
      <c r="D77" s="85" t="s">
        <v>21</v>
      </c>
      <c r="E77" s="86" t="s">
        <v>286</v>
      </c>
      <c r="F77" s="85" t="s">
        <v>72</v>
      </c>
      <c r="G77" s="87">
        <f>G78</f>
        <v>77</v>
      </c>
      <c r="H77" s="87"/>
      <c r="I77" s="87"/>
      <c r="J77" s="87"/>
      <c r="K77" s="87"/>
      <c r="L77" s="87"/>
      <c r="M77" s="87">
        <f>M78</f>
        <v>77</v>
      </c>
      <c r="N77" s="94"/>
      <c r="O77" s="94"/>
      <c r="P77" s="94"/>
      <c r="Q77" s="94"/>
      <c r="R77" s="94"/>
    </row>
    <row r="78" spans="1:18" s="119" customFormat="1" ht="27.75" customHeight="1">
      <c r="A78" s="105" t="s">
        <v>215</v>
      </c>
      <c r="B78" s="106" t="s">
        <v>136</v>
      </c>
      <c r="C78" s="106" t="s">
        <v>21</v>
      </c>
      <c r="D78" s="106" t="s">
        <v>62</v>
      </c>
      <c r="E78" s="86" t="s">
        <v>291</v>
      </c>
      <c r="F78" s="106" t="s">
        <v>72</v>
      </c>
      <c r="G78" s="87">
        <f>G92+G95</f>
        <v>77</v>
      </c>
      <c r="H78" s="87"/>
      <c r="I78" s="87">
        <f aca="true" t="shared" si="12" ref="I78:I87">G78+H78</f>
        <v>77</v>
      </c>
      <c r="J78" s="87"/>
      <c r="K78" s="87"/>
      <c r="L78" s="87">
        <f t="shared" si="10"/>
        <v>77</v>
      </c>
      <c r="M78" s="87">
        <f>M92+M95</f>
        <v>77</v>
      </c>
      <c r="N78" s="94"/>
      <c r="O78" s="94">
        <f aca="true" t="shared" si="13" ref="O78:O87">M78+N78</f>
        <v>77</v>
      </c>
      <c r="P78" s="94"/>
      <c r="Q78" s="94"/>
      <c r="R78" s="94">
        <f t="shared" si="11"/>
        <v>77</v>
      </c>
    </row>
    <row r="79" spans="1:18" s="4" customFormat="1" ht="25.5" customHeight="1" hidden="1">
      <c r="A79" s="98" t="s">
        <v>69</v>
      </c>
      <c r="B79" s="99"/>
      <c r="C79" s="97" t="s">
        <v>16</v>
      </c>
      <c r="D79" s="97" t="s">
        <v>17</v>
      </c>
      <c r="E79" s="97" t="s">
        <v>71</v>
      </c>
      <c r="F79" s="97" t="s">
        <v>68</v>
      </c>
      <c r="G79" s="91"/>
      <c r="H79" s="91"/>
      <c r="I79" s="87">
        <f t="shared" si="12"/>
        <v>0</v>
      </c>
      <c r="J79" s="87"/>
      <c r="K79" s="87"/>
      <c r="L79" s="87">
        <f t="shared" si="10"/>
        <v>0</v>
      </c>
      <c r="M79" s="91"/>
      <c r="N79" s="33"/>
      <c r="O79" s="24">
        <f t="shared" si="13"/>
        <v>0</v>
      </c>
      <c r="P79" s="24"/>
      <c r="Q79" s="24"/>
      <c r="R79" s="24">
        <f t="shared" si="11"/>
        <v>0</v>
      </c>
    </row>
    <row r="80" spans="1:18" s="4" customFormat="1" ht="16.5" customHeight="1" hidden="1">
      <c r="A80" s="96" t="s">
        <v>24</v>
      </c>
      <c r="B80" s="97"/>
      <c r="C80" s="97" t="s">
        <v>16</v>
      </c>
      <c r="D80" s="97" t="s">
        <v>17</v>
      </c>
      <c r="E80" s="97" t="s">
        <v>28</v>
      </c>
      <c r="F80" s="97" t="s">
        <v>72</v>
      </c>
      <c r="G80" s="91">
        <f>G81</f>
        <v>0</v>
      </c>
      <c r="H80" s="91"/>
      <c r="I80" s="87">
        <f t="shared" si="12"/>
        <v>0</v>
      </c>
      <c r="J80" s="87"/>
      <c r="K80" s="87"/>
      <c r="L80" s="87">
        <f t="shared" si="10"/>
        <v>0</v>
      </c>
      <c r="M80" s="91">
        <f>M81</f>
        <v>0</v>
      </c>
      <c r="N80" s="33"/>
      <c r="O80" s="24">
        <f t="shared" si="13"/>
        <v>0</v>
      </c>
      <c r="P80" s="24"/>
      <c r="Q80" s="24"/>
      <c r="R80" s="24">
        <f t="shared" si="11"/>
        <v>0</v>
      </c>
    </row>
    <row r="81" spans="1:18" s="4" customFormat="1" ht="26.25" customHeight="1" hidden="1">
      <c r="A81" s="98" t="s">
        <v>69</v>
      </c>
      <c r="B81" s="99"/>
      <c r="C81" s="97" t="s">
        <v>16</v>
      </c>
      <c r="D81" s="97" t="s">
        <v>17</v>
      </c>
      <c r="E81" s="97">
        <v>2600000</v>
      </c>
      <c r="F81" s="97" t="s">
        <v>68</v>
      </c>
      <c r="G81" s="102"/>
      <c r="H81" s="102"/>
      <c r="I81" s="87">
        <f t="shared" si="12"/>
        <v>0</v>
      </c>
      <c r="J81" s="87"/>
      <c r="K81" s="87"/>
      <c r="L81" s="87">
        <f t="shared" si="10"/>
        <v>0</v>
      </c>
      <c r="M81" s="102"/>
      <c r="N81" s="28"/>
      <c r="O81" s="24">
        <f t="shared" si="13"/>
        <v>0</v>
      </c>
      <c r="P81" s="24"/>
      <c r="Q81" s="24"/>
      <c r="R81" s="24">
        <f t="shared" si="11"/>
        <v>0</v>
      </c>
    </row>
    <row r="82" spans="1:18" s="4" customFormat="1" ht="26.25" customHeight="1" hidden="1">
      <c r="A82" s="96" t="s">
        <v>26</v>
      </c>
      <c r="B82" s="97"/>
      <c r="C82" s="97" t="s">
        <v>16</v>
      </c>
      <c r="D82" s="97" t="s">
        <v>27</v>
      </c>
      <c r="E82" s="97"/>
      <c r="F82" s="97"/>
      <c r="G82" s="102">
        <f>G83+G85</f>
        <v>0</v>
      </c>
      <c r="H82" s="102"/>
      <c r="I82" s="87">
        <f t="shared" si="12"/>
        <v>0</v>
      </c>
      <c r="J82" s="87"/>
      <c r="K82" s="87"/>
      <c r="L82" s="87">
        <f t="shared" si="10"/>
        <v>0</v>
      </c>
      <c r="M82" s="102">
        <f>M83+M85</f>
        <v>0</v>
      </c>
      <c r="N82" s="28"/>
      <c r="O82" s="24">
        <f t="shared" si="13"/>
        <v>0</v>
      </c>
      <c r="P82" s="24"/>
      <c r="Q82" s="24"/>
      <c r="R82" s="24">
        <f t="shared" si="11"/>
        <v>0</v>
      </c>
    </row>
    <row r="83" spans="1:18" s="4" customFormat="1" ht="15.75" customHeight="1" hidden="1">
      <c r="A83" s="96" t="s">
        <v>70</v>
      </c>
      <c r="B83" s="97"/>
      <c r="C83" s="97" t="s">
        <v>16</v>
      </c>
      <c r="D83" s="97" t="s">
        <v>27</v>
      </c>
      <c r="E83" s="97" t="s">
        <v>71</v>
      </c>
      <c r="F83" s="97">
        <v>0</v>
      </c>
      <c r="G83" s="102">
        <f>G84</f>
        <v>0</v>
      </c>
      <c r="H83" s="102"/>
      <c r="I83" s="87">
        <f t="shared" si="12"/>
        <v>0</v>
      </c>
      <c r="J83" s="87"/>
      <c r="K83" s="87"/>
      <c r="L83" s="87">
        <f t="shared" si="10"/>
        <v>0</v>
      </c>
      <c r="M83" s="102">
        <f>M84</f>
        <v>0</v>
      </c>
      <c r="N83" s="28"/>
      <c r="O83" s="24">
        <f t="shared" si="13"/>
        <v>0</v>
      </c>
      <c r="P83" s="24"/>
      <c r="Q83" s="24"/>
      <c r="R83" s="24">
        <f t="shared" si="11"/>
        <v>0</v>
      </c>
    </row>
    <row r="84" spans="1:18" s="4" customFormat="1" ht="15.75" hidden="1">
      <c r="A84" s="98" t="s">
        <v>74</v>
      </c>
      <c r="B84" s="99"/>
      <c r="C84" s="99" t="s">
        <v>16</v>
      </c>
      <c r="D84" s="99" t="s">
        <v>27</v>
      </c>
      <c r="E84" s="99" t="s">
        <v>71</v>
      </c>
      <c r="F84" s="99" t="s">
        <v>73</v>
      </c>
      <c r="G84" s="102"/>
      <c r="H84" s="102"/>
      <c r="I84" s="87">
        <f t="shared" si="12"/>
        <v>0</v>
      </c>
      <c r="J84" s="87"/>
      <c r="K84" s="87"/>
      <c r="L84" s="87">
        <f t="shared" si="10"/>
        <v>0</v>
      </c>
      <c r="M84" s="102"/>
      <c r="N84" s="28"/>
      <c r="O84" s="24">
        <f t="shared" si="13"/>
        <v>0</v>
      </c>
      <c r="P84" s="24"/>
      <c r="Q84" s="24"/>
      <c r="R84" s="24">
        <f t="shared" si="11"/>
        <v>0</v>
      </c>
    </row>
    <row r="85" spans="1:18" s="4" customFormat="1" ht="30.75" hidden="1">
      <c r="A85" s="96" t="s">
        <v>75</v>
      </c>
      <c r="B85" s="97"/>
      <c r="C85" s="99" t="s">
        <v>16</v>
      </c>
      <c r="D85" s="99" t="s">
        <v>27</v>
      </c>
      <c r="E85" s="99" t="s">
        <v>76</v>
      </c>
      <c r="F85" s="99" t="s">
        <v>72</v>
      </c>
      <c r="G85" s="102">
        <f>G86+G87</f>
        <v>0</v>
      </c>
      <c r="H85" s="102"/>
      <c r="I85" s="87">
        <f t="shared" si="12"/>
        <v>0</v>
      </c>
      <c r="J85" s="87"/>
      <c r="K85" s="87"/>
      <c r="L85" s="87">
        <f t="shared" si="10"/>
        <v>0</v>
      </c>
      <c r="M85" s="102">
        <f>M86+M87</f>
        <v>0</v>
      </c>
      <c r="N85" s="28"/>
      <c r="O85" s="24">
        <f t="shared" si="13"/>
        <v>0</v>
      </c>
      <c r="P85" s="24"/>
      <c r="Q85" s="24"/>
      <c r="R85" s="24">
        <f t="shared" si="11"/>
        <v>0</v>
      </c>
    </row>
    <row r="86" spans="1:18" s="4" customFormat="1" ht="15.75" hidden="1">
      <c r="A86" s="98" t="s">
        <v>58</v>
      </c>
      <c r="B86" s="99"/>
      <c r="C86" s="99" t="s">
        <v>16</v>
      </c>
      <c r="D86" s="99" t="s">
        <v>27</v>
      </c>
      <c r="E86" s="99" t="s">
        <v>76</v>
      </c>
      <c r="F86" s="99" t="s">
        <v>59</v>
      </c>
      <c r="G86" s="102"/>
      <c r="H86" s="102"/>
      <c r="I86" s="87">
        <f t="shared" si="12"/>
        <v>0</v>
      </c>
      <c r="J86" s="87"/>
      <c r="K86" s="87"/>
      <c r="L86" s="87">
        <f t="shared" si="10"/>
        <v>0</v>
      </c>
      <c r="M86" s="102"/>
      <c r="N86" s="28"/>
      <c r="O86" s="24">
        <f t="shared" si="13"/>
        <v>0</v>
      </c>
      <c r="P86" s="24"/>
      <c r="Q86" s="24"/>
      <c r="R86" s="24">
        <f t="shared" si="11"/>
        <v>0</v>
      </c>
    </row>
    <row r="87" spans="1:18" s="4" customFormat="1" ht="15.75" hidden="1">
      <c r="A87" s="98" t="s">
        <v>29</v>
      </c>
      <c r="B87" s="99"/>
      <c r="C87" s="99" t="s">
        <v>16</v>
      </c>
      <c r="D87" s="99" t="s">
        <v>27</v>
      </c>
      <c r="E87" s="99" t="s">
        <v>76</v>
      </c>
      <c r="F87" s="99" t="s">
        <v>30</v>
      </c>
      <c r="G87" s="102"/>
      <c r="H87" s="102"/>
      <c r="I87" s="87">
        <f t="shared" si="12"/>
        <v>0</v>
      </c>
      <c r="J87" s="87"/>
      <c r="K87" s="87"/>
      <c r="L87" s="87">
        <f t="shared" si="10"/>
        <v>0</v>
      </c>
      <c r="M87" s="102"/>
      <c r="N87" s="28"/>
      <c r="O87" s="24">
        <f t="shared" si="13"/>
        <v>0</v>
      </c>
      <c r="P87" s="24"/>
      <c r="Q87" s="24"/>
      <c r="R87" s="24">
        <f t="shared" si="11"/>
        <v>0</v>
      </c>
    </row>
    <row r="88" spans="1:18" s="4" customFormat="1" ht="26.25" customHeight="1" hidden="1" thickBot="1">
      <c r="A88" s="105" t="s">
        <v>26</v>
      </c>
      <c r="B88" s="106"/>
      <c r="C88" s="99" t="s">
        <v>16</v>
      </c>
      <c r="D88" s="99" t="s">
        <v>27</v>
      </c>
      <c r="E88" s="99"/>
      <c r="F88" s="99"/>
      <c r="G88" s="102">
        <f>G89</f>
        <v>0</v>
      </c>
      <c r="H88" s="102">
        <f>H89</f>
        <v>0</v>
      </c>
      <c r="I88" s="102">
        <f>I89</f>
        <v>0</v>
      </c>
      <c r="J88" s="102"/>
      <c r="K88" s="102"/>
      <c r="L88" s="87">
        <f t="shared" si="10"/>
        <v>0</v>
      </c>
      <c r="M88" s="102">
        <f>M89</f>
        <v>0</v>
      </c>
      <c r="N88" s="28">
        <f>N89</f>
        <v>0</v>
      </c>
      <c r="O88" s="28">
        <f>O89</f>
        <v>0</v>
      </c>
      <c r="P88" s="28"/>
      <c r="Q88" s="28"/>
      <c r="R88" s="24">
        <f t="shared" si="11"/>
        <v>0</v>
      </c>
    </row>
    <row r="89" spans="1:18" s="4" customFormat="1" ht="30.75" hidden="1">
      <c r="A89" s="96" t="s">
        <v>75</v>
      </c>
      <c r="B89" s="97"/>
      <c r="C89" s="99" t="s">
        <v>16</v>
      </c>
      <c r="D89" s="99" t="s">
        <v>27</v>
      </c>
      <c r="E89" s="99" t="s">
        <v>76</v>
      </c>
      <c r="F89" s="99"/>
      <c r="G89" s="102">
        <f>G90</f>
        <v>0</v>
      </c>
      <c r="H89" s="102">
        <f>H90</f>
        <v>0</v>
      </c>
      <c r="I89" s="87">
        <f>G89+H89</f>
        <v>0</v>
      </c>
      <c r="J89" s="87"/>
      <c r="K89" s="87"/>
      <c r="L89" s="87">
        <f t="shared" si="10"/>
        <v>0</v>
      </c>
      <c r="M89" s="102">
        <f>M90</f>
        <v>0</v>
      </c>
      <c r="N89" s="28">
        <f>N90</f>
        <v>0</v>
      </c>
      <c r="O89" s="24">
        <f>M89+N89</f>
        <v>0</v>
      </c>
      <c r="P89" s="24"/>
      <c r="Q89" s="24"/>
      <c r="R89" s="24">
        <f t="shared" si="11"/>
        <v>0</v>
      </c>
    </row>
    <row r="90" spans="1:18" s="4" customFormat="1" ht="15.75" hidden="1">
      <c r="A90" s="98" t="s">
        <v>58</v>
      </c>
      <c r="B90" s="99"/>
      <c r="C90" s="99" t="s">
        <v>16</v>
      </c>
      <c r="D90" s="99" t="s">
        <v>27</v>
      </c>
      <c r="E90" s="99" t="s">
        <v>76</v>
      </c>
      <c r="F90" s="99" t="s">
        <v>59</v>
      </c>
      <c r="G90" s="102"/>
      <c r="H90" s="102"/>
      <c r="I90" s="87">
        <f>G90+H90</f>
        <v>0</v>
      </c>
      <c r="J90" s="87"/>
      <c r="K90" s="87"/>
      <c r="L90" s="87">
        <f t="shared" si="10"/>
        <v>0</v>
      </c>
      <c r="M90" s="102"/>
      <c r="N90" s="28"/>
      <c r="O90" s="24">
        <f>M90+N90</f>
        <v>0</v>
      </c>
      <c r="P90" s="24"/>
      <c r="Q90" s="24"/>
      <c r="R90" s="24">
        <f t="shared" si="11"/>
        <v>0</v>
      </c>
    </row>
    <row r="91" spans="1:18" s="4" customFormat="1" ht="15.75" hidden="1">
      <c r="A91" s="98"/>
      <c r="B91" s="99"/>
      <c r="C91" s="99"/>
      <c r="D91" s="99"/>
      <c r="E91" s="99"/>
      <c r="F91" s="99"/>
      <c r="G91" s="102"/>
      <c r="H91" s="102"/>
      <c r="I91" s="87"/>
      <c r="J91" s="87"/>
      <c r="K91" s="87"/>
      <c r="L91" s="87">
        <f t="shared" si="10"/>
        <v>0</v>
      </c>
      <c r="M91" s="102"/>
      <c r="N91" s="28"/>
      <c r="O91" s="24"/>
      <c r="P91" s="24"/>
      <c r="Q91" s="24"/>
      <c r="R91" s="24">
        <f t="shared" si="11"/>
        <v>0</v>
      </c>
    </row>
    <row r="92" spans="1:18" s="2" customFormat="1" ht="57" customHeight="1">
      <c r="A92" s="96" t="s">
        <v>237</v>
      </c>
      <c r="B92" s="97" t="s">
        <v>136</v>
      </c>
      <c r="C92" s="97" t="s">
        <v>21</v>
      </c>
      <c r="D92" s="97" t="s">
        <v>62</v>
      </c>
      <c r="E92" s="90" t="s">
        <v>291</v>
      </c>
      <c r="F92" s="89" t="s">
        <v>259</v>
      </c>
      <c r="G92" s="91">
        <f>G93</f>
        <v>57.3</v>
      </c>
      <c r="H92" s="91"/>
      <c r="I92" s="91"/>
      <c r="J92" s="91"/>
      <c r="K92" s="91"/>
      <c r="L92" s="91"/>
      <c r="M92" s="91">
        <f>M93</f>
        <v>57.3</v>
      </c>
      <c r="N92" s="24"/>
      <c r="O92" s="24"/>
      <c r="P92" s="24"/>
      <c r="Q92" s="24"/>
      <c r="R92" s="24"/>
    </row>
    <row r="93" spans="1:18" s="2" customFormat="1" ht="29.25" customHeight="1">
      <c r="A93" s="96" t="s">
        <v>270</v>
      </c>
      <c r="B93" s="97" t="s">
        <v>136</v>
      </c>
      <c r="C93" s="97" t="s">
        <v>21</v>
      </c>
      <c r="D93" s="97" t="s">
        <v>62</v>
      </c>
      <c r="E93" s="90" t="s">
        <v>291</v>
      </c>
      <c r="F93" s="89" t="s">
        <v>260</v>
      </c>
      <c r="G93" s="91">
        <f>G94</f>
        <v>57.3</v>
      </c>
      <c r="H93" s="91"/>
      <c r="I93" s="91"/>
      <c r="J93" s="91"/>
      <c r="K93" s="91"/>
      <c r="L93" s="91"/>
      <c r="M93" s="91">
        <f>M94</f>
        <v>57.3</v>
      </c>
      <c r="N93" s="24"/>
      <c r="O93" s="24"/>
      <c r="P93" s="24"/>
      <c r="Q93" s="24"/>
      <c r="R93" s="24"/>
    </row>
    <row r="94" spans="1:18" s="2" customFormat="1" ht="28.5" customHeight="1">
      <c r="A94" s="96" t="s">
        <v>239</v>
      </c>
      <c r="B94" s="97" t="s">
        <v>136</v>
      </c>
      <c r="C94" s="97" t="s">
        <v>21</v>
      </c>
      <c r="D94" s="97" t="s">
        <v>62</v>
      </c>
      <c r="E94" s="90" t="s">
        <v>291</v>
      </c>
      <c r="F94" s="89" t="s">
        <v>261</v>
      </c>
      <c r="G94" s="91">
        <v>57.3</v>
      </c>
      <c r="H94" s="91"/>
      <c r="I94" s="91"/>
      <c r="J94" s="91"/>
      <c r="K94" s="91"/>
      <c r="L94" s="91"/>
      <c r="M94" s="91">
        <v>57.3</v>
      </c>
      <c r="N94" s="24"/>
      <c r="O94" s="24"/>
      <c r="P94" s="24"/>
      <c r="Q94" s="24"/>
      <c r="R94" s="24"/>
    </row>
    <row r="95" spans="1:18" ht="28.5" customHeight="1">
      <c r="A95" s="96" t="s">
        <v>240</v>
      </c>
      <c r="B95" s="97" t="s">
        <v>136</v>
      </c>
      <c r="C95" s="97" t="s">
        <v>21</v>
      </c>
      <c r="D95" s="97" t="s">
        <v>62</v>
      </c>
      <c r="E95" s="90" t="s">
        <v>291</v>
      </c>
      <c r="F95" s="97" t="s">
        <v>262</v>
      </c>
      <c r="G95" s="102">
        <f>G104</f>
        <v>19.7</v>
      </c>
      <c r="H95" s="102"/>
      <c r="I95" s="87"/>
      <c r="J95" s="87"/>
      <c r="K95" s="87"/>
      <c r="L95" s="87">
        <f aca="true" t="shared" si="14" ref="L95:L103">G95+J95+K95</f>
        <v>19.7</v>
      </c>
      <c r="M95" s="102">
        <f>M104</f>
        <v>19.7</v>
      </c>
      <c r="N95" s="28"/>
      <c r="O95" s="24"/>
      <c r="P95" s="24"/>
      <c r="Q95" s="24"/>
      <c r="R95" s="24">
        <f aca="true" t="shared" si="15" ref="R95:R103">M95+P95+Q95</f>
        <v>19.7</v>
      </c>
    </row>
    <row r="96" spans="1:18" ht="15.75" hidden="1">
      <c r="A96" s="105" t="s">
        <v>93</v>
      </c>
      <c r="B96" s="106"/>
      <c r="C96" s="97" t="s">
        <v>21</v>
      </c>
      <c r="D96" s="97" t="s">
        <v>62</v>
      </c>
      <c r="E96" s="90" t="s">
        <v>274</v>
      </c>
      <c r="F96" s="99"/>
      <c r="G96" s="102">
        <f>G97</f>
        <v>0</v>
      </c>
      <c r="H96" s="102">
        <f>H97</f>
        <v>0</v>
      </c>
      <c r="I96" s="87">
        <f>G96+H96</f>
        <v>0</v>
      </c>
      <c r="J96" s="87"/>
      <c r="K96" s="87"/>
      <c r="L96" s="87">
        <f t="shared" si="14"/>
        <v>0</v>
      </c>
      <c r="M96" s="102">
        <f>M97</f>
        <v>0</v>
      </c>
      <c r="N96" s="28">
        <f>N97</f>
        <v>0</v>
      </c>
      <c r="O96" s="24">
        <f>M96+N96</f>
        <v>0</v>
      </c>
      <c r="P96" s="24"/>
      <c r="Q96" s="24"/>
      <c r="R96" s="24">
        <f t="shared" si="15"/>
        <v>0</v>
      </c>
    </row>
    <row r="97" spans="1:18" ht="15.75" hidden="1">
      <c r="A97" s="96" t="s">
        <v>94</v>
      </c>
      <c r="B97" s="97"/>
      <c r="C97" s="97" t="s">
        <v>21</v>
      </c>
      <c r="D97" s="97" t="s">
        <v>62</v>
      </c>
      <c r="E97" s="90" t="s">
        <v>274</v>
      </c>
      <c r="F97" s="99"/>
      <c r="G97" s="102">
        <f>G98</f>
        <v>0</v>
      </c>
      <c r="H97" s="102">
        <f>H98</f>
        <v>0</v>
      </c>
      <c r="I97" s="87">
        <f>G97+H97</f>
        <v>0</v>
      </c>
      <c r="J97" s="87"/>
      <c r="K97" s="87"/>
      <c r="L97" s="87">
        <f t="shared" si="14"/>
        <v>0</v>
      </c>
      <c r="M97" s="102">
        <f>M98</f>
        <v>0</v>
      </c>
      <c r="N97" s="28">
        <f>N98</f>
        <v>0</v>
      </c>
      <c r="O97" s="24">
        <f>M97+N97</f>
        <v>0</v>
      </c>
      <c r="P97" s="24"/>
      <c r="Q97" s="24"/>
      <c r="R97" s="24">
        <f t="shared" si="15"/>
        <v>0</v>
      </c>
    </row>
    <row r="98" spans="1:18" ht="37.5" customHeight="1" hidden="1">
      <c r="A98" s="98" t="s">
        <v>95</v>
      </c>
      <c r="B98" s="99"/>
      <c r="C98" s="97" t="s">
        <v>21</v>
      </c>
      <c r="D98" s="97" t="s">
        <v>62</v>
      </c>
      <c r="E98" s="90" t="s">
        <v>274</v>
      </c>
      <c r="F98" s="99" t="s">
        <v>96</v>
      </c>
      <c r="G98" s="102"/>
      <c r="H98" s="102"/>
      <c r="I98" s="87">
        <f>G98+H98</f>
        <v>0</v>
      </c>
      <c r="J98" s="87"/>
      <c r="K98" s="87"/>
      <c r="L98" s="87">
        <f t="shared" si="14"/>
        <v>0</v>
      </c>
      <c r="M98" s="102"/>
      <c r="N98" s="28"/>
      <c r="O98" s="24">
        <f>M98+N98</f>
        <v>0</v>
      </c>
      <c r="P98" s="24"/>
      <c r="Q98" s="24"/>
      <c r="R98" s="24">
        <f t="shared" si="15"/>
        <v>0</v>
      </c>
    </row>
    <row r="99" spans="1:18" ht="45.75" customHeight="1" hidden="1">
      <c r="A99" s="96"/>
      <c r="B99" s="97"/>
      <c r="C99" s="97" t="s">
        <v>21</v>
      </c>
      <c r="D99" s="97" t="s">
        <v>62</v>
      </c>
      <c r="E99" s="90" t="s">
        <v>274</v>
      </c>
      <c r="F99" s="99" t="s">
        <v>72</v>
      </c>
      <c r="G99" s="102" t="e">
        <f>G100</f>
        <v>#REF!</v>
      </c>
      <c r="H99" s="102" t="e">
        <f>H100</f>
        <v>#REF!</v>
      </c>
      <c r="I99" s="102" t="e">
        <f>I100</f>
        <v>#REF!</v>
      </c>
      <c r="J99" s="102">
        <f>J100</f>
        <v>0</v>
      </c>
      <c r="K99" s="102" t="e">
        <f>K100</f>
        <v>#REF!</v>
      </c>
      <c r="L99" s="87" t="e">
        <f t="shared" si="14"/>
        <v>#REF!</v>
      </c>
      <c r="M99" s="102" t="e">
        <f>M100</f>
        <v>#REF!</v>
      </c>
      <c r="N99" s="28" t="e">
        <f>N100</f>
        <v>#REF!</v>
      </c>
      <c r="O99" s="28" t="e">
        <f>O100</f>
        <v>#REF!</v>
      </c>
      <c r="P99" s="28">
        <f>P100</f>
        <v>0</v>
      </c>
      <c r="Q99" s="28" t="e">
        <f>Q100</f>
        <v>#REF!</v>
      </c>
      <c r="R99" s="24" t="e">
        <f t="shared" si="15"/>
        <v>#REF!</v>
      </c>
    </row>
    <row r="100" spans="1:18" ht="45.75" hidden="1">
      <c r="A100" s="96" t="s">
        <v>113</v>
      </c>
      <c r="B100" s="97"/>
      <c r="C100" s="97" t="s">
        <v>21</v>
      </c>
      <c r="D100" s="97" t="s">
        <v>62</v>
      </c>
      <c r="E100" s="90" t="s">
        <v>274</v>
      </c>
      <c r="F100" s="99" t="s">
        <v>72</v>
      </c>
      <c r="G100" s="102" t="e">
        <f>#REF!</f>
        <v>#REF!</v>
      </c>
      <c r="H100" s="102" t="e">
        <f>#REF!</f>
        <v>#REF!</v>
      </c>
      <c r="I100" s="102" t="e">
        <f>#REF!</f>
        <v>#REF!</v>
      </c>
      <c r="J100" s="102"/>
      <c r="K100" s="102" t="e">
        <f>#REF!</f>
        <v>#REF!</v>
      </c>
      <c r="L100" s="87" t="e">
        <f t="shared" si="14"/>
        <v>#REF!</v>
      </c>
      <c r="M100" s="102" t="e">
        <f>#REF!</f>
        <v>#REF!</v>
      </c>
      <c r="N100" s="28" t="e">
        <f>#REF!</f>
        <v>#REF!</v>
      </c>
      <c r="O100" s="28" t="e">
        <f>#REF!</f>
        <v>#REF!</v>
      </c>
      <c r="P100" s="28"/>
      <c r="Q100" s="28" t="e">
        <f>#REF!</f>
        <v>#REF!</v>
      </c>
      <c r="R100" s="24" t="e">
        <f t="shared" si="15"/>
        <v>#REF!</v>
      </c>
    </row>
    <row r="101" spans="1:18" s="7" customFormat="1" ht="27" customHeight="1" hidden="1">
      <c r="A101" s="96" t="s">
        <v>83</v>
      </c>
      <c r="B101" s="97"/>
      <c r="C101" s="97" t="s">
        <v>21</v>
      </c>
      <c r="D101" s="97" t="s">
        <v>62</v>
      </c>
      <c r="E101" s="90" t="s">
        <v>274</v>
      </c>
      <c r="F101" s="99"/>
      <c r="G101" s="102">
        <f>G102</f>
        <v>0</v>
      </c>
      <c r="H101" s="102">
        <f>H102</f>
        <v>0</v>
      </c>
      <c r="I101" s="87">
        <f>G101+H101</f>
        <v>0</v>
      </c>
      <c r="J101" s="87"/>
      <c r="K101" s="87"/>
      <c r="L101" s="87">
        <f t="shared" si="14"/>
        <v>0</v>
      </c>
      <c r="M101" s="102">
        <f>M102</f>
        <v>0</v>
      </c>
      <c r="N101" s="29">
        <f>N102</f>
        <v>0</v>
      </c>
      <c r="O101" s="24">
        <f>M101+N101</f>
        <v>0</v>
      </c>
      <c r="P101" s="24"/>
      <c r="Q101" s="24"/>
      <c r="R101" s="24">
        <f t="shared" si="15"/>
        <v>0</v>
      </c>
    </row>
    <row r="102" spans="1:18" ht="30.75" hidden="1">
      <c r="A102" s="98" t="s">
        <v>84</v>
      </c>
      <c r="B102" s="99"/>
      <c r="C102" s="97" t="s">
        <v>21</v>
      </c>
      <c r="D102" s="97" t="s">
        <v>62</v>
      </c>
      <c r="E102" s="90" t="s">
        <v>274</v>
      </c>
      <c r="F102" s="99" t="s">
        <v>85</v>
      </c>
      <c r="G102" s="102"/>
      <c r="H102" s="102"/>
      <c r="I102" s="87">
        <f>G102+H102</f>
        <v>0</v>
      </c>
      <c r="J102" s="87"/>
      <c r="K102" s="87"/>
      <c r="L102" s="87">
        <f t="shared" si="14"/>
        <v>0</v>
      </c>
      <c r="M102" s="102"/>
      <c r="N102" s="28"/>
      <c r="O102" s="24">
        <f>M102+N102</f>
        <v>0</v>
      </c>
      <c r="P102" s="24"/>
      <c r="Q102" s="24"/>
      <c r="R102" s="24">
        <f t="shared" si="15"/>
        <v>0</v>
      </c>
    </row>
    <row r="103" spans="1:18" ht="15.75" hidden="1">
      <c r="A103" s="98"/>
      <c r="B103" s="99"/>
      <c r="C103" s="97" t="s">
        <v>21</v>
      </c>
      <c r="D103" s="97" t="s">
        <v>62</v>
      </c>
      <c r="E103" s="90" t="s">
        <v>274</v>
      </c>
      <c r="F103" s="99"/>
      <c r="G103" s="102"/>
      <c r="H103" s="102"/>
      <c r="I103" s="87">
        <f>G103+H103</f>
        <v>0</v>
      </c>
      <c r="J103" s="87"/>
      <c r="K103" s="87"/>
      <c r="L103" s="87">
        <f t="shared" si="14"/>
        <v>0</v>
      </c>
      <c r="M103" s="102"/>
      <c r="N103" s="28"/>
      <c r="O103" s="24">
        <f>M103+N103</f>
        <v>0</v>
      </c>
      <c r="P103" s="24"/>
      <c r="Q103" s="24"/>
      <c r="R103" s="24">
        <f t="shared" si="15"/>
        <v>0</v>
      </c>
    </row>
    <row r="104" spans="1:18" s="104" customFormat="1" ht="30.75">
      <c r="A104" s="96" t="s">
        <v>278</v>
      </c>
      <c r="B104" s="97" t="s">
        <v>136</v>
      </c>
      <c r="C104" s="97" t="s">
        <v>21</v>
      </c>
      <c r="D104" s="97" t="s">
        <v>62</v>
      </c>
      <c r="E104" s="90" t="s">
        <v>291</v>
      </c>
      <c r="F104" s="97" t="s">
        <v>263</v>
      </c>
      <c r="G104" s="102">
        <f>G113+G114</f>
        <v>19.7</v>
      </c>
      <c r="H104" s="102"/>
      <c r="I104" s="87"/>
      <c r="J104" s="87"/>
      <c r="K104" s="87"/>
      <c r="L104" s="87"/>
      <c r="M104" s="102">
        <f>M113+M114</f>
        <v>19.7</v>
      </c>
      <c r="N104" s="28"/>
      <c r="O104" s="94"/>
      <c r="P104" s="94"/>
      <c r="Q104" s="94"/>
      <c r="R104" s="94"/>
    </row>
    <row r="105" spans="1:18" s="14" customFormat="1" ht="15.75" hidden="1">
      <c r="A105" s="96" t="s">
        <v>126</v>
      </c>
      <c r="B105" s="97"/>
      <c r="C105" s="97" t="s">
        <v>16</v>
      </c>
      <c r="D105" s="97" t="s">
        <v>25</v>
      </c>
      <c r="E105" s="97" t="s">
        <v>112</v>
      </c>
      <c r="F105" s="97" t="s">
        <v>72</v>
      </c>
      <c r="G105" s="102"/>
      <c r="H105" s="102"/>
      <c r="I105" s="87"/>
      <c r="J105" s="87"/>
      <c r="K105" s="87"/>
      <c r="L105" s="87">
        <f t="shared" si="10"/>
        <v>0</v>
      </c>
      <c r="M105" s="102"/>
      <c r="N105" s="29"/>
      <c r="O105" s="34"/>
      <c r="P105" s="34"/>
      <c r="Q105" s="34"/>
      <c r="R105" s="24">
        <f t="shared" si="11"/>
        <v>0</v>
      </c>
    </row>
    <row r="106" spans="1:18" s="4" customFormat="1" ht="15.75" hidden="1">
      <c r="A106" s="98" t="s">
        <v>127</v>
      </c>
      <c r="B106" s="99"/>
      <c r="C106" s="99" t="s">
        <v>16</v>
      </c>
      <c r="D106" s="99" t="s">
        <v>25</v>
      </c>
      <c r="E106" s="99" t="s">
        <v>128</v>
      </c>
      <c r="F106" s="99" t="s">
        <v>72</v>
      </c>
      <c r="G106" s="102">
        <f>G107</f>
        <v>0</v>
      </c>
      <c r="H106" s="102"/>
      <c r="I106" s="87"/>
      <c r="J106" s="87"/>
      <c r="K106" s="87"/>
      <c r="L106" s="87">
        <f t="shared" si="10"/>
        <v>0</v>
      </c>
      <c r="M106" s="102">
        <f>M107</f>
        <v>0</v>
      </c>
      <c r="N106" s="28"/>
      <c r="O106" s="24"/>
      <c r="P106" s="24"/>
      <c r="Q106" s="24"/>
      <c r="R106" s="24">
        <f t="shared" si="11"/>
        <v>0</v>
      </c>
    </row>
    <row r="107" spans="1:18" s="4" customFormat="1" ht="30.75" hidden="1">
      <c r="A107" s="98" t="s">
        <v>129</v>
      </c>
      <c r="B107" s="99"/>
      <c r="C107" s="99" t="s">
        <v>16</v>
      </c>
      <c r="D107" s="99" t="s">
        <v>25</v>
      </c>
      <c r="E107" s="99" t="s">
        <v>130</v>
      </c>
      <c r="F107" s="99" t="s">
        <v>72</v>
      </c>
      <c r="G107" s="102">
        <f>G108</f>
        <v>0</v>
      </c>
      <c r="H107" s="102"/>
      <c r="I107" s="87"/>
      <c r="J107" s="87"/>
      <c r="K107" s="87"/>
      <c r="L107" s="87">
        <f t="shared" si="10"/>
        <v>0</v>
      </c>
      <c r="M107" s="102">
        <f>M108</f>
        <v>0</v>
      </c>
      <c r="N107" s="28"/>
      <c r="O107" s="24"/>
      <c r="P107" s="24"/>
      <c r="Q107" s="24"/>
      <c r="R107" s="24">
        <f t="shared" si="11"/>
        <v>0</v>
      </c>
    </row>
    <row r="108" spans="1:18" s="4" customFormat="1" ht="30.75" hidden="1">
      <c r="A108" s="98" t="s">
        <v>131</v>
      </c>
      <c r="B108" s="99"/>
      <c r="C108" s="99" t="s">
        <v>132</v>
      </c>
      <c r="D108" s="99" t="s">
        <v>25</v>
      </c>
      <c r="E108" s="99" t="s">
        <v>130</v>
      </c>
      <c r="F108" s="99" t="s">
        <v>133</v>
      </c>
      <c r="G108" s="102"/>
      <c r="H108" s="102"/>
      <c r="I108" s="87"/>
      <c r="J108" s="87"/>
      <c r="K108" s="87"/>
      <c r="L108" s="87">
        <f t="shared" si="10"/>
        <v>0</v>
      </c>
      <c r="M108" s="102"/>
      <c r="N108" s="28"/>
      <c r="O108" s="24"/>
      <c r="P108" s="24"/>
      <c r="Q108" s="24"/>
      <c r="R108" s="24">
        <f t="shared" si="11"/>
        <v>0</v>
      </c>
    </row>
    <row r="109" spans="1:18" s="14" customFormat="1" ht="25.5" customHeight="1" hidden="1">
      <c r="A109" s="96" t="s">
        <v>26</v>
      </c>
      <c r="B109" s="97"/>
      <c r="C109" s="97" t="s">
        <v>16</v>
      </c>
      <c r="D109" s="97" t="s">
        <v>121</v>
      </c>
      <c r="E109" s="97" t="s">
        <v>112</v>
      </c>
      <c r="F109" s="97" t="s">
        <v>72</v>
      </c>
      <c r="G109" s="102">
        <f>G110</f>
        <v>0</v>
      </c>
      <c r="H109" s="102">
        <f>H110</f>
        <v>0</v>
      </c>
      <c r="I109" s="102">
        <f>I110</f>
        <v>0</v>
      </c>
      <c r="J109" s="102"/>
      <c r="K109" s="102">
        <f>K110</f>
        <v>0</v>
      </c>
      <c r="L109" s="87">
        <f t="shared" si="10"/>
        <v>0</v>
      </c>
      <c r="M109" s="102">
        <f>M110</f>
        <v>0</v>
      </c>
      <c r="N109" s="29">
        <f>N110</f>
        <v>0</v>
      </c>
      <c r="O109" s="29">
        <f>O110</f>
        <v>0</v>
      </c>
      <c r="P109" s="29"/>
      <c r="Q109" s="29">
        <f>Q110</f>
        <v>0</v>
      </c>
      <c r="R109" s="24">
        <f t="shared" si="11"/>
        <v>0</v>
      </c>
    </row>
    <row r="110" spans="1:18" s="4" customFormat="1" ht="45.75" hidden="1">
      <c r="A110" s="98" t="s">
        <v>113</v>
      </c>
      <c r="B110" s="99"/>
      <c r="C110" s="99" t="s">
        <v>16</v>
      </c>
      <c r="D110" s="99" t="s">
        <v>121</v>
      </c>
      <c r="E110" s="99" t="s">
        <v>114</v>
      </c>
      <c r="F110" s="99" t="s">
        <v>72</v>
      </c>
      <c r="G110" s="102">
        <f>G111</f>
        <v>0</v>
      </c>
      <c r="H110" s="102"/>
      <c r="I110" s="87"/>
      <c r="J110" s="87"/>
      <c r="K110" s="87"/>
      <c r="L110" s="87">
        <f t="shared" si="10"/>
        <v>0</v>
      </c>
      <c r="M110" s="102">
        <f>M111</f>
        <v>0</v>
      </c>
      <c r="N110" s="28"/>
      <c r="O110" s="24"/>
      <c r="P110" s="24"/>
      <c r="Q110" s="24"/>
      <c r="R110" s="24">
        <f t="shared" si="11"/>
        <v>0</v>
      </c>
    </row>
    <row r="111" spans="1:18" s="4" customFormat="1" ht="16.5" customHeight="1" hidden="1">
      <c r="A111" s="98" t="s">
        <v>14</v>
      </c>
      <c r="B111" s="99"/>
      <c r="C111" s="99" t="s">
        <v>16</v>
      </c>
      <c r="D111" s="99" t="s">
        <v>121</v>
      </c>
      <c r="E111" s="99" t="s">
        <v>117</v>
      </c>
      <c r="F111" s="99" t="s">
        <v>72</v>
      </c>
      <c r="G111" s="102">
        <f>G112</f>
        <v>0</v>
      </c>
      <c r="H111" s="102"/>
      <c r="I111" s="87"/>
      <c r="J111" s="87"/>
      <c r="K111" s="87"/>
      <c r="L111" s="87">
        <f t="shared" si="10"/>
        <v>0</v>
      </c>
      <c r="M111" s="102">
        <f>M112</f>
        <v>0</v>
      </c>
      <c r="N111" s="28"/>
      <c r="O111" s="24"/>
      <c r="P111" s="24"/>
      <c r="Q111" s="24"/>
      <c r="R111" s="24">
        <f t="shared" si="11"/>
        <v>0</v>
      </c>
    </row>
    <row r="112" spans="1:18" s="4" customFormat="1" ht="26.25" customHeight="1" hidden="1">
      <c r="A112" s="98" t="s">
        <v>118</v>
      </c>
      <c r="B112" s="99"/>
      <c r="C112" s="99" t="s">
        <v>16</v>
      </c>
      <c r="D112" s="99" t="s">
        <v>121</v>
      </c>
      <c r="E112" s="99" t="s">
        <v>117</v>
      </c>
      <c r="F112" s="99" t="s">
        <v>120</v>
      </c>
      <c r="G112" s="102"/>
      <c r="H112" s="102"/>
      <c r="I112" s="87"/>
      <c r="J112" s="87"/>
      <c r="K112" s="87"/>
      <c r="L112" s="87">
        <f t="shared" si="10"/>
        <v>0</v>
      </c>
      <c r="M112" s="102"/>
      <c r="N112" s="28"/>
      <c r="O112" s="24"/>
      <c r="P112" s="24"/>
      <c r="Q112" s="24"/>
      <c r="R112" s="24">
        <f t="shared" si="11"/>
        <v>0</v>
      </c>
    </row>
    <row r="113" spans="1:18" s="104" customFormat="1" ht="30.75">
      <c r="A113" s="96" t="s">
        <v>279</v>
      </c>
      <c r="B113" s="97" t="s">
        <v>136</v>
      </c>
      <c r="C113" s="97" t="s">
        <v>21</v>
      </c>
      <c r="D113" s="97" t="s">
        <v>62</v>
      </c>
      <c r="E113" s="90" t="s">
        <v>291</v>
      </c>
      <c r="F113" s="97" t="s">
        <v>281</v>
      </c>
      <c r="G113" s="102">
        <v>4.5</v>
      </c>
      <c r="H113" s="102"/>
      <c r="I113" s="87"/>
      <c r="J113" s="87"/>
      <c r="K113" s="87"/>
      <c r="L113" s="87"/>
      <c r="M113" s="102">
        <v>4.5</v>
      </c>
      <c r="N113" s="28"/>
      <c r="O113" s="94"/>
      <c r="P113" s="94"/>
      <c r="Q113" s="94"/>
      <c r="R113" s="94"/>
    </row>
    <row r="114" spans="1:18" s="104" customFormat="1" ht="30.75">
      <c r="A114" s="96" t="s">
        <v>280</v>
      </c>
      <c r="B114" s="97" t="s">
        <v>136</v>
      </c>
      <c r="C114" s="97" t="s">
        <v>21</v>
      </c>
      <c r="D114" s="97" t="s">
        <v>62</v>
      </c>
      <c r="E114" s="90" t="s">
        <v>291</v>
      </c>
      <c r="F114" s="97" t="s">
        <v>282</v>
      </c>
      <c r="G114" s="102">
        <v>15.2</v>
      </c>
      <c r="H114" s="102"/>
      <c r="I114" s="87"/>
      <c r="J114" s="87"/>
      <c r="K114" s="87"/>
      <c r="L114" s="87"/>
      <c r="M114" s="102">
        <v>15.2</v>
      </c>
      <c r="N114" s="28"/>
      <c r="O114" s="94"/>
      <c r="P114" s="94"/>
      <c r="Q114" s="94"/>
      <c r="R114" s="94"/>
    </row>
    <row r="115" spans="1:18" s="51" customFormat="1" ht="17.25" customHeight="1">
      <c r="A115" s="105" t="s">
        <v>228</v>
      </c>
      <c r="B115" s="106" t="s">
        <v>136</v>
      </c>
      <c r="C115" s="106" t="s">
        <v>16</v>
      </c>
      <c r="D115" s="106" t="s">
        <v>51</v>
      </c>
      <c r="E115" s="106" t="s">
        <v>112</v>
      </c>
      <c r="F115" s="106" t="s">
        <v>150</v>
      </c>
      <c r="G115" s="115">
        <f>G116</f>
        <v>10</v>
      </c>
      <c r="H115" s="115"/>
      <c r="I115" s="87"/>
      <c r="J115" s="87"/>
      <c r="K115" s="87"/>
      <c r="L115" s="87"/>
      <c r="M115" s="115">
        <f>M116</f>
        <v>16.3</v>
      </c>
      <c r="N115" s="52"/>
      <c r="O115" s="34"/>
      <c r="P115" s="34"/>
      <c r="Q115" s="34"/>
      <c r="R115" s="34"/>
    </row>
    <row r="116" spans="1:18" s="119" customFormat="1" ht="15" customHeight="1">
      <c r="A116" s="105" t="s">
        <v>26</v>
      </c>
      <c r="B116" s="106" t="s">
        <v>136</v>
      </c>
      <c r="C116" s="106" t="s">
        <v>16</v>
      </c>
      <c r="D116" s="106" t="s">
        <v>121</v>
      </c>
      <c r="E116" s="106" t="s">
        <v>112</v>
      </c>
      <c r="F116" s="106" t="s">
        <v>72</v>
      </c>
      <c r="G116" s="115">
        <f>G118</f>
        <v>10</v>
      </c>
      <c r="H116" s="115"/>
      <c r="I116" s="87"/>
      <c r="J116" s="87"/>
      <c r="K116" s="87"/>
      <c r="L116" s="87"/>
      <c r="M116" s="115">
        <f>M118</f>
        <v>16.3</v>
      </c>
      <c r="N116" s="31"/>
      <c r="O116" s="94"/>
      <c r="P116" s="94"/>
      <c r="Q116" s="94"/>
      <c r="R116" s="94"/>
    </row>
    <row r="117" spans="1:18" s="95" customFormat="1" ht="18.75" customHeight="1">
      <c r="A117" s="105" t="s">
        <v>236</v>
      </c>
      <c r="B117" s="106" t="s">
        <v>136</v>
      </c>
      <c r="C117" s="106" t="s">
        <v>16</v>
      </c>
      <c r="D117" s="106" t="s">
        <v>121</v>
      </c>
      <c r="E117" s="86" t="s">
        <v>286</v>
      </c>
      <c r="F117" s="85" t="s">
        <v>72</v>
      </c>
      <c r="G117" s="87">
        <f>G118</f>
        <v>10</v>
      </c>
      <c r="H117" s="87"/>
      <c r="I117" s="87"/>
      <c r="J117" s="87"/>
      <c r="K117" s="87"/>
      <c r="L117" s="87"/>
      <c r="M117" s="87">
        <f>M118</f>
        <v>16.3</v>
      </c>
      <c r="N117" s="94"/>
      <c r="O117" s="94"/>
      <c r="P117" s="94"/>
      <c r="Q117" s="94"/>
      <c r="R117" s="94"/>
    </row>
    <row r="118" spans="1:18" s="119" customFormat="1" ht="13.5" customHeight="1">
      <c r="A118" s="105" t="s">
        <v>29</v>
      </c>
      <c r="B118" s="106" t="s">
        <v>136</v>
      </c>
      <c r="C118" s="106" t="s">
        <v>16</v>
      </c>
      <c r="D118" s="106" t="s">
        <v>121</v>
      </c>
      <c r="E118" s="86" t="s">
        <v>292</v>
      </c>
      <c r="F118" s="106" t="s">
        <v>72</v>
      </c>
      <c r="G118" s="115">
        <f>G128</f>
        <v>10</v>
      </c>
      <c r="H118" s="115"/>
      <c r="I118" s="87"/>
      <c r="J118" s="87"/>
      <c r="K118" s="87"/>
      <c r="L118" s="87"/>
      <c r="M118" s="115">
        <f>M128</f>
        <v>16.3</v>
      </c>
      <c r="N118" s="31"/>
      <c r="O118" s="94"/>
      <c r="P118" s="94"/>
      <c r="Q118" s="94"/>
      <c r="R118" s="94"/>
    </row>
    <row r="119" spans="1:18" ht="28.5" customHeight="1">
      <c r="A119" s="96" t="s">
        <v>240</v>
      </c>
      <c r="B119" s="97" t="s">
        <v>136</v>
      </c>
      <c r="C119" s="97" t="s">
        <v>16</v>
      </c>
      <c r="D119" s="97" t="s">
        <v>121</v>
      </c>
      <c r="E119" s="90" t="s">
        <v>292</v>
      </c>
      <c r="F119" s="97" t="s">
        <v>262</v>
      </c>
      <c r="G119" s="102">
        <f>G128</f>
        <v>10</v>
      </c>
      <c r="H119" s="102"/>
      <c r="I119" s="87"/>
      <c r="J119" s="87"/>
      <c r="K119" s="87"/>
      <c r="L119" s="87">
        <f aca="true" t="shared" si="16" ref="L119:L127">G119+J119+K119</f>
        <v>10</v>
      </c>
      <c r="M119" s="102">
        <f>M128</f>
        <v>16.3</v>
      </c>
      <c r="N119" s="28"/>
      <c r="O119" s="24"/>
      <c r="P119" s="24"/>
      <c r="Q119" s="24"/>
      <c r="R119" s="24">
        <f aca="true" t="shared" si="17" ref="R119:R127">M119+P119+Q119</f>
        <v>16.3</v>
      </c>
    </row>
    <row r="120" spans="1:18" ht="15.75" hidden="1">
      <c r="A120" s="105" t="s">
        <v>93</v>
      </c>
      <c r="B120" s="106"/>
      <c r="C120" s="99" t="s">
        <v>11</v>
      </c>
      <c r="D120" s="97" t="s">
        <v>121</v>
      </c>
      <c r="E120" s="90" t="s">
        <v>254</v>
      </c>
      <c r="F120" s="99"/>
      <c r="G120" s="102">
        <f>G121</f>
        <v>0</v>
      </c>
      <c r="H120" s="102">
        <f>H121</f>
        <v>0</v>
      </c>
      <c r="I120" s="87">
        <f>G120+H120</f>
        <v>0</v>
      </c>
      <c r="J120" s="87"/>
      <c r="K120" s="87"/>
      <c r="L120" s="87">
        <f t="shared" si="16"/>
        <v>0</v>
      </c>
      <c r="M120" s="102">
        <f>M121</f>
        <v>0</v>
      </c>
      <c r="N120" s="28">
        <f>N121</f>
        <v>0</v>
      </c>
      <c r="O120" s="24">
        <f>M120+N120</f>
        <v>0</v>
      </c>
      <c r="P120" s="24"/>
      <c r="Q120" s="24"/>
      <c r="R120" s="24">
        <f t="shared" si="17"/>
        <v>0</v>
      </c>
    </row>
    <row r="121" spans="1:18" ht="15.75" hidden="1">
      <c r="A121" s="96" t="s">
        <v>94</v>
      </c>
      <c r="B121" s="97"/>
      <c r="C121" s="99" t="s">
        <v>11</v>
      </c>
      <c r="D121" s="97" t="s">
        <v>121</v>
      </c>
      <c r="E121" s="90" t="s">
        <v>254</v>
      </c>
      <c r="F121" s="99"/>
      <c r="G121" s="102">
        <f>G122</f>
        <v>0</v>
      </c>
      <c r="H121" s="102">
        <f>H122</f>
        <v>0</v>
      </c>
      <c r="I121" s="87">
        <f>G121+H121</f>
        <v>0</v>
      </c>
      <c r="J121" s="87"/>
      <c r="K121" s="87"/>
      <c r="L121" s="87">
        <f t="shared" si="16"/>
        <v>0</v>
      </c>
      <c r="M121" s="102">
        <f>M122</f>
        <v>0</v>
      </c>
      <c r="N121" s="28">
        <f>N122</f>
        <v>0</v>
      </c>
      <c r="O121" s="24">
        <f>M121+N121</f>
        <v>0</v>
      </c>
      <c r="P121" s="24"/>
      <c r="Q121" s="24"/>
      <c r="R121" s="24">
        <f t="shared" si="17"/>
        <v>0</v>
      </c>
    </row>
    <row r="122" spans="1:18" ht="37.5" customHeight="1" hidden="1">
      <c r="A122" s="98" t="s">
        <v>95</v>
      </c>
      <c r="B122" s="99"/>
      <c r="C122" s="99" t="s">
        <v>11</v>
      </c>
      <c r="D122" s="97" t="s">
        <v>121</v>
      </c>
      <c r="E122" s="90" t="s">
        <v>254</v>
      </c>
      <c r="F122" s="99" t="s">
        <v>96</v>
      </c>
      <c r="G122" s="102"/>
      <c r="H122" s="102"/>
      <c r="I122" s="87">
        <f>G122+H122</f>
        <v>0</v>
      </c>
      <c r="J122" s="87"/>
      <c r="K122" s="87"/>
      <c r="L122" s="87">
        <f t="shared" si="16"/>
        <v>0</v>
      </c>
      <c r="M122" s="102"/>
      <c r="N122" s="28"/>
      <c r="O122" s="24">
        <f>M122+N122</f>
        <v>0</v>
      </c>
      <c r="P122" s="24"/>
      <c r="Q122" s="24"/>
      <c r="R122" s="24">
        <f t="shared" si="17"/>
        <v>0</v>
      </c>
    </row>
    <row r="123" spans="1:18" ht="45.75" customHeight="1" hidden="1">
      <c r="A123" s="96"/>
      <c r="B123" s="97"/>
      <c r="C123" s="99" t="s">
        <v>11</v>
      </c>
      <c r="D123" s="97" t="s">
        <v>121</v>
      </c>
      <c r="E123" s="90" t="s">
        <v>254</v>
      </c>
      <c r="F123" s="99" t="s">
        <v>72</v>
      </c>
      <c r="G123" s="102" t="e">
        <f>G124</f>
        <v>#REF!</v>
      </c>
      <c r="H123" s="102" t="e">
        <f>H124</f>
        <v>#REF!</v>
      </c>
      <c r="I123" s="102" t="e">
        <f>I124</f>
        <v>#REF!</v>
      </c>
      <c r="J123" s="102">
        <f>J124</f>
        <v>0</v>
      </c>
      <c r="K123" s="102" t="e">
        <f>K124</f>
        <v>#REF!</v>
      </c>
      <c r="L123" s="87" t="e">
        <f t="shared" si="16"/>
        <v>#REF!</v>
      </c>
      <c r="M123" s="102" t="e">
        <f>M124</f>
        <v>#REF!</v>
      </c>
      <c r="N123" s="28" t="e">
        <f>N124</f>
        <v>#REF!</v>
      </c>
      <c r="O123" s="28" t="e">
        <f>O124</f>
        <v>#REF!</v>
      </c>
      <c r="P123" s="28">
        <f>P124</f>
        <v>0</v>
      </c>
      <c r="Q123" s="28" t="e">
        <f>Q124</f>
        <v>#REF!</v>
      </c>
      <c r="R123" s="24" t="e">
        <f t="shared" si="17"/>
        <v>#REF!</v>
      </c>
    </row>
    <row r="124" spans="1:18" ht="45.75" hidden="1">
      <c r="A124" s="96" t="s">
        <v>113</v>
      </c>
      <c r="B124" s="97"/>
      <c r="C124" s="99" t="s">
        <v>11</v>
      </c>
      <c r="D124" s="97" t="s">
        <v>121</v>
      </c>
      <c r="E124" s="90" t="s">
        <v>254</v>
      </c>
      <c r="F124" s="99" t="s">
        <v>72</v>
      </c>
      <c r="G124" s="102" t="e">
        <f>#REF!</f>
        <v>#REF!</v>
      </c>
      <c r="H124" s="102" t="e">
        <f>#REF!</f>
        <v>#REF!</v>
      </c>
      <c r="I124" s="102" t="e">
        <f>#REF!</f>
        <v>#REF!</v>
      </c>
      <c r="J124" s="102"/>
      <c r="K124" s="102" t="e">
        <f>#REF!</f>
        <v>#REF!</v>
      </c>
      <c r="L124" s="87" t="e">
        <f t="shared" si="16"/>
        <v>#REF!</v>
      </c>
      <c r="M124" s="102" t="e">
        <f>#REF!</f>
        <v>#REF!</v>
      </c>
      <c r="N124" s="28" t="e">
        <f>#REF!</f>
        <v>#REF!</v>
      </c>
      <c r="O124" s="28" t="e">
        <f>#REF!</f>
        <v>#REF!</v>
      </c>
      <c r="P124" s="28"/>
      <c r="Q124" s="28" t="e">
        <f>#REF!</f>
        <v>#REF!</v>
      </c>
      <c r="R124" s="24" t="e">
        <f t="shared" si="17"/>
        <v>#REF!</v>
      </c>
    </row>
    <row r="125" spans="1:18" s="7" customFormat="1" ht="27" customHeight="1" hidden="1">
      <c r="A125" s="96" t="s">
        <v>83</v>
      </c>
      <c r="B125" s="97"/>
      <c r="C125" s="99" t="s">
        <v>11</v>
      </c>
      <c r="D125" s="97" t="s">
        <v>121</v>
      </c>
      <c r="E125" s="90" t="s">
        <v>254</v>
      </c>
      <c r="F125" s="99"/>
      <c r="G125" s="102">
        <f>G126</f>
        <v>0</v>
      </c>
      <c r="H125" s="102">
        <f>H126</f>
        <v>0</v>
      </c>
      <c r="I125" s="87">
        <f>G125+H125</f>
        <v>0</v>
      </c>
      <c r="J125" s="87"/>
      <c r="K125" s="87"/>
      <c r="L125" s="87">
        <f t="shared" si="16"/>
        <v>0</v>
      </c>
      <c r="M125" s="102">
        <f>M126</f>
        <v>0</v>
      </c>
      <c r="N125" s="29">
        <f>N126</f>
        <v>0</v>
      </c>
      <c r="O125" s="24">
        <f>M125+N125</f>
        <v>0</v>
      </c>
      <c r="P125" s="24"/>
      <c r="Q125" s="24"/>
      <c r="R125" s="24">
        <f t="shared" si="17"/>
        <v>0</v>
      </c>
    </row>
    <row r="126" spans="1:18" ht="30.75" hidden="1">
      <c r="A126" s="98" t="s">
        <v>84</v>
      </c>
      <c r="B126" s="99"/>
      <c r="C126" s="99" t="s">
        <v>11</v>
      </c>
      <c r="D126" s="97" t="s">
        <v>121</v>
      </c>
      <c r="E126" s="90" t="s">
        <v>254</v>
      </c>
      <c r="F126" s="99" t="s">
        <v>85</v>
      </c>
      <c r="G126" s="102"/>
      <c r="H126" s="102"/>
      <c r="I126" s="87">
        <f>G126+H126</f>
        <v>0</v>
      </c>
      <c r="J126" s="87"/>
      <c r="K126" s="87"/>
      <c r="L126" s="87">
        <f t="shared" si="16"/>
        <v>0</v>
      </c>
      <c r="M126" s="102"/>
      <c r="N126" s="28"/>
      <c r="O126" s="24">
        <f>M126+N126</f>
        <v>0</v>
      </c>
      <c r="P126" s="24"/>
      <c r="Q126" s="24"/>
      <c r="R126" s="24">
        <f t="shared" si="17"/>
        <v>0</v>
      </c>
    </row>
    <row r="127" spans="1:18" ht="15.75" hidden="1">
      <c r="A127" s="98"/>
      <c r="B127" s="99"/>
      <c r="C127" s="99"/>
      <c r="D127" s="97" t="s">
        <v>121</v>
      </c>
      <c r="E127" s="90" t="s">
        <v>254</v>
      </c>
      <c r="F127" s="99"/>
      <c r="G127" s="102"/>
      <c r="H127" s="102"/>
      <c r="I127" s="87">
        <f>G127+H127</f>
        <v>0</v>
      </c>
      <c r="J127" s="87"/>
      <c r="K127" s="87"/>
      <c r="L127" s="87">
        <f t="shared" si="16"/>
        <v>0</v>
      </c>
      <c r="M127" s="102"/>
      <c r="N127" s="28"/>
      <c r="O127" s="24">
        <f>M127+N127</f>
        <v>0</v>
      </c>
      <c r="P127" s="24"/>
      <c r="Q127" s="24"/>
      <c r="R127" s="24">
        <f t="shared" si="17"/>
        <v>0</v>
      </c>
    </row>
    <row r="128" spans="1:18" s="104" customFormat="1" ht="30.75">
      <c r="A128" s="96" t="s">
        <v>278</v>
      </c>
      <c r="B128" s="97" t="s">
        <v>136</v>
      </c>
      <c r="C128" s="97" t="s">
        <v>16</v>
      </c>
      <c r="D128" s="97" t="s">
        <v>121</v>
      </c>
      <c r="E128" s="90" t="s">
        <v>292</v>
      </c>
      <c r="F128" s="97" t="s">
        <v>263</v>
      </c>
      <c r="G128" s="102">
        <f>G129</f>
        <v>10</v>
      </c>
      <c r="H128" s="102"/>
      <c r="I128" s="87"/>
      <c r="J128" s="87"/>
      <c r="K128" s="87"/>
      <c r="L128" s="87"/>
      <c r="M128" s="102">
        <f>M129</f>
        <v>16.3</v>
      </c>
      <c r="N128" s="28"/>
      <c r="O128" s="94"/>
      <c r="P128" s="94"/>
      <c r="Q128" s="94"/>
      <c r="R128" s="94"/>
    </row>
    <row r="129" spans="1:18" s="104" customFormat="1" ht="30.75">
      <c r="A129" s="96" t="s">
        <v>280</v>
      </c>
      <c r="B129" s="97" t="s">
        <v>136</v>
      </c>
      <c r="C129" s="97" t="s">
        <v>16</v>
      </c>
      <c r="D129" s="97" t="s">
        <v>121</v>
      </c>
      <c r="E129" s="90" t="s">
        <v>292</v>
      </c>
      <c r="F129" s="97" t="s">
        <v>282</v>
      </c>
      <c r="G129" s="102">
        <v>10</v>
      </c>
      <c r="H129" s="102"/>
      <c r="I129" s="87"/>
      <c r="J129" s="87"/>
      <c r="K129" s="87"/>
      <c r="L129" s="87"/>
      <c r="M129" s="102">
        <v>16.3</v>
      </c>
      <c r="N129" s="28"/>
      <c r="O129" s="94"/>
      <c r="P129" s="94"/>
      <c r="Q129" s="94"/>
      <c r="R129" s="94"/>
    </row>
    <row r="130" spans="1:18" s="3" customFormat="1" ht="14.25" customHeight="1">
      <c r="A130" s="105" t="s">
        <v>31</v>
      </c>
      <c r="B130" s="106" t="s">
        <v>136</v>
      </c>
      <c r="C130" s="106" t="s">
        <v>17</v>
      </c>
      <c r="D130" s="85" t="s">
        <v>125</v>
      </c>
      <c r="E130" s="85" t="s">
        <v>112</v>
      </c>
      <c r="F130" s="85" t="s">
        <v>72</v>
      </c>
      <c r="G130" s="87">
        <f>G131+G150</f>
        <v>65</v>
      </c>
      <c r="H130" s="87" t="e">
        <f>H131+#REF!</f>
        <v>#REF!</v>
      </c>
      <c r="I130" s="87" t="e">
        <f>I131+#REF!</f>
        <v>#REF!</v>
      </c>
      <c r="J130" s="87" t="e">
        <f>J131+#REF!</f>
        <v>#REF!</v>
      </c>
      <c r="K130" s="87" t="e">
        <f>K131+#REF!</f>
        <v>#REF!</v>
      </c>
      <c r="L130" s="87" t="e">
        <f>L131+#REF!</f>
        <v>#REF!</v>
      </c>
      <c r="M130" s="87">
        <f>M131+M150</f>
        <v>65</v>
      </c>
      <c r="N130" s="24" t="e">
        <f>N131+#REF!</f>
        <v>#REF!</v>
      </c>
      <c r="O130" s="24" t="e">
        <f>O131+#REF!</f>
        <v>#REF!</v>
      </c>
      <c r="P130" s="24" t="e">
        <f>P131+#REF!</f>
        <v>#REF!</v>
      </c>
      <c r="Q130" s="24" t="e">
        <f>Q131+#REF!</f>
        <v>#REF!</v>
      </c>
      <c r="R130" s="24" t="e">
        <f>R131+#REF!</f>
        <v>#REF!</v>
      </c>
    </row>
    <row r="131" spans="1:18" s="119" customFormat="1" ht="14.25" customHeight="1">
      <c r="A131" s="105" t="s">
        <v>216</v>
      </c>
      <c r="B131" s="106" t="s">
        <v>136</v>
      </c>
      <c r="C131" s="106" t="s">
        <v>17</v>
      </c>
      <c r="D131" s="85" t="s">
        <v>21</v>
      </c>
      <c r="E131" s="85" t="s">
        <v>112</v>
      </c>
      <c r="F131" s="85" t="s">
        <v>72</v>
      </c>
      <c r="G131" s="87">
        <f>G132</f>
        <v>15</v>
      </c>
      <c r="H131" s="87">
        <f>H132</f>
        <v>0</v>
      </c>
      <c r="I131" s="87">
        <f>G131+H131</f>
        <v>15</v>
      </c>
      <c r="J131" s="87"/>
      <c r="K131" s="87"/>
      <c r="L131" s="87">
        <f aca="true" t="shared" si="18" ref="L131:L201">G131+J131+K131</f>
        <v>15</v>
      </c>
      <c r="M131" s="87">
        <f>M132</f>
        <v>15</v>
      </c>
      <c r="N131" s="94">
        <f>N132</f>
        <v>0</v>
      </c>
      <c r="O131" s="94">
        <f>M131+N131</f>
        <v>15</v>
      </c>
      <c r="P131" s="94"/>
      <c r="Q131" s="94"/>
      <c r="R131" s="94">
        <f aca="true" t="shared" si="19" ref="R131:R201">M131+P131+Q131</f>
        <v>15</v>
      </c>
    </row>
    <row r="132" spans="1:18" s="95" customFormat="1" ht="18.75" customHeight="1">
      <c r="A132" s="105" t="s">
        <v>236</v>
      </c>
      <c r="B132" s="106" t="s">
        <v>136</v>
      </c>
      <c r="C132" s="106" t="s">
        <v>17</v>
      </c>
      <c r="D132" s="85" t="s">
        <v>21</v>
      </c>
      <c r="E132" s="86" t="s">
        <v>286</v>
      </c>
      <c r="F132" s="85" t="s">
        <v>72</v>
      </c>
      <c r="G132" s="87">
        <f>G133</f>
        <v>15</v>
      </c>
      <c r="H132" s="87"/>
      <c r="I132" s="87"/>
      <c r="J132" s="87"/>
      <c r="K132" s="87"/>
      <c r="L132" s="87"/>
      <c r="M132" s="87">
        <f>M133</f>
        <v>15</v>
      </c>
      <c r="N132" s="94"/>
      <c r="O132" s="94"/>
      <c r="P132" s="94"/>
      <c r="Q132" s="94"/>
      <c r="R132" s="94"/>
    </row>
    <row r="133" spans="1:18" s="119" customFormat="1" ht="18" customHeight="1">
      <c r="A133" s="105" t="s">
        <v>209</v>
      </c>
      <c r="B133" s="106" t="s">
        <v>136</v>
      </c>
      <c r="C133" s="106" t="s">
        <v>17</v>
      </c>
      <c r="D133" s="85" t="s">
        <v>21</v>
      </c>
      <c r="E133" s="86" t="s">
        <v>293</v>
      </c>
      <c r="F133" s="85" t="s">
        <v>72</v>
      </c>
      <c r="G133" s="87">
        <f>G134</f>
        <v>15</v>
      </c>
      <c r="H133" s="87"/>
      <c r="I133" s="87">
        <f>G133+H133</f>
        <v>15</v>
      </c>
      <c r="J133" s="87"/>
      <c r="K133" s="87"/>
      <c r="L133" s="87">
        <f t="shared" si="18"/>
        <v>15</v>
      </c>
      <c r="M133" s="87">
        <f>M134</f>
        <v>15</v>
      </c>
      <c r="N133" s="94"/>
      <c r="O133" s="94">
        <f>M133+N133</f>
        <v>15</v>
      </c>
      <c r="P133" s="94"/>
      <c r="Q133" s="94"/>
      <c r="R133" s="94">
        <f t="shared" si="19"/>
        <v>15</v>
      </c>
    </row>
    <row r="134" spans="1:18" ht="28.5" customHeight="1">
      <c r="A134" s="96" t="s">
        <v>240</v>
      </c>
      <c r="B134" s="97" t="s">
        <v>136</v>
      </c>
      <c r="C134" s="97" t="s">
        <v>17</v>
      </c>
      <c r="D134" s="97" t="s">
        <v>62</v>
      </c>
      <c r="E134" s="90" t="s">
        <v>293</v>
      </c>
      <c r="F134" s="97" t="s">
        <v>262</v>
      </c>
      <c r="G134" s="102">
        <f>G143</f>
        <v>15</v>
      </c>
      <c r="H134" s="102"/>
      <c r="I134" s="87"/>
      <c r="J134" s="87"/>
      <c r="K134" s="87"/>
      <c r="L134" s="87">
        <f t="shared" si="18"/>
        <v>15</v>
      </c>
      <c r="M134" s="102">
        <f>M143</f>
        <v>15</v>
      </c>
      <c r="N134" s="28"/>
      <c r="O134" s="24"/>
      <c r="P134" s="24"/>
      <c r="Q134" s="24"/>
      <c r="R134" s="24">
        <f t="shared" si="19"/>
        <v>15</v>
      </c>
    </row>
    <row r="135" spans="1:18" ht="15.75" hidden="1">
      <c r="A135" s="105" t="s">
        <v>93</v>
      </c>
      <c r="B135" s="106"/>
      <c r="C135" s="97" t="s">
        <v>17</v>
      </c>
      <c r="D135" s="97" t="s">
        <v>62</v>
      </c>
      <c r="E135" s="90" t="s">
        <v>255</v>
      </c>
      <c r="F135" s="99"/>
      <c r="G135" s="102">
        <f>G136</f>
        <v>0</v>
      </c>
      <c r="H135" s="102">
        <f>H136</f>
        <v>0</v>
      </c>
      <c r="I135" s="87">
        <f>G135+H135</f>
        <v>0</v>
      </c>
      <c r="J135" s="87"/>
      <c r="K135" s="87"/>
      <c r="L135" s="87">
        <f t="shared" si="18"/>
        <v>0</v>
      </c>
      <c r="M135" s="102">
        <f>M136</f>
        <v>0</v>
      </c>
      <c r="N135" s="28">
        <f>N136</f>
        <v>0</v>
      </c>
      <c r="O135" s="24">
        <f>M135+N135</f>
        <v>0</v>
      </c>
      <c r="P135" s="24"/>
      <c r="Q135" s="24"/>
      <c r="R135" s="24">
        <f t="shared" si="19"/>
        <v>0</v>
      </c>
    </row>
    <row r="136" spans="1:18" ht="15.75" hidden="1">
      <c r="A136" s="96" t="s">
        <v>94</v>
      </c>
      <c r="B136" s="97"/>
      <c r="C136" s="97" t="s">
        <v>17</v>
      </c>
      <c r="D136" s="97" t="s">
        <v>62</v>
      </c>
      <c r="E136" s="90" t="s">
        <v>255</v>
      </c>
      <c r="F136" s="99"/>
      <c r="G136" s="102">
        <f>G137</f>
        <v>0</v>
      </c>
      <c r="H136" s="102">
        <f>H137</f>
        <v>0</v>
      </c>
      <c r="I136" s="87">
        <f>G136+H136</f>
        <v>0</v>
      </c>
      <c r="J136" s="87"/>
      <c r="K136" s="87"/>
      <c r="L136" s="87">
        <f t="shared" si="18"/>
        <v>0</v>
      </c>
      <c r="M136" s="102">
        <f>M137</f>
        <v>0</v>
      </c>
      <c r="N136" s="28">
        <f>N137</f>
        <v>0</v>
      </c>
      <c r="O136" s="24">
        <f>M136+N136</f>
        <v>0</v>
      </c>
      <c r="P136" s="24"/>
      <c r="Q136" s="24"/>
      <c r="R136" s="24">
        <f t="shared" si="19"/>
        <v>0</v>
      </c>
    </row>
    <row r="137" spans="1:18" ht="37.5" customHeight="1" hidden="1">
      <c r="A137" s="98" t="s">
        <v>95</v>
      </c>
      <c r="B137" s="99"/>
      <c r="C137" s="97" t="s">
        <v>17</v>
      </c>
      <c r="D137" s="97" t="s">
        <v>62</v>
      </c>
      <c r="E137" s="90" t="s">
        <v>255</v>
      </c>
      <c r="F137" s="99" t="s">
        <v>96</v>
      </c>
      <c r="G137" s="102"/>
      <c r="H137" s="102"/>
      <c r="I137" s="87">
        <f>G137+H137</f>
        <v>0</v>
      </c>
      <c r="J137" s="87"/>
      <c r="K137" s="87"/>
      <c r="L137" s="87">
        <f t="shared" si="18"/>
        <v>0</v>
      </c>
      <c r="M137" s="102"/>
      <c r="N137" s="28"/>
      <c r="O137" s="24">
        <f>M137+N137</f>
        <v>0</v>
      </c>
      <c r="P137" s="24"/>
      <c r="Q137" s="24"/>
      <c r="R137" s="24">
        <f t="shared" si="19"/>
        <v>0</v>
      </c>
    </row>
    <row r="138" spans="1:18" ht="45.75" customHeight="1" hidden="1">
      <c r="A138" s="96"/>
      <c r="B138" s="97"/>
      <c r="C138" s="97" t="s">
        <v>17</v>
      </c>
      <c r="D138" s="97" t="s">
        <v>62</v>
      </c>
      <c r="E138" s="90" t="s">
        <v>255</v>
      </c>
      <c r="F138" s="99" t="s">
        <v>72</v>
      </c>
      <c r="G138" s="102" t="e">
        <f>G139</f>
        <v>#REF!</v>
      </c>
      <c r="H138" s="102" t="e">
        <f>H139</f>
        <v>#REF!</v>
      </c>
      <c r="I138" s="102" t="e">
        <f>I139</f>
        <v>#REF!</v>
      </c>
      <c r="J138" s="102">
        <f>J139</f>
        <v>0</v>
      </c>
      <c r="K138" s="102" t="e">
        <f>K139</f>
        <v>#REF!</v>
      </c>
      <c r="L138" s="87" t="e">
        <f t="shared" si="18"/>
        <v>#REF!</v>
      </c>
      <c r="M138" s="102" t="e">
        <f>M139</f>
        <v>#REF!</v>
      </c>
      <c r="N138" s="28" t="e">
        <f>N139</f>
        <v>#REF!</v>
      </c>
      <c r="O138" s="28" t="e">
        <f>O139</f>
        <v>#REF!</v>
      </c>
      <c r="P138" s="28">
        <f>P139</f>
        <v>0</v>
      </c>
      <c r="Q138" s="28" t="e">
        <f>Q139</f>
        <v>#REF!</v>
      </c>
      <c r="R138" s="24" t="e">
        <f t="shared" si="19"/>
        <v>#REF!</v>
      </c>
    </row>
    <row r="139" spans="1:18" ht="45.75" hidden="1">
      <c r="A139" s="96" t="s">
        <v>113</v>
      </c>
      <c r="B139" s="97"/>
      <c r="C139" s="97" t="s">
        <v>17</v>
      </c>
      <c r="D139" s="97" t="s">
        <v>62</v>
      </c>
      <c r="E139" s="90" t="s">
        <v>255</v>
      </c>
      <c r="F139" s="99" t="s">
        <v>72</v>
      </c>
      <c r="G139" s="102" t="e">
        <f>#REF!</f>
        <v>#REF!</v>
      </c>
      <c r="H139" s="102" t="e">
        <f>#REF!</f>
        <v>#REF!</v>
      </c>
      <c r="I139" s="102" t="e">
        <f>#REF!</f>
        <v>#REF!</v>
      </c>
      <c r="J139" s="102"/>
      <c r="K139" s="102" t="e">
        <f>#REF!</f>
        <v>#REF!</v>
      </c>
      <c r="L139" s="87" t="e">
        <f t="shared" si="18"/>
        <v>#REF!</v>
      </c>
      <c r="M139" s="102" t="e">
        <f>#REF!</f>
        <v>#REF!</v>
      </c>
      <c r="N139" s="28" t="e">
        <f>#REF!</f>
        <v>#REF!</v>
      </c>
      <c r="O139" s="28" t="e">
        <f>#REF!</f>
        <v>#REF!</v>
      </c>
      <c r="P139" s="28"/>
      <c r="Q139" s="28" t="e">
        <f>#REF!</f>
        <v>#REF!</v>
      </c>
      <c r="R139" s="24" t="e">
        <f t="shared" si="19"/>
        <v>#REF!</v>
      </c>
    </row>
    <row r="140" spans="1:18" s="7" customFormat="1" ht="27" customHeight="1" hidden="1">
      <c r="A140" s="96" t="s">
        <v>83</v>
      </c>
      <c r="B140" s="97"/>
      <c r="C140" s="97" t="s">
        <v>17</v>
      </c>
      <c r="D140" s="97" t="s">
        <v>62</v>
      </c>
      <c r="E140" s="90" t="s">
        <v>255</v>
      </c>
      <c r="F140" s="99"/>
      <c r="G140" s="102">
        <f>G141</f>
        <v>0</v>
      </c>
      <c r="H140" s="102">
        <f>H141</f>
        <v>0</v>
      </c>
      <c r="I140" s="87">
        <f>G140+H140</f>
        <v>0</v>
      </c>
      <c r="J140" s="87"/>
      <c r="K140" s="87"/>
      <c r="L140" s="87">
        <f t="shared" si="18"/>
        <v>0</v>
      </c>
      <c r="M140" s="102">
        <f>M141</f>
        <v>0</v>
      </c>
      <c r="N140" s="29">
        <f>N141</f>
        <v>0</v>
      </c>
      <c r="O140" s="24">
        <f>M140+N140</f>
        <v>0</v>
      </c>
      <c r="P140" s="24"/>
      <c r="Q140" s="24"/>
      <c r="R140" s="24">
        <f t="shared" si="19"/>
        <v>0</v>
      </c>
    </row>
    <row r="141" spans="1:18" ht="30.75" hidden="1">
      <c r="A141" s="98" t="s">
        <v>84</v>
      </c>
      <c r="B141" s="99"/>
      <c r="C141" s="97" t="s">
        <v>17</v>
      </c>
      <c r="D141" s="97" t="s">
        <v>62</v>
      </c>
      <c r="E141" s="90" t="s">
        <v>255</v>
      </c>
      <c r="F141" s="99" t="s">
        <v>85</v>
      </c>
      <c r="G141" s="102"/>
      <c r="H141" s="102"/>
      <c r="I141" s="87">
        <f>G141+H141</f>
        <v>0</v>
      </c>
      <c r="J141" s="87"/>
      <c r="K141" s="87"/>
      <c r="L141" s="87">
        <f t="shared" si="18"/>
        <v>0</v>
      </c>
      <c r="M141" s="102"/>
      <c r="N141" s="28"/>
      <c r="O141" s="24">
        <f>M141+N141</f>
        <v>0</v>
      </c>
      <c r="P141" s="24"/>
      <c r="Q141" s="24"/>
      <c r="R141" s="24">
        <f t="shared" si="19"/>
        <v>0</v>
      </c>
    </row>
    <row r="142" spans="1:18" ht="15.75" hidden="1">
      <c r="A142" s="98"/>
      <c r="B142" s="99"/>
      <c r="C142" s="97" t="s">
        <v>17</v>
      </c>
      <c r="D142" s="97" t="s">
        <v>62</v>
      </c>
      <c r="E142" s="90" t="s">
        <v>255</v>
      </c>
      <c r="F142" s="99"/>
      <c r="G142" s="102"/>
      <c r="H142" s="102"/>
      <c r="I142" s="87">
        <f>G142+H142</f>
        <v>0</v>
      </c>
      <c r="J142" s="87"/>
      <c r="K142" s="87"/>
      <c r="L142" s="87">
        <f t="shared" si="18"/>
        <v>0</v>
      </c>
      <c r="M142" s="102"/>
      <c r="N142" s="28"/>
      <c r="O142" s="24">
        <f>M142+N142</f>
        <v>0</v>
      </c>
      <c r="P142" s="24"/>
      <c r="Q142" s="24"/>
      <c r="R142" s="24">
        <f t="shared" si="19"/>
        <v>0</v>
      </c>
    </row>
    <row r="143" spans="1:18" s="104" customFormat="1" ht="30.75">
      <c r="A143" s="96" t="s">
        <v>278</v>
      </c>
      <c r="B143" s="97" t="s">
        <v>136</v>
      </c>
      <c r="C143" s="97" t="s">
        <v>17</v>
      </c>
      <c r="D143" s="97" t="s">
        <v>62</v>
      </c>
      <c r="E143" s="90" t="s">
        <v>293</v>
      </c>
      <c r="F143" s="97" t="s">
        <v>263</v>
      </c>
      <c r="G143" s="102">
        <f>G149</f>
        <v>15</v>
      </c>
      <c r="H143" s="102"/>
      <c r="I143" s="87"/>
      <c r="J143" s="87"/>
      <c r="K143" s="87"/>
      <c r="L143" s="87"/>
      <c r="M143" s="102">
        <f>M149</f>
        <v>15</v>
      </c>
      <c r="N143" s="28"/>
      <c r="O143" s="94"/>
      <c r="P143" s="94"/>
      <c r="Q143" s="94"/>
      <c r="R143" s="94"/>
    </row>
    <row r="144" spans="1:18" s="3" customFormat="1" ht="14.25" customHeight="1" hidden="1">
      <c r="A144" s="96"/>
      <c r="B144" s="97"/>
      <c r="C144" s="97"/>
      <c r="D144" s="89"/>
      <c r="E144" s="89"/>
      <c r="F144" s="89"/>
      <c r="G144" s="91"/>
      <c r="H144" s="91"/>
      <c r="I144" s="91"/>
      <c r="J144" s="91"/>
      <c r="K144" s="91"/>
      <c r="L144" s="87">
        <f t="shared" si="18"/>
        <v>0</v>
      </c>
      <c r="M144" s="91"/>
      <c r="N144" s="27"/>
      <c r="O144" s="27"/>
      <c r="P144" s="27"/>
      <c r="Q144" s="27"/>
      <c r="R144" s="24">
        <f t="shared" si="19"/>
        <v>0</v>
      </c>
    </row>
    <row r="145" spans="1:18" s="3" customFormat="1" ht="31.5" customHeight="1" hidden="1">
      <c r="A145" s="96"/>
      <c r="B145" s="97"/>
      <c r="C145" s="97"/>
      <c r="D145" s="89"/>
      <c r="E145" s="89"/>
      <c r="F145" s="89"/>
      <c r="G145" s="91"/>
      <c r="H145" s="91"/>
      <c r="I145" s="91"/>
      <c r="J145" s="91"/>
      <c r="K145" s="91"/>
      <c r="L145" s="87">
        <f t="shared" si="18"/>
        <v>0</v>
      </c>
      <c r="M145" s="91"/>
      <c r="N145" s="27"/>
      <c r="O145" s="27"/>
      <c r="P145" s="27"/>
      <c r="Q145" s="27"/>
      <c r="R145" s="24">
        <f t="shared" si="19"/>
        <v>0</v>
      </c>
    </row>
    <row r="146" spans="1:18" s="3" customFormat="1" ht="18" customHeight="1" hidden="1">
      <c r="A146" s="96"/>
      <c r="B146" s="97"/>
      <c r="C146" s="97"/>
      <c r="D146" s="89"/>
      <c r="E146" s="89"/>
      <c r="F146" s="89"/>
      <c r="G146" s="91"/>
      <c r="H146" s="91"/>
      <c r="I146" s="91"/>
      <c r="J146" s="91"/>
      <c r="K146" s="91"/>
      <c r="L146" s="87">
        <f t="shared" si="18"/>
        <v>0</v>
      </c>
      <c r="M146" s="91"/>
      <c r="N146" s="27"/>
      <c r="O146" s="27"/>
      <c r="P146" s="27"/>
      <c r="Q146" s="27"/>
      <c r="R146" s="24">
        <f t="shared" si="19"/>
        <v>0</v>
      </c>
    </row>
    <row r="147" spans="1:18" s="23" customFormat="1" ht="32.25" customHeight="1" hidden="1">
      <c r="A147" s="96"/>
      <c r="B147" s="97"/>
      <c r="C147" s="97"/>
      <c r="D147" s="89"/>
      <c r="E147" s="89"/>
      <c r="F147" s="89"/>
      <c r="G147" s="91"/>
      <c r="H147" s="91"/>
      <c r="I147" s="91"/>
      <c r="J147" s="91"/>
      <c r="K147" s="91"/>
      <c r="L147" s="87">
        <f t="shared" si="18"/>
        <v>0</v>
      </c>
      <c r="M147" s="91"/>
      <c r="N147" s="35"/>
      <c r="O147" s="35"/>
      <c r="P147" s="35"/>
      <c r="Q147" s="35"/>
      <c r="R147" s="24">
        <f t="shared" si="19"/>
        <v>0</v>
      </c>
    </row>
    <row r="148" spans="1:18" s="3" customFormat="1" ht="16.5" customHeight="1" hidden="1">
      <c r="A148" s="98"/>
      <c r="B148" s="99"/>
      <c r="C148" s="97"/>
      <c r="D148" s="89"/>
      <c r="E148" s="89"/>
      <c r="F148" s="89"/>
      <c r="G148" s="91"/>
      <c r="H148" s="91"/>
      <c r="I148" s="87"/>
      <c r="J148" s="87"/>
      <c r="K148" s="87"/>
      <c r="L148" s="87">
        <f t="shared" si="18"/>
        <v>0</v>
      </c>
      <c r="M148" s="91"/>
      <c r="N148" s="27"/>
      <c r="O148" s="24"/>
      <c r="P148" s="24"/>
      <c r="Q148" s="24"/>
      <c r="R148" s="24">
        <f t="shared" si="19"/>
        <v>0</v>
      </c>
    </row>
    <row r="149" spans="1:18" s="104" customFormat="1" ht="30.75">
      <c r="A149" s="96" t="s">
        <v>280</v>
      </c>
      <c r="B149" s="97" t="s">
        <v>136</v>
      </c>
      <c r="C149" s="97" t="s">
        <v>17</v>
      </c>
      <c r="D149" s="97" t="s">
        <v>62</v>
      </c>
      <c r="E149" s="90" t="s">
        <v>293</v>
      </c>
      <c r="F149" s="97" t="s">
        <v>282</v>
      </c>
      <c r="G149" s="102">
        <v>15</v>
      </c>
      <c r="H149" s="102"/>
      <c r="I149" s="87"/>
      <c r="J149" s="87"/>
      <c r="K149" s="87"/>
      <c r="L149" s="87"/>
      <c r="M149" s="102">
        <v>15</v>
      </c>
      <c r="N149" s="28"/>
      <c r="O149" s="94"/>
      <c r="P149" s="94"/>
      <c r="Q149" s="94"/>
      <c r="R149" s="94"/>
    </row>
    <row r="150" spans="1:18" s="119" customFormat="1" ht="15.75" customHeight="1">
      <c r="A150" s="105" t="s">
        <v>217</v>
      </c>
      <c r="B150" s="106" t="s">
        <v>136</v>
      </c>
      <c r="C150" s="106" t="s">
        <v>17</v>
      </c>
      <c r="D150" s="85" t="s">
        <v>62</v>
      </c>
      <c r="E150" s="85" t="s">
        <v>112</v>
      </c>
      <c r="F150" s="85" t="s">
        <v>72</v>
      </c>
      <c r="G150" s="87">
        <f>G152+G164+G176</f>
        <v>50</v>
      </c>
      <c r="H150" s="87"/>
      <c r="I150" s="87"/>
      <c r="J150" s="87"/>
      <c r="K150" s="87"/>
      <c r="L150" s="87">
        <f t="shared" si="18"/>
        <v>50</v>
      </c>
      <c r="M150" s="87">
        <f>M152+M164+M176</f>
        <v>50</v>
      </c>
      <c r="N150" s="94"/>
      <c r="O150" s="94"/>
      <c r="P150" s="94"/>
      <c r="Q150" s="94"/>
      <c r="R150" s="94">
        <f t="shared" si="19"/>
        <v>50</v>
      </c>
    </row>
    <row r="151" spans="1:18" s="95" customFormat="1" ht="18.75" customHeight="1">
      <c r="A151" s="105" t="s">
        <v>236</v>
      </c>
      <c r="B151" s="106" t="s">
        <v>136</v>
      </c>
      <c r="C151" s="106" t="s">
        <v>17</v>
      </c>
      <c r="D151" s="106" t="s">
        <v>62</v>
      </c>
      <c r="E151" s="86" t="s">
        <v>286</v>
      </c>
      <c r="F151" s="85" t="s">
        <v>72</v>
      </c>
      <c r="G151" s="87">
        <f>G152+G164+G176</f>
        <v>50</v>
      </c>
      <c r="H151" s="87"/>
      <c r="I151" s="87"/>
      <c r="J151" s="87"/>
      <c r="K151" s="87"/>
      <c r="L151" s="87"/>
      <c r="M151" s="87">
        <f>M152+M164+M176</f>
        <v>50</v>
      </c>
      <c r="N151" s="94"/>
      <c r="O151" s="94"/>
      <c r="P151" s="94"/>
      <c r="Q151" s="94"/>
      <c r="R151" s="94"/>
    </row>
    <row r="152" spans="1:18" s="119" customFormat="1" ht="45.75">
      <c r="A152" s="144" t="s">
        <v>218</v>
      </c>
      <c r="B152" s="106" t="s">
        <v>136</v>
      </c>
      <c r="C152" s="106" t="s">
        <v>17</v>
      </c>
      <c r="D152" s="85" t="s">
        <v>62</v>
      </c>
      <c r="E152" s="86" t="s">
        <v>294</v>
      </c>
      <c r="F152" s="85" t="s">
        <v>72</v>
      </c>
      <c r="G152" s="87">
        <f>G153</f>
        <v>20</v>
      </c>
      <c r="H152" s="87" t="e">
        <f>#REF!</f>
        <v>#REF!</v>
      </c>
      <c r="I152" s="87" t="e">
        <f>#REF!</f>
        <v>#REF!</v>
      </c>
      <c r="J152" s="87" t="e">
        <f>#REF!</f>
        <v>#REF!</v>
      </c>
      <c r="K152" s="87" t="e">
        <f>#REF!</f>
        <v>#REF!</v>
      </c>
      <c r="L152" s="87" t="e">
        <f t="shared" si="18"/>
        <v>#REF!</v>
      </c>
      <c r="M152" s="87">
        <f>M153</f>
        <v>20</v>
      </c>
      <c r="N152" s="94" t="e">
        <f>#REF!</f>
        <v>#REF!</v>
      </c>
      <c r="O152" s="94" t="e">
        <f>#REF!</f>
        <v>#REF!</v>
      </c>
      <c r="P152" s="94" t="e">
        <f>#REF!</f>
        <v>#REF!</v>
      </c>
      <c r="Q152" s="94" t="e">
        <f>#REF!</f>
        <v>#REF!</v>
      </c>
      <c r="R152" s="94" t="e">
        <f t="shared" si="19"/>
        <v>#REF!</v>
      </c>
    </row>
    <row r="153" spans="1:18" ht="28.5" customHeight="1">
      <c r="A153" s="96" t="s">
        <v>240</v>
      </c>
      <c r="B153" s="97" t="s">
        <v>136</v>
      </c>
      <c r="C153" s="97" t="s">
        <v>17</v>
      </c>
      <c r="D153" s="97" t="s">
        <v>62</v>
      </c>
      <c r="E153" s="90" t="s">
        <v>294</v>
      </c>
      <c r="F153" s="97" t="s">
        <v>262</v>
      </c>
      <c r="G153" s="102">
        <f>G162</f>
        <v>20</v>
      </c>
      <c r="H153" s="102"/>
      <c r="I153" s="87"/>
      <c r="J153" s="87"/>
      <c r="K153" s="87"/>
      <c r="L153" s="87">
        <f t="shared" si="18"/>
        <v>20</v>
      </c>
      <c r="M153" s="102">
        <f>M162</f>
        <v>20</v>
      </c>
      <c r="N153" s="28"/>
      <c r="O153" s="24"/>
      <c r="P153" s="24"/>
      <c r="Q153" s="24"/>
      <c r="R153" s="24">
        <f t="shared" si="19"/>
        <v>20</v>
      </c>
    </row>
    <row r="154" spans="1:18" ht="15.75" hidden="1">
      <c r="A154" s="105" t="s">
        <v>93</v>
      </c>
      <c r="B154" s="106"/>
      <c r="C154" s="99" t="s">
        <v>11</v>
      </c>
      <c r="D154" s="99" t="s">
        <v>17</v>
      </c>
      <c r="E154" s="90" t="s">
        <v>256</v>
      </c>
      <c r="F154" s="99"/>
      <c r="G154" s="102">
        <f>G155</f>
        <v>0</v>
      </c>
      <c r="H154" s="102">
        <f>H155</f>
        <v>0</v>
      </c>
      <c r="I154" s="87">
        <f>G154+H154</f>
        <v>0</v>
      </c>
      <c r="J154" s="87"/>
      <c r="K154" s="87"/>
      <c r="L154" s="87">
        <f t="shared" si="18"/>
        <v>0</v>
      </c>
      <c r="M154" s="102">
        <f>M155</f>
        <v>0</v>
      </c>
      <c r="N154" s="28">
        <f>N155</f>
        <v>0</v>
      </c>
      <c r="O154" s="24">
        <f>M154+N154</f>
        <v>0</v>
      </c>
      <c r="P154" s="24"/>
      <c r="Q154" s="24"/>
      <c r="R154" s="24">
        <f t="shared" si="19"/>
        <v>0</v>
      </c>
    </row>
    <row r="155" spans="1:18" ht="15.75" hidden="1">
      <c r="A155" s="96" t="s">
        <v>94</v>
      </c>
      <c r="B155" s="97"/>
      <c r="C155" s="99" t="s">
        <v>11</v>
      </c>
      <c r="D155" s="99" t="s">
        <v>17</v>
      </c>
      <c r="E155" s="90" t="s">
        <v>256</v>
      </c>
      <c r="F155" s="99"/>
      <c r="G155" s="102">
        <f>G156</f>
        <v>0</v>
      </c>
      <c r="H155" s="102">
        <f>H156</f>
        <v>0</v>
      </c>
      <c r="I155" s="87">
        <f>G155+H155</f>
        <v>0</v>
      </c>
      <c r="J155" s="87"/>
      <c r="K155" s="87"/>
      <c r="L155" s="87">
        <f t="shared" si="18"/>
        <v>0</v>
      </c>
      <c r="M155" s="102">
        <f>M156</f>
        <v>0</v>
      </c>
      <c r="N155" s="28">
        <f>N156</f>
        <v>0</v>
      </c>
      <c r="O155" s="24">
        <f>M155+N155</f>
        <v>0</v>
      </c>
      <c r="P155" s="24"/>
      <c r="Q155" s="24"/>
      <c r="R155" s="24">
        <f t="shared" si="19"/>
        <v>0</v>
      </c>
    </row>
    <row r="156" spans="1:18" ht="37.5" customHeight="1" hidden="1">
      <c r="A156" s="98" t="s">
        <v>95</v>
      </c>
      <c r="B156" s="99"/>
      <c r="C156" s="99" t="s">
        <v>11</v>
      </c>
      <c r="D156" s="99" t="s">
        <v>17</v>
      </c>
      <c r="E156" s="90" t="s">
        <v>256</v>
      </c>
      <c r="F156" s="99" t="s">
        <v>96</v>
      </c>
      <c r="G156" s="102"/>
      <c r="H156" s="102"/>
      <c r="I156" s="87">
        <f>G156+H156</f>
        <v>0</v>
      </c>
      <c r="J156" s="87"/>
      <c r="K156" s="87"/>
      <c r="L156" s="87">
        <f t="shared" si="18"/>
        <v>0</v>
      </c>
      <c r="M156" s="102"/>
      <c r="N156" s="28"/>
      <c r="O156" s="24">
        <f>M156+N156</f>
        <v>0</v>
      </c>
      <c r="P156" s="24"/>
      <c r="Q156" s="24"/>
      <c r="R156" s="24">
        <f t="shared" si="19"/>
        <v>0</v>
      </c>
    </row>
    <row r="157" spans="1:18" ht="45.75" customHeight="1" hidden="1">
      <c r="A157" s="96"/>
      <c r="B157" s="97"/>
      <c r="C157" s="99" t="s">
        <v>11</v>
      </c>
      <c r="D157" s="99" t="s">
        <v>60</v>
      </c>
      <c r="E157" s="90" t="s">
        <v>256</v>
      </c>
      <c r="F157" s="99" t="s">
        <v>72</v>
      </c>
      <c r="G157" s="102" t="e">
        <f>G158</f>
        <v>#REF!</v>
      </c>
      <c r="H157" s="102" t="e">
        <f>H158</f>
        <v>#REF!</v>
      </c>
      <c r="I157" s="102" t="e">
        <f>I158</f>
        <v>#REF!</v>
      </c>
      <c r="J157" s="102">
        <f>J158</f>
        <v>0</v>
      </c>
      <c r="K157" s="102" t="e">
        <f>K158</f>
        <v>#REF!</v>
      </c>
      <c r="L157" s="87" t="e">
        <f t="shared" si="18"/>
        <v>#REF!</v>
      </c>
      <c r="M157" s="102" t="e">
        <f>M158</f>
        <v>#REF!</v>
      </c>
      <c r="N157" s="28" t="e">
        <f>N158</f>
        <v>#REF!</v>
      </c>
      <c r="O157" s="28" t="e">
        <f>O158</f>
        <v>#REF!</v>
      </c>
      <c r="P157" s="28">
        <f>P158</f>
        <v>0</v>
      </c>
      <c r="Q157" s="28" t="e">
        <f>Q158</f>
        <v>#REF!</v>
      </c>
      <c r="R157" s="24" t="e">
        <f t="shared" si="19"/>
        <v>#REF!</v>
      </c>
    </row>
    <row r="158" spans="1:18" ht="45.75" hidden="1">
      <c r="A158" s="96" t="s">
        <v>113</v>
      </c>
      <c r="B158" s="97"/>
      <c r="C158" s="99" t="s">
        <v>11</v>
      </c>
      <c r="D158" s="99" t="s">
        <v>16</v>
      </c>
      <c r="E158" s="90" t="s">
        <v>256</v>
      </c>
      <c r="F158" s="99" t="s">
        <v>72</v>
      </c>
      <c r="G158" s="102" t="e">
        <f>#REF!</f>
        <v>#REF!</v>
      </c>
      <c r="H158" s="102" t="e">
        <f>#REF!</f>
        <v>#REF!</v>
      </c>
      <c r="I158" s="102" t="e">
        <f>#REF!</f>
        <v>#REF!</v>
      </c>
      <c r="J158" s="102"/>
      <c r="K158" s="102" t="e">
        <f>#REF!</f>
        <v>#REF!</v>
      </c>
      <c r="L158" s="87" t="e">
        <f t="shared" si="18"/>
        <v>#REF!</v>
      </c>
      <c r="M158" s="102" t="e">
        <f>#REF!</f>
        <v>#REF!</v>
      </c>
      <c r="N158" s="28" t="e">
        <f>#REF!</f>
        <v>#REF!</v>
      </c>
      <c r="O158" s="28" t="e">
        <f>#REF!</f>
        <v>#REF!</v>
      </c>
      <c r="P158" s="28"/>
      <c r="Q158" s="28" t="e">
        <f>#REF!</f>
        <v>#REF!</v>
      </c>
      <c r="R158" s="24" t="e">
        <f t="shared" si="19"/>
        <v>#REF!</v>
      </c>
    </row>
    <row r="159" spans="1:18" s="7" customFormat="1" ht="27" customHeight="1" hidden="1">
      <c r="A159" s="96" t="s">
        <v>83</v>
      </c>
      <c r="B159" s="97"/>
      <c r="C159" s="99" t="s">
        <v>11</v>
      </c>
      <c r="D159" s="99" t="s">
        <v>18</v>
      </c>
      <c r="E159" s="90" t="s">
        <v>256</v>
      </c>
      <c r="F159" s="99"/>
      <c r="G159" s="102">
        <f>G160</f>
        <v>0</v>
      </c>
      <c r="H159" s="102">
        <f>H160</f>
        <v>0</v>
      </c>
      <c r="I159" s="87">
        <f>G159+H159</f>
        <v>0</v>
      </c>
      <c r="J159" s="87"/>
      <c r="K159" s="87"/>
      <c r="L159" s="87">
        <f t="shared" si="18"/>
        <v>0</v>
      </c>
      <c r="M159" s="102">
        <f>M160</f>
        <v>0</v>
      </c>
      <c r="N159" s="29">
        <f>N160</f>
        <v>0</v>
      </c>
      <c r="O159" s="24">
        <f>M159+N159</f>
        <v>0</v>
      </c>
      <c r="P159" s="24"/>
      <c r="Q159" s="24"/>
      <c r="R159" s="24">
        <f t="shared" si="19"/>
        <v>0</v>
      </c>
    </row>
    <row r="160" spans="1:18" ht="30.75" hidden="1">
      <c r="A160" s="98" t="s">
        <v>84</v>
      </c>
      <c r="B160" s="99"/>
      <c r="C160" s="99" t="s">
        <v>11</v>
      </c>
      <c r="D160" s="99" t="s">
        <v>18</v>
      </c>
      <c r="E160" s="90" t="s">
        <v>256</v>
      </c>
      <c r="F160" s="99" t="s">
        <v>85</v>
      </c>
      <c r="G160" s="102"/>
      <c r="H160" s="102"/>
      <c r="I160" s="87">
        <f>G160+H160</f>
        <v>0</v>
      </c>
      <c r="J160" s="87"/>
      <c r="K160" s="87"/>
      <c r="L160" s="87">
        <f t="shared" si="18"/>
        <v>0</v>
      </c>
      <c r="M160" s="102"/>
      <c r="N160" s="28"/>
      <c r="O160" s="24">
        <f>M160+N160</f>
        <v>0</v>
      </c>
      <c r="P160" s="24"/>
      <c r="Q160" s="24"/>
      <c r="R160" s="24">
        <f t="shared" si="19"/>
        <v>0</v>
      </c>
    </row>
    <row r="161" spans="1:18" ht="15.75" hidden="1">
      <c r="A161" s="98"/>
      <c r="B161" s="99"/>
      <c r="C161" s="99"/>
      <c r="D161" s="99"/>
      <c r="E161" s="90" t="s">
        <v>256</v>
      </c>
      <c r="F161" s="99"/>
      <c r="G161" s="102"/>
      <c r="H161" s="102"/>
      <c r="I161" s="87">
        <f>G161+H161</f>
        <v>0</v>
      </c>
      <c r="J161" s="87"/>
      <c r="K161" s="87"/>
      <c r="L161" s="87">
        <f t="shared" si="18"/>
        <v>0</v>
      </c>
      <c r="M161" s="102"/>
      <c r="N161" s="28"/>
      <c r="O161" s="24">
        <f>M161+N161</f>
        <v>0</v>
      </c>
      <c r="P161" s="24"/>
      <c r="Q161" s="24"/>
      <c r="R161" s="24">
        <f t="shared" si="19"/>
        <v>0</v>
      </c>
    </row>
    <row r="162" spans="1:18" s="104" customFormat="1" ht="30.75">
      <c r="A162" s="96" t="s">
        <v>278</v>
      </c>
      <c r="B162" s="97" t="s">
        <v>136</v>
      </c>
      <c r="C162" s="97" t="s">
        <v>17</v>
      </c>
      <c r="D162" s="97" t="s">
        <v>62</v>
      </c>
      <c r="E162" s="90" t="s">
        <v>294</v>
      </c>
      <c r="F162" s="97" t="s">
        <v>263</v>
      </c>
      <c r="G162" s="102">
        <f>G163</f>
        <v>20</v>
      </c>
      <c r="H162" s="102"/>
      <c r="I162" s="87"/>
      <c r="J162" s="87"/>
      <c r="K162" s="87"/>
      <c r="L162" s="87"/>
      <c r="M162" s="102">
        <f>M163</f>
        <v>20</v>
      </c>
      <c r="N162" s="28"/>
      <c r="O162" s="94"/>
      <c r="P162" s="94"/>
      <c r="Q162" s="94"/>
      <c r="R162" s="94"/>
    </row>
    <row r="163" spans="1:18" s="104" customFormat="1" ht="30.75">
      <c r="A163" s="96" t="s">
        <v>280</v>
      </c>
      <c r="B163" s="97" t="s">
        <v>136</v>
      </c>
      <c r="C163" s="97" t="s">
        <v>17</v>
      </c>
      <c r="D163" s="97" t="s">
        <v>62</v>
      </c>
      <c r="E163" s="90" t="s">
        <v>293</v>
      </c>
      <c r="F163" s="97" t="s">
        <v>282</v>
      </c>
      <c r="G163" s="102">
        <v>20</v>
      </c>
      <c r="H163" s="102"/>
      <c r="I163" s="87"/>
      <c r="J163" s="87"/>
      <c r="K163" s="87"/>
      <c r="L163" s="87"/>
      <c r="M163" s="102">
        <v>20</v>
      </c>
      <c r="N163" s="28"/>
      <c r="O163" s="94"/>
      <c r="P163" s="94"/>
      <c r="Q163" s="94"/>
      <c r="R163" s="94"/>
    </row>
    <row r="164" spans="1:18" s="119" customFormat="1" ht="16.5" customHeight="1">
      <c r="A164" s="105" t="s">
        <v>219</v>
      </c>
      <c r="B164" s="106" t="s">
        <v>136</v>
      </c>
      <c r="C164" s="106" t="s">
        <v>17</v>
      </c>
      <c r="D164" s="85" t="s">
        <v>62</v>
      </c>
      <c r="E164" s="86" t="s">
        <v>295</v>
      </c>
      <c r="F164" s="85" t="s">
        <v>72</v>
      </c>
      <c r="G164" s="87">
        <f>G165</f>
        <v>20</v>
      </c>
      <c r="H164" s="87" t="e">
        <f>#REF!</f>
        <v>#REF!</v>
      </c>
      <c r="I164" s="87" t="e">
        <f>#REF!</f>
        <v>#REF!</v>
      </c>
      <c r="J164" s="87" t="e">
        <f>#REF!</f>
        <v>#REF!</v>
      </c>
      <c r="K164" s="87" t="e">
        <f>#REF!</f>
        <v>#REF!</v>
      </c>
      <c r="L164" s="87" t="e">
        <f t="shared" si="18"/>
        <v>#REF!</v>
      </c>
      <c r="M164" s="87">
        <f>M165</f>
        <v>20</v>
      </c>
      <c r="N164" s="94" t="e">
        <f>#REF!</f>
        <v>#REF!</v>
      </c>
      <c r="O164" s="94" t="e">
        <f>#REF!</f>
        <v>#REF!</v>
      </c>
      <c r="P164" s="94" t="e">
        <f>#REF!</f>
        <v>#REF!</v>
      </c>
      <c r="Q164" s="94" t="e">
        <f>#REF!</f>
        <v>#REF!</v>
      </c>
      <c r="R164" s="94" t="e">
        <f t="shared" si="19"/>
        <v>#REF!</v>
      </c>
    </row>
    <row r="165" spans="1:18" ht="28.5" customHeight="1">
      <c r="A165" s="96" t="s">
        <v>240</v>
      </c>
      <c r="B165" s="97" t="s">
        <v>136</v>
      </c>
      <c r="C165" s="97" t="s">
        <v>17</v>
      </c>
      <c r="D165" s="97" t="s">
        <v>62</v>
      </c>
      <c r="E165" s="90" t="s">
        <v>295</v>
      </c>
      <c r="F165" s="97" t="s">
        <v>262</v>
      </c>
      <c r="G165" s="102">
        <f>G174</f>
        <v>20</v>
      </c>
      <c r="H165" s="102"/>
      <c r="I165" s="87"/>
      <c r="J165" s="87"/>
      <c r="K165" s="87"/>
      <c r="L165" s="87">
        <f aca="true" t="shared" si="20" ref="L165:L173">G165+J165+K165</f>
        <v>20</v>
      </c>
      <c r="M165" s="102">
        <f>M174</f>
        <v>20</v>
      </c>
      <c r="N165" s="28"/>
      <c r="O165" s="24"/>
      <c r="P165" s="24"/>
      <c r="Q165" s="24"/>
      <c r="R165" s="24">
        <f aca="true" t="shared" si="21" ref="R165:R173">M165+P165+Q165</f>
        <v>20</v>
      </c>
    </row>
    <row r="166" spans="1:18" ht="15.75" hidden="1">
      <c r="A166" s="105" t="s">
        <v>93</v>
      </c>
      <c r="B166" s="106"/>
      <c r="C166" s="97" t="s">
        <v>17</v>
      </c>
      <c r="D166" s="99" t="s">
        <v>17</v>
      </c>
      <c r="E166" s="90" t="s">
        <v>257</v>
      </c>
      <c r="F166" s="99"/>
      <c r="G166" s="102">
        <f>G167</f>
        <v>0</v>
      </c>
      <c r="H166" s="102">
        <f>H167</f>
        <v>0</v>
      </c>
      <c r="I166" s="87">
        <f>G166+H166</f>
        <v>0</v>
      </c>
      <c r="J166" s="87"/>
      <c r="K166" s="87"/>
      <c r="L166" s="87">
        <f t="shared" si="20"/>
        <v>0</v>
      </c>
      <c r="M166" s="102">
        <f>M167</f>
        <v>0</v>
      </c>
      <c r="N166" s="28">
        <f>N167</f>
        <v>0</v>
      </c>
      <c r="O166" s="24">
        <f>M166+N166</f>
        <v>0</v>
      </c>
      <c r="P166" s="24"/>
      <c r="Q166" s="24"/>
      <c r="R166" s="24">
        <f t="shared" si="21"/>
        <v>0</v>
      </c>
    </row>
    <row r="167" spans="1:18" ht="15.75" hidden="1">
      <c r="A167" s="96" t="s">
        <v>94</v>
      </c>
      <c r="B167" s="97"/>
      <c r="C167" s="97" t="s">
        <v>17</v>
      </c>
      <c r="D167" s="99" t="s">
        <v>17</v>
      </c>
      <c r="E167" s="90" t="s">
        <v>257</v>
      </c>
      <c r="F167" s="99"/>
      <c r="G167" s="102">
        <f>G168</f>
        <v>0</v>
      </c>
      <c r="H167" s="102">
        <f>H168</f>
        <v>0</v>
      </c>
      <c r="I167" s="87">
        <f>G167+H167</f>
        <v>0</v>
      </c>
      <c r="J167" s="87"/>
      <c r="K167" s="87"/>
      <c r="L167" s="87">
        <f t="shared" si="20"/>
        <v>0</v>
      </c>
      <c r="M167" s="102">
        <f>M168</f>
        <v>0</v>
      </c>
      <c r="N167" s="28">
        <f>N168</f>
        <v>0</v>
      </c>
      <c r="O167" s="24">
        <f>M167+N167</f>
        <v>0</v>
      </c>
      <c r="P167" s="24"/>
      <c r="Q167" s="24"/>
      <c r="R167" s="24">
        <f t="shared" si="21"/>
        <v>0</v>
      </c>
    </row>
    <row r="168" spans="1:18" ht="37.5" customHeight="1" hidden="1">
      <c r="A168" s="98" t="s">
        <v>95</v>
      </c>
      <c r="B168" s="99"/>
      <c r="C168" s="97" t="s">
        <v>17</v>
      </c>
      <c r="D168" s="99" t="s">
        <v>17</v>
      </c>
      <c r="E168" s="90" t="s">
        <v>257</v>
      </c>
      <c r="F168" s="99" t="s">
        <v>96</v>
      </c>
      <c r="G168" s="102"/>
      <c r="H168" s="102"/>
      <c r="I168" s="87">
        <f>G168+H168</f>
        <v>0</v>
      </c>
      <c r="J168" s="87"/>
      <c r="K168" s="87"/>
      <c r="L168" s="87">
        <f t="shared" si="20"/>
        <v>0</v>
      </c>
      <c r="M168" s="102"/>
      <c r="N168" s="28"/>
      <c r="O168" s="24">
        <f>M168+N168</f>
        <v>0</v>
      </c>
      <c r="P168" s="24"/>
      <c r="Q168" s="24"/>
      <c r="R168" s="24">
        <f t="shared" si="21"/>
        <v>0</v>
      </c>
    </row>
    <row r="169" spans="1:18" ht="45.75" customHeight="1" hidden="1">
      <c r="A169" s="96"/>
      <c r="B169" s="97"/>
      <c r="C169" s="97" t="s">
        <v>17</v>
      </c>
      <c r="D169" s="99" t="s">
        <v>60</v>
      </c>
      <c r="E169" s="90" t="s">
        <v>257</v>
      </c>
      <c r="F169" s="99" t="s">
        <v>72</v>
      </c>
      <c r="G169" s="102" t="e">
        <f>G170</f>
        <v>#REF!</v>
      </c>
      <c r="H169" s="102" t="e">
        <f>H170</f>
        <v>#REF!</v>
      </c>
      <c r="I169" s="102" t="e">
        <f>I170</f>
        <v>#REF!</v>
      </c>
      <c r="J169" s="102">
        <f>J170</f>
        <v>0</v>
      </c>
      <c r="K169" s="102" t="e">
        <f>K170</f>
        <v>#REF!</v>
      </c>
      <c r="L169" s="87" t="e">
        <f t="shared" si="20"/>
        <v>#REF!</v>
      </c>
      <c r="M169" s="102" t="e">
        <f>M170</f>
        <v>#REF!</v>
      </c>
      <c r="N169" s="28" t="e">
        <f>N170</f>
        <v>#REF!</v>
      </c>
      <c r="O169" s="28" t="e">
        <f>O170</f>
        <v>#REF!</v>
      </c>
      <c r="P169" s="28">
        <f>P170</f>
        <v>0</v>
      </c>
      <c r="Q169" s="28" t="e">
        <f>Q170</f>
        <v>#REF!</v>
      </c>
      <c r="R169" s="24" t="e">
        <f t="shared" si="21"/>
        <v>#REF!</v>
      </c>
    </row>
    <row r="170" spans="1:18" ht="45.75" hidden="1">
      <c r="A170" s="96" t="s">
        <v>113</v>
      </c>
      <c r="B170" s="97"/>
      <c r="C170" s="97" t="s">
        <v>17</v>
      </c>
      <c r="D170" s="99" t="s">
        <v>16</v>
      </c>
      <c r="E170" s="90" t="s">
        <v>257</v>
      </c>
      <c r="F170" s="99" t="s">
        <v>72</v>
      </c>
      <c r="G170" s="102" t="e">
        <f>#REF!</f>
        <v>#REF!</v>
      </c>
      <c r="H170" s="102" t="e">
        <f>#REF!</f>
        <v>#REF!</v>
      </c>
      <c r="I170" s="102" t="e">
        <f>#REF!</f>
        <v>#REF!</v>
      </c>
      <c r="J170" s="102"/>
      <c r="K170" s="102" t="e">
        <f>#REF!</f>
        <v>#REF!</v>
      </c>
      <c r="L170" s="87" t="e">
        <f t="shared" si="20"/>
        <v>#REF!</v>
      </c>
      <c r="M170" s="102" t="e">
        <f>#REF!</f>
        <v>#REF!</v>
      </c>
      <c r="N170" s="28" t="e">
        <f>#REF!</f>
        <v>#REF!</v>
      </c>
      <c r="O170" s="28" t="e">
        <f>#REF!</f>
        <v>#REF!</v>
      </c>
      <c r="P170" s="28"/>
      <c r="Q170" s="28" t="e">
        <f>#REF!</f>
        <v>#REF!</v>
      </c>
      <c r="R170" s="24" t="e">
        <f t="shared" si="21"/>
        <v>#REF!</v>
      </c>
    </row>
    <row r="171" spans="1:18" s="7" customFormat="1" ht="27" customHeight="1" hidden="1">
      <c r="A171" s="96" t="s">
        <v>83</v>
      </c>
      <c r="B171" s="97"/>
      <c r="C171" s="97" t="s">
        <v>17</v>
      </c>
      <c r="D171" s="99" t="s">
        <v>18</v>
      </c>
      <c r="E171" s="90" t="s">
        <v>257</v>
      </c>
      <c r="F171" s="99"/>
      <c r="G171" s="102">
        <f>G172</f>
        <v>0</v>
      </c>
      <c r="H171" s="102">
        <f>H172</f>
        <v>0</v>
      </c>
      <c r="I171" s="87">
        <f>G171+H171</f>
        <v>0</v>
      </c>
      <c r="J171" s="87"/>
      <c r="K171" s="87"/>
      <c r="L171" s="87">
        <f t="shared" si="20"/>
        <v>0</v>
      </c>
      <c r="M171" s="102">
        <f>M172</f>
        <v>0</v>
      </c>
      <c r="N171" s="29">
        <f>N172</f>
        <v>0</v>
      </c>
      <c r="O171" s="24">
        <f>M171+N171</f>
        <v>0</v>
      </c>
      <c r="P171" s="24"/>
      <c r="Q171" s="24"/>
      <c r="R171" s="24">
        <f t="shared" si="21"/>
        <v>0</v>
      </c>
    </row>
    <row r="172" spans="1:18" ht="30.75" hidden="1">
      <c r="A172" s="98" t="s">
        <v>84</v>
      </c>
      <c r="B172" s="99"/>
      <c r="C172" s="97" t="s">
        <v>17</v>
      </c>
      <c r="D172" s="99" t="s">
        <v>18</v>
      </c>
      <c r="E172" s="90" t="s">
        <v>257</v>
      </c>
      <c r="F172" s="99" t="s">
        <v>85</v>
      </c>
      <c r="G172" s="102"/>
      <c r="H172" s="102"/>
      <c r="I172" s="87">
        <f>G172+H172</f>
        <v>0</v>
      </c>
      <c r="J172" s="87"/>
      <c r="K172" s="87"/>
      <c r="L172" s="87">
        <f t="shared" si="20"/>
        <v>0</v>
      </c>
      <c r="M172" s="102"/>
      <c r="N172" s="28"/>
      <c r="O172" s="24">
        <f>M172+N172</f>
        <v>0</v>
      </c>
      <c r="P172" s="24"/>
      <c r="Q172" s="24"/>
      <c r="R172" s="24">
        <f t="shared" si="21"/>
        <v>0</v>
      </c>
    </row>
    <row r="173" spans="1:18" ht="15.75" hidden="1">
      <c r="A173" s="98"/>
      <c r="B173" s="99"/>
      <c r="C173" s="97" t="s">
        <v>17</v>
      </c>
      <c r="D173" s="99"/>
      <c r="E173" s="90" t="s">
        <v>257</v>
      </c>
      <c r="F173" s="99"/>
      <c r="G173" s="102"/>
      <c r="H173" s="102"/>
      <c r="I173" s="87">
        <f>G173+H173</f>
        <v>0</v>
      </c>
      <c r="J173" s="87"/>
      <c r="K173" s="87"/>
      <c r="L173" s="87">
        <f t="shared" si="20"/>
        <v>0</v>
      </c>
      <c r="M173" s="102"/>
      <c r="N173" s="28"/>
      <c r="O173" s="24">
        <f>M173+N173</f>
        <v>0</v>
      </c>
      <c r="P173" s="24"/>
      <c r="Q173" s="24"/>
      <c r="R173" s="24">
        <f t="shared" si="21"/>
        <v>0</v>
      </c>
    </row>
    <row r="174" spans="1:18" s="104" customFormat="1" ht="30.75">
      <c r="A174" s="96" t="s">
        <v>278</v>
      </c>
      <c r="B174" s="97" t="s">
        <v>136</v>
      </c>
      <c r="C174" s="97" t="s">
        <v>17</v>
      </c>
      <c r="D174" s="97" t="s">
        <v>62</v>
      </c>
      <c r="E174" s="90" t="s">
        <v>295</v>
      </c>
      <c r="F174" s="97" t="s">
        <v>263</v>
      </c>
      <c r="G174" s="102">
        <f>G175</f>
        <v>20</v>
      </c>
      <c r="H174" s="102"/>
      <c r="I174" s="87"/>
      <c r="J174" s="87"/>
      <c r="K174" s="87"/>
      <c r="L174" s="87"/>
      <c r="M174" s="102">
        <f>M175</f>
        <v>20</v>
      </c>
      <c r="N174" s="28"/>
      <c r="O174" s="94"/>
      <c r="P174" s="94"/>
      <c r="Q174" s="94"/>
      <c r="R174" s="94"/>
    </row>
    <row r="175" spans="1:18" s="104" customFormat="1" ht="30.75">
      <c r="A175" s="96" t="s">
        <v>280</v>
      </c>
      <c r="B175" s="97" t="s">
        <v>136</v>
      </c>
      <c r="C175" s="97" t="s">
        <v>17</v>
      </c>
      <c r="D175" s="97" t="s">
        <v>62</v>
      </c>
      <c r="E175" s="90" t="s">
        <v>295</v>
      </c>
      <c r="F175" s="97" t="s">
        <v>282</v>
      </c>
      <c r="G175" s="102">
        <v>20</v>
      </c>
      <c r="H175" s="102"/>
      <c r="I175" s="87"/>
      <c r="J175" s="87"/>
      <c r="K175" s="87"/>
      <c r="L175" s="87"/>
      <c r="M175" s="102">
        <v>20</v>
      </c>
      <c r="N175" s="28"/>
      <c r="O175" s="94"/>
      <c r="P175" s="94"/>
      <c r="Q175" s="94"/>
      <c r="R175" s="94"/>
    </row>
    <row r="176" spans="1:18" s="119" customFormat="1" ht="34.5" customHeight="1">
      <c r="A176" s="105" t="s">
        <v>220</v>
      </c>
      <c r="B176" s="106" t="s">
        <v>136</v>
      </c>
      <c r="C176" s="106" t="s">
        <v>17</v>
      </c>
      <c r="D176" s="85" t="s">
        <v>62</v>
      </c>
      <c r="E176" s="86" t="s">
        <v>296</v>
      </c>
      <c r="F176" s="85" t="s">
        <v>72</v>
      </c>
      <c r="G176" s="87">
        <f>G177</f>
        <v>10</v>
      </c>
      <c r="H176" s="87" t="e">
        <f>#REF!</f>
        <v>#REF!</v>
      </c>
      <c r="I176" s="87" t="e">
        <f>#REF!</f>
        <v>#REF!</v>
      </c>
      <c r="J176" s="87" t="e">
        <f>#REF!</f>
        <v>#REF!</v>
      </c>
      <c r="K176" s="87" t="e">
        <f>#REF!</f>
        <v>#REF!</v>
      </c>
      <c r="L176" s="87" t="e">
        <f t="shared" si="18"/>
        <v>#REF!</v>
      </c>
      <c r="M176" s="87">
        <f>M177</f>
        <v>10</v>
      </c>
      <c r="N176" s="94" t="e">
        <f>#REF!</f>
        <v>#REF!</v>
      </c>
      <c r="O176" s="94" t="e">
        <f>#REF!</f>
        <v>#REF!</v>
      </c>
      <c r="P176" s="94" t="e">
        <f>#REF!</f>
        <v>#REF!</v>
      </c>
      <c r="Q176" s="94" t="e">
        <f>#REF!</f>
        <v>#REF!</v>
      </c>
      <c r="R176" s="94" t="e">
        <f t="shared" si="19"/>
        <v>#REF!</v>
      </c>
    </row>
    <row r="177" spans="1:18" ht="28.5" customHeight="1">
      <c r="A177" s="96" t="s">
        <v>240</v>
      </c>
      <c r="B177" s="97" t="s">
        <v>136</v>
      </c>
      <c r="C177" s="97" t="s">
        <v>17</v>
      </c>
      <c r="D177" s="97" t="s">
        <v>62</v>
      </c>
      <c r="E177" s="90" t="s">
        <v>296</v>
      </c>
      <c r="F177" s="97" t="s">
        <v>262</v>
      </c>
      <c r="G177" s="102">
        <f>G186</f>
        <v>10</v>
      </c>
      <c r="H177" s="102"/>
      <c r="I177" s="87"/>
      <c r="J177" s="87"/>
      <c r="K177" s="87"/>
      <c r="L177" s="87">
        <f t="shared" si="18"/>
        <v>10</v>
      </c>
      <c r="M177" s="102">
        <f>M186</f>
        <v>10</v>
      </c>
      <c r="N177" s="28"/>
      <c r="O177" s="24"/>
      <c r="P177" s="24"/>
      <c r="Q177" s="24"/>
      <c r="R177" s="24">
        <f t="shared" si="19"/>
        <v>10</v>
      </c>
    </row>
    <row r="178" spans="1:18" ht="15.75" hidden="1">
      <c r="A178" s="105" t="s">
        <v>93</v>
      </c>
      <c r="B178" s="106"/>
      <c r="C178" s="97" t="s">
        <v>17</v>
      </c>
      <c r="D178" s="99" t="s">
        <v>17</v>
      </c>
      <c r="E178" s="90" t="s">
        <v>258</v>
      </c>
      <c r="F178" s="99"/>
      <c r="G178" s="102">
        <f>G179</f>
        <v>0</v>
      </c>
      <c r="H178" s="102">
        <f>H179</f>
        <v>0</v>
      </c>
      <c r="I178" s="87">
        <f>G178+H178</f>
        <v>0</v>
      </c>
      <c r="J178" s="87"/>
      <c r="K178" s="87"/>
      <c r="L178" s="87">
        <f t="shared" si="18"/>
        <v>0</v>
      </c>
      <c r="M178" s="102">
        <f>M179</f>
        <v>0</v>
      </c>
      <c r="N178" s="28">
        <f>N179</f>
        <v>0</v>
      </c>
      <c r="O178" s="24">
        <f>M178+N178</f>
        <v>0</v>
      </c>
      <c r="P178" s="24"/>
      <c r="Q178" s="24"/>
      <c r="R178" s="24">
        <f t="shared" si="19"/>
        <v>0</v>
      </c>
    </row>
    <row r="179" spans="1:18" ht="15.75" hidden="1">
      <c r="A179" s="96" t="s">
        <v>94</v>
      </c>
      <c r="B179" s="97"/>
      <c r="C179" s="97" t="s">
        <v>17</v>
      </c>
      <c r="D179" s="99" t="s">
        <v>17</v>
      </c>
      <c r="E179" s="90" t="s">
        <v>258</v>
      </c>
      <c r="F179" s="99"/>
      <c r="G179" s="102">
        <f>G180</f>
        <v>0</v>
      </c>
      <c r="H179" s="102">
        <f>H180</f>
        <v>0</v>
      </c>
      <c r="I179" s="87">
        <f>G179+H179</f>
        <v>0</v>
      </c>
      <c r="J179" s="87"/>
      <c r="K179" s="87"/>
      <c r="L179" s="87">
        <f t="shared" si="18"/>
        <v>0</v>
      </c>
      <c r="M179" s="102">
        <f>M180</f>
        <v>0</v>
      </c>
      <c r="N179" s="28">
        <f>N180</f>
        <v>0</v>
      </c>
      <c r="O179" s="24">
        <f>M179+N179</f>
        <v>0</v>
      </c>
      <c r="P179" s="24"/>
      <c r="Q179" s="24"/>
      <c r="R179" s="24">
        <f t="shared" si="19"/>
        <v>0</v>
      </c>
    </row>
    <row r="180" spans="1:18" ht="37.5" customHeight="1" hidden="1">
      <c r="A180" s="98" t="s">
        <v>95</v>
      </c>
      <c r="B180" s="99"/>
      <c r="C180" s="97" t="s">
        <v>17</v>
      </c>
      <c r="D180" s="99" t="s">
        <v>17</v>
      </c>
      <c r="E180" s="90" t="s">
        <v>258</v>
      </c>
      <c r="F180" s="99" t="s">
        <v>96</v>
      </c>
      <c r="G180" s="102"/>
      <c r="H180" s="102"/>
      <c r="I180" s="87">
        <f>G180+H180</f>
        <v>0</v>
      </c>
      <c r="J180" s="87"/>
      <c r="K180" s="87"/>
      <c r="L180" s="87">
        <f t="shared" si="18"/>
        <v>0</v>
      </c>
      <c r="M180" s="102"/>
      <c r="N180" s="28"/>
      <c r="O180" s="24">
        <f>M180+N180</f>
        <v>0</v>
      </c>
      <c r="P180" s="24"/>
      <c r="Q180" s="24"/>
      <c r="R180" s="24">
        <f t="shared" si="19"/>
        <v>0</v>
      </c>
    </row>
    <row r="181" spans="1:18" ht="45.75" customHeight="1" hidden="1">
      <c r="A181" s="96"/>
      <c r="B181" s="97"/>
      <c r="C181" s="97" t="s">
        <v>17</v>
      </c>
      <c r="D181" s="99" t="s">
        <v>60</v>
      </c>
      <c r="E181" s="90" t="s">
        <v>258</v>
      </c>
      <c r="F181" s="99" t="s">
        <v>72</v>
      </c>
      <c r="G181" s="102" t="e">
        <f>G182</f>
        <v>#REF!</v>
      </c>
      <c r="H181" s="102" t="e">
        <f>H182</f>
        <v>#REF!</v>
      </c>
      <c r="I181" s="102" t="e">
        <f>I182</f>
        <v>#REF!</v>
      </c>
      <c r="J181" s="102">
        <f>J182</f>
        <v>0</v>
      </c>
      <c r="K181" s="102" t="e">
        <f>K182</f>
        <v>#REF!</v>
      </c>
      <c r="L181" s="87" t="e">
        <f t="shared" si="18"/>
        <v>#REF!</v>
      </c>
      <c r="M181" s="102" t="e">
        <f>M182</f>
        <v>#REF!</v>
      </c>
      <c r="N181" s="28" t="e">
        <f>N182</f>
        <v>#REF!</v>
      </c>
      <c r="O181" s="28" t="e">
        <f>O182</f>
        <v>#REF!</v>
      </c>
      <c r="P181" s="28">
        <f>P182</f>
        <v>0</v>
      </c>
      <c r="Q181" s="28" t="e">
        <f>Q182</f>
        <v>#REF!</v>
      </c>
      <c r="R181" s="24" t="e">
        <f t="shared" si="19"/>
        <v>#REF!</v>
      </c>
    </row>
    <row r="182" spans="1:18" ht="45.75" hidden="1">
      <c r="A182" s="96" t="s">
        <v>113</v>
      </c>
      <c r="B182" s="97"/>
      <c r="C182" s="97" t="s">
        <v>17</v>
      </c>
      <c r="D182" s="99" t="s">
        <v>16</v>
      </c>
      <c r="E182" s="90" t="s">
        <v>258</v>
      </c>
      <c r="F182" s="99" t="s">
        <v>72</v>
      </c>
      <c r="G182" s="102" t="e">
        <f>#REF!</f>
        <v>#REF!</v>
      </c>
      <c r="H182" s="102" t="e">
        <f>#REF!</f>
        <v>#REF!</v>
      </c>
      <c r="I182" s="102" t="e">
        <f>#REF!</f>
        <v>#REF!</v>
      </c>
      <c r="J182" s="102"/>
      <c r="K182" s="102" t="e">
        <f>#REF!</f>
        <v>#REF!</v>
      </c>
      <c r="L182" s="87" t="e">
        <f t="shared" si="18"/>
        <v>#REF!</v>
      </c>
      <c r="M182" s="102" t="e">
        <f>#REF!</f>
        <v>#REF!</v>
      </c>
      <c r="N182" s="28" t="e">
        <f>#REF!</f>
        <v>#REF!</v>
      </c>
      <c r="O182" s="28" t="e">
        <f>#REF!</f>
        <v>#REF!</v>
      </c>
      <c r="P182" s="28"/>
      <c r="Q182" s="28" t="e">
        <f>#REF!</f>
        <v>#REF!</v>
      </c>
      <c r="R182" s="24" t="e">
        <f t="shared" si="19"/>
        <v>#REF!</v>
      </c>
    </row>
    <row r="183" spans="1:18" s="7" customFormat="1" ht="27" customHeight="1" hidden="1">
      <c r="A183" s="96" t="s">
        <v>83</v>
      </c>
      <c r="B183" s="97"/>
      <c r="C183" s="97" t="s">
        <v>17</v>
      </c>
      <c r="D183" s="99" t="s">
        <v>18</v>
      </c>
      <c r="E183" s="90" t="s">
        <v>258</v>
      </c>
      <c r="F183" s="99"/>
      <c r="G183" s="102">
        <f>G184</f>
        <v>0</v>
      </c>
      <c r="H183" s="102">
        <f>H184</f>
        <v>0</v>
      </c>
      <c r="I183" s="87">
        <f>G183+H183</f>
        <v>0</v>
      </c>
      <c r="J183" s="87"/>
      <c r="K183" s="87"/>
      <c r="L183" s="87">
        <f t="shared" si="18"/>
        <v>0</v>
      </c>
      <c r="M183" s="102">
        <f>M184</f>
        <v>0</v>
      </c>
      <c r="N183" s="29">
        <f>N184</f>
        <v>0</v>
      </c>
      <c r="O183" s="24">
        <f>M183+N183</f>
        <v>0</v>
      </c>
      <c r="P183" s="24"/>
      <c r="Q183" s="24"/>
      <c r="R183" s="24">
        <f t="shared" si="19"/>
        <v>0</v>
      </c>
    </row>
    <row r="184" spans="1:18" ht="30.75" hidden="1">
      <c r="A184" s="98" t="s">
        <v>84</v>
      </c>
      <c r="B184" s="99"/>
      <c r="C184" s="97" t="s">
        <v>17</v>
      </c>
      <c r="D184" s="99" t="s">
        <v>18</v>
      </c>
      <c r="E184" s="90" t="s">
        <v>258</v>
      </c>
      <c r="F184" s="99" t="s">
        <v>85</v>
      </c>
      <c r="G184" s="102"/>
      <c r="H184" s="102"/>
      <c r="I184" s="87">
        <f>G184+H184</f>
        <v>0</v>
      </c>
      <c r="J184" s="87"/>
      <c r="K184" s="87"/>
      <c r="L184" s="87">
        <f t="shared" si="18"/>
        <v>0</v>
      </c>
      <c r="M184" s="102"/>
      <c r="N184" s="28"/>
      <c r="O184" s="24">
        <f>M184+N184</f>
        <v>0</v>
      </c>
      <c r="P184" s="24"/>
      <c r="Q184" s="24"/>
      <c r="R184" s="24">
        <f t="shared" si="19"/>
        <v>0</v>
      </c>
    </row>
    <row r="185" spans="1:18" ht="15.75" hidden="1">
      <c r="A185" s="98"/>
      <c r="B185" s="99"/>
      <c r="C185" s="97" t="s">
        <v>17</v>
      </c>
      <c r="D185" s="99"/>
      <c r="E185" s="90" t="s">
        <v>258</v>
      </c>
      <c r="F185" s="99"/>
      <c r="G185" s="102"/>
      <c r="H185" s="102"/>
      <c r="I185" s="87">
        <f>G185+H185</f>
        <v>0</v>
      </c>
      <c r="J185" s="87"/>
      <c r="K185" s="87"/>
      <c r="L185" s="87">
        <f t="shared" si="18"/>
        <v>0</v>
      </c>
      <c r="M185" s="102"/>
      <c r="N185" s="28"/>
      <c r="O185" s="24">
        <f>M185+N185</f>
        <v>0</v>
      </c>
      <c r="P185" s="24"/>
      <c r="Q185" s="24"/>
      <c r="R185" s="24">
        <f t="shared" si="19"/>
        <v>0</v>
      </c>
    </row>
    <row r="186" spans="1:18" s="104" customFormat="1" ht="30.75">
      <c r="A186" s="96" t="s">
        <v>278</v>
      </c>
      <c r="B186" s="97" t="s">
        <v>136</v>
      </c>
      <c r="C186" s="97" t="s">
        <v>17</v>
      </c>
      <c r="D186" s="97" t="s">
        <v>62</v>
      </c>
      <c r="E186" s="90" t="s">
        <v>296</v>
      </c>
      <c r="F186" s="97" t="s">
        <v>263</v>
      </c>
      <c r="G186" s="102">
        <f>G218</f>
        <v>10</v>
      </c>
      <c r="H186" s="102"/>
      <c r="I186" s="87"/>
      <c r="J186" s="87"/>
      <c r="K186" s="87"/>
      <c r="L186" s="87"/>
      <c r="M186" s="102">
        <f>M218</f>
        <v>10</v>
      </c>
      <c r="N186" s="28"/>
      <c r="O186" s="94"/>
      <c r="P186" s="94"/>
      <c r="Q186" s="94"/>
      <c r="R186" s="94"/>
    </row>
    <row r="187" spans="1:18" ht="15.75" hidden="1">
      <c r="A187" s="105" t="s">
        <v>32</v>
      </c>
      <c r="B187" s="106"/>
      <c r="C187" s="106" t="s">
        <v>18</v>
      </c>
      <c r="D187" s="106" t="s">
        <v>51</v>
      </c>
      <c r="E187" s="106" t="s">
        <v>112</v>
      </c>
      <c r="F187" s="106" t="s">
        <v>72</v>
      </c>
      <c r="G187" s="87">
        <f>G188+G192+G205+G212</f>
        <v>0</v>
      </c>
      <c r="H187" s="87">
        <f>H188+H192+H205+H212</f>
        <v>0</v>
      </c>
      <c r="I187" s="87">
        <f>I188+I192+I205+I212</f>
        <v>0</v>
      </c>
      <c r="J187" s="87"/>
      <c r="K187" s="87">
        <f>K188+K192+K205+K212</f>
        <v>0</v>
      </c>
      <c r="L187" s="87">
        <f t="shared" si="18"/>
        <v>0</v>
      </c>
      <c r="M187" s="87">
        <f>M188+M192+M205+M212</f>
        <v>0</v>
      </c>
      <c r="N187" s="36">
        <f>N188+N192+N205+N212</f>
        <v>0</v>
      </c>
      <c r="O187" s="36">
        <f>O188+O192+O205+O212</f>
        <v>0</v>
      </c>
      <c r="P187" s="36"/>
      <c r="Q187" s="36">
        <f>Q188+Q192+Q205+Q212</f>
        <v>0</v>
      </c>
      <c r="R187" s="24">
        <f t="shared" si="19"/>
        <v>0</v>
      </c>
    </row>
    <row r="188" spans="1:18" s="9" customFormat="1" ht="15.75" hidden="1">
      <c r="A188" s="96" t="s">
        <v>52</v>
      </c>
      <c r="B188" s="97"/>
      <c r="C188" s="97" t="s">
        <v>18</v>
      </c>
      <c r="D188" s="97" t="s">
        <v>11</v>
      </c>
      <c r="E188" s="97" t="s">
        <v>112</v>
      </c>
      <c r="F188" s="97" t="s">
        <v>72</v>
      </c>
      <c r="G188" s="91">
        <f aca="true" t="shared" si="22" ref="G188:I189">G189</f>
        <v>0</v>
      </c>
      <c r="H188" s="91">
        <f t="shared" si="22"/>
        <v>0</v>
      </c>
      <c r="I188" s="91">
        <f t="shared" si="22"/>
        <v>0</v>
      </c>
      <c r="J188" s="91"/>
      <c r="K188" s="91">
        <f>K189</f>
        <v>0</v>
      </c>
      <c r="L188" s="87">
        <f t="shared" si="18"/>
        <v>0</v>
      </c>
      <c r="M188" s="91">
        <f aca="true" t="shared" si="23" ref="M188:O189">M189</f>
        <v>0</v>
      </c>
      <c r="N188" s="37">
        <f t="shared" si="23"/>
        <v>0</v>
      </c>
      <c r="O188" s="37">
        <f t="shared" si="23"/>
        <v>0</v>
      </c>
      <c r="P188" s="37"/>
      <c r="Q188" s="37">
        <f>Q189</f>
        <v>0</v>
      </c>
      <c r="R188" s="24">
        <f t="shared" si="19"/>
        <v>0</v>
      </c>
    </row>
    <row r="189" spans="1:18" s="9" customFormat="1" ht="15.75" hidden="1">
      <c r="A189" s="96" t="s">
        <v>88</v>
      </c>
      <c r="B189" s="97"/>
      <c r="C189" s="97" t="s">
        <v>18</v>
      </c>
      <c r="D189" s="97" t="s">
        <v>11</v>
      </c>
      <c r="E189" s="97" t="s">
        <v>53</v>
      </c>
      <c r="F189" s="97" t="s">
        <v>72</v>
      </c>
      <c r="G189" s="91">
        <f t="shared" si="22"/>
        <v>0</v>
      </c>
      <c r="H189" s="91">
        <f t="shared" si="22"/>
        <v>0</v>
      </c>
      <c r="I189" s="91">
        <f t="shared" si="22"/>
        <v>0</v>
      </c>
      <c r="J189" s="91"/>
      <c r="K189" s="91">
        <f>K190</f>
        <v>0</v>
      </c>
      <c r="L189" s="87">
        <f t="shared" si="18"/>
        <v>0</v>
      </c>
      <c r="M189" s="91">
        <f t="shared" si="23"/>
        <v>0</v>
      </c>
      <c r="N189" s="37">
        <f t="shared" si="23"/>
        <v>0</v>
      </c>
      <c r="O189" s="37">
        <f t="shared" si="23"/>
        <v>0</v>
      </c>
      <c r="P189" s="37"/>
      <c r="Q189" s="37">
        <f>Q190</f>
        <v>0</v>
      </c>
      <c r="R189" s="24">
        <f t="shared" si="19"/>
        <v>0</v>
      </c>
    </row>
    <row r="190" spans="1:18" s="6" customFormat="1" ht="15.75" hidden="1">
      <c r="A190" s="98" t="s">
        <v>19</v>
      </c>
      <c r="B190" s="99"/>
      <c r="C190" s="99" t="s">
        <v>18</v>
      </c>
      <c r="D190" s="99" t="s">
        <v>11</v>
      </c>
      <c r="E190" s="99" t="s">
        <v>134</v>
      </c>
      <c r="F190" s="99" t="s">
        <v>72</v>
      </c>
      <c r="G190" s="88">
        <f>G191</f>
        <v>0</v>
      </c>
      <c r="H190" s="88"/>
      <c r="I190" s="87">
        <f>G190+H190</f>
        <v>0</v>
      </c>
      <c r="J190" s="87"/>
      <c r="K190" s="87"/>
      <c r="L190" s="87">
        <f t="shared" si="18"/>
        <v>0</v>
      </c>
      <c r="M190" s="88">
        <f>M191</f>
        <v>0</v>
      </c>
      <c r="N190" s="38"/>
      <c r="O190" s="24">
        <f>M190+N190</f>
        <v>0</v>
      </c>
      <c r="P190" s="24"/>
      <c r="Q190" s="24"/>
      <c r="R190" s="24">
        <f t="shared" si="19"/>
        <v>0</v>
      </c>
    </row>
    <row r="191" spans="1:18" s="6" customFormat="1" ht="15.75" hidden="1">
      <c r="A191" s="98" t="s">
        <v>135</v>
      </c>
      <c r="B191" s="99"/>
      <c r="C191" s="99" t="s">
        <v>18</v>
      </c>
      <c r="D191" s="99" t="s">
        <v>11</v>
      </c>
      <c r="E191" s="99" t="s">
        <v>134</v>
      </c>
      <c r="F191" s="99" t="s">
        <v>136</v>
      </c>
      <c r="G191" s="88"/>
      <c r="H191" s="88"/>
      <c r="I191" s="87"/>
      <c r="J191" s="87"/>
      <c r="K191" s="87"/>
      <c r="L191" s="87">
        <f t="shared" si="18"/>
        <v>0</v>
      </c>
      <c r="M191" s="88"/>
      <c r="N191" s="38"/>
      <c r="O191" s="24"/>
      <c r="P191" s="24"/>
      <c r="Q191" s="24"/>
      <c r="R191" s="24">
        <f t="shared" si="19"/>
        <v>0</v>
      </c>
    </row>
    <row r="192" spans="1:18" ht="15.75" hidden="1">
      <c r="A192" s="96" t="s">
        <v>33</v>
      </c>
      <c r="B192" s="97"/>
      <c r="C192" s="97" t="s">
        <v>18</v>
      </c>
      <c r="D192" s="97" t="s">
        <v>21</v>
      </c>
      <c r="E192" s="97" t="s">
        <v>112</v>
      </c>
      <c r="F192" s="97" t="s">
        <v>72</v>
      </c>
      <c r="G192" s="91">
        <f>G193+G196+G202+G200</f>
        <v>0</v>
      </c>
      <c r="H192" s="91">
        <f>H193+H196+H202+H200</f>
        <v>0</v>
      </c>
      <c r="I192" s="91">
        <f>I193+I196+I202+I200</f>
        <v>0</v>
      </c>
      <c r="J192" s="91">
        <f>J193+J196+J202+J200</f>
        <v>0</v>
      </c>
      <c r="K192" s="91">
        <f>K193+K196+K202+K200</f>
        <v>0</v>
      </c>
      <c r="L192" s="87">
        <f t="shared" si="18"/>
        <v>0</v>
      </c>
      <c r="M192" s="91">
        <f>M193+M196+M202+M200</f>
        <v>0</v>
      </c>
      <c r="N192" s="33">
        <f>N193+N196+N202+N200</f>
        <v>0</v>
      </c>
      <c r="O192" s="33">
        <f>O193+O196+O202+O200</f>
        <v>0</v>
      </c>
      <c r="P192" s="33">
        <f>P193+P196+P202+P200</f>
        <v>0</v>
      </c>
      <c r="Q192" s="33">
        <f>Q193+Q196+Q202+Q200</f>
        <v>0</v>
      </c>
      <c r="R192" s="24">
        <f t="shared" si="19"/>
        <v>0</v>
      </c>
    </row>
    <row r="193" spans="1:18" ht="15.75" hidden="1">
      <c r="A193" s="96" t="s">
        <v>34</v>
      </c>
      <c r="B193" s="97"/>
      <c r="C193" s="97" t="s">
        <v>18</v>
      </c>
      <c r="D193" s="97" t="s">
        <v>21</v>
      </c>
      <c r="E193" s="97" t="s">
        <v>137</v>
      </c>
      <c r="F193" s="97" t="s">
        <v>72</v>
      </c>
      <c r="G193" s="91">
        <f>G194</f>
        <v>0</v>
      </c>
      <c r="H193" s="91">
        <f>H194</f>
        <v>0</v>
      </c>
      <c r="I193" s="91">
        <f>I194</f>
        <v>0</v>
      </c>
      <c r="J193" s="91"/>
      <c r="K193" s="91">
        <f>K194</f>
        <v>0</v>
      </c>
      <c r="L193" s="87">
        <f t="shared" si="18"/>
        <v>0</v>
      </c>
      <c r="M193" s="91">
        <f>M194</f>
        <v>0</v>
      </c>
      <c r="N193" s="33">
        <f>N194</f>
        <v>0</v>
      </c>
      <c r="O193" s="33">
        <f>O194</f>
        <v>0</v>
      </c>
      <c r="P193" s="33"/>
      <c r="Q193" s="33">
        <f>Q194</f>
        <v>0</v>
      </c>
      <c r="R193" s="24">
        <f t="shared" si="19"/>
        <v>0</v>
      </c>
    </row>
    <row r="194" spans="1:18" ht="15.75" hidden="1">
      <c r="A194" s="98" t="s">
        <v>19</v>
      </c>
      <c r="B194" s="99"/>
      <c r="C194" s="99" t="s">
        <v>18</v>
      </c>
      <c r="D194" s="99" t="s">
        <v>21</v>
      </c>
      <c r="E194" s="99" t="s">
        <v>138</v>
      </c>
      <c r="F194" s="99" t="s">
        <v>72</v>
      </c>
      <c r="G194" s="91">
        <f>G195</f>
        <v>0</v>
      </c>
      <c r="H194" s="91"/>
      <c r="I194" s="87">
        <f>G194+H194</f>
        <v>0</v>
      </c>
      <c r="J194" s="87"/>
      <c r="K194" s="87"/>
      <c r="L194" s="87">
        <f t="shared" si="18"/>
        <v>0</v>
      </c>
      <c r="M194" s="91">
        <f>M195</f>
        <v>0</v>
      </c>
      <c r="N194" s="33"/>
      <c r="O194" s="24">
        <f>M194+N194</f>
        <v>0</v>
      </c>
      <c r="P194" s="24"/>
      <c r="Q194" s="24"/>
      <c r="R194" s="24">
        <f t="shared" si="19"/>
        <v>0</v>
      </c>
    </row>
    <row r="195" spans="1:18" ht="15.75" hidden="1">
      <c r="A195" s="98" t="s">
        <v>135</v>
      </c>
      <c r="B195" s="99"/>
      <c r="C195" s="99" t="s">
        <v>18</v>
      </c>
      <c r="D195" s="99" t="s">
        <v>21</v>
      </c>
      <c r="E195" s="99" t="s">
        <v>138</v>
      </c>
      <c r="F195" s="99" t="s">
        <v>136</v>
      </c>
      <c r="G195" s="91"/>
      <c r="H195" s="91"/>
      <c r="I195" s="87"/>
      <c r="J195" s="87"/>
      <c r="K195" s="87"/>
      <c r="L195" s="87">
        <f t="shared" si="18"/>
        <v>0</v>
      </c>
      <c r="M195" s="91"/>
      <c r="N195" s="33"/>
      <c r="O195" s="24"/>
      <c r="P195" s="24"/>
      <c r="Q195" s="24"/>
      <c r="R195" s="24">
        <f t="shared" si="19"/>
        <v>0</v>
      </c>
    </row>
    <row r="196" spans="1:18" ht="15.75" hidden="1">
      <c r="A196" s="96" t="s">
        <v>35</v>
      </c>
      <c r="B196" s="97"/>
      <c r="C196" s="97" t="s">
        <v>18</v>
      </c>
      <c r="D196" s="97" t="s">
        <v>21</v>
      </c>
      <c r="E196" s="97">
        <v>4230000</v>
      </c>
      <c r="F196" s="97" t="s">
        <v>72</v>
      </c>
      <c r="G196" s="91">
        <f aca="true" t="shared" si="24" ref="G196:I197">G197</f>
        <v>0</v>
      </c>
      <c r="H196" s="91">
        <f t="shared" si="24"/>
        <v>0</v>
      </c>
      <c r="I196" s="91">
        <f t="shared" si="24"/>
        <v>0</v>
      </c>
      <c r="J196" s="91"/>
      <c r="K196" s="91">
        <f>K197</f>
        <v>0</v>
      </c>
      <c r="L196" s="87">
        <f t="shared" si="18"/>
        <v>0</v>
      </c>
      <c r="M196" s="91">
        <f aca="true" t="shared" si="25" ref="M196:O197">M197</f>
        <v>0</v>
      </c>
      <c r="N196" s="33">
        <f t="shared" si="25"/>
        <v>0</v>
      </c>
      <c r="O196" s="33">
        <f t="shared" si="25"/>
        <v>0</v>
      </c>
      <c r="P196" s="33"/>
      <c r="Q196" s="33">
        <f>Q197</f>
        <v>0</v>
      </c>
      <c r="R196" s="24">
        <f t="shared" si="19"/>
        <v>0</v>
      </c>
    </row>
    <row r="197" spans="1:18" ht="15.75" hidden="1">
      <c r="A197" s="98" t="s">
        <v>19</v>
      </c>
      <c r="B197" s="99"/>
      <c r="C197" s="99" t="s">
        <v>18</v>
      </c>
      <c r="D197" s="99" t="s">
        <v>21</v>
      </c>
      <c r="E197" s="99" t="s">
        <v>139</v>
      </c>
      <c r="F197" s="99" t="s">
        <v>72</v>
      </c>
      <c r="G197" s="91">
        <f t="shared" si="24"/>
        <v>0</v>
      </c>
      <c r="H197" s="91">
        <f t="shared" si="24"/>
        <v>0</v>
      </c>
      <c r="I197" s="91">
        <f t="shared" si="24"/>
        <v>0</v>
      </c>
      <c r="J197" s="91">
        <f>J198</f>
        <v>0</v>
      </c>
      <c r="K197" s="91">
        <f>K198</f>
        <v>0</v>
      </c>
      <c r="L197" s="87">
        <f t="shared" si="18"/>
        <v>0</v>
      </c>
      <c r="M197" s="91">
        <f t="shared" si="25"/>
        <v>0</v>
      </c>
      <c r="N197" s="33">
        <f t="shared" si="25"/>
        <v>0</v>
      </c>
      <c r="O197" s="33">
        <f t="shared" si="25"/>
        <v>0</v>
      </c>
      <c r="P197" s="33">
        <f>P198</f>
        <v>0</v>
      </c>
      <c r="Q197" s="33">
        <f>Q198</f>
        <v>0</v>
      </c>
      <c r="R197" s="24">
        <f t="shared" si="19"/>
        <v>0</v>
      </c>
    </row>
    <row r="198" spans="1:18" ht="13.5" customHeight="1" hidden="1">
      <c r="A198" s="98" t="s">
        <v>135</v>
      </c>
      <c r="B198" s="99"/>
      <c r="C198" s="99" t="s">
        <v>18</v>
      </c>
      <c r="D198" s="99" t="s">
        <v>21</v>
      </c>
      <c r="E198" s="99" t="s">
        <v>139</v>
      </c>
      <c r="F198" s="99" t="s">
        <v>136</v>
      </c>
      <c r="G198" s="91"/>
      <c r="H198" s="91"/>
      <c r="I198" s="87">
        <f>G198+H198</f>
        <v>0</v>
      </c>
      <c r="J198" s="87"/>
      <c r="K198" s="87"/>
      <c r="L198" s="87">
        <f t="shared" si="18"/>
        <v>0</v>
      </c>
      <c r="M198" s="91"/>
      <c r="N198" s="33"/>
      <c r="O198" s="24">
        <f>M198+N198</f>
        <v>0</v>
      </c>
      <c r="P198" s="24"/>
      <c r="Q198" s="24"/>
      <c r="R198" s="24">
        <f t="shared" si="19"/>
        <v>0</v>
      </c>
    </row>
    <row r="199" spans="1:18" ht="15.75" hidden="1">
      <c r="A199" s="98"/>
      <c r="B199" s="99"/>
      <c r="C199" s="99"/>
      <c r="D199" s="99"/>
      <c r="E199" s="99"/>
      <c r="F199" s="99"/>
      <c r="G199" s="91"/>
      <c r="H199" s="91"/>
      <c r="I199" s="87"/>
      <c r="J199" s="87"/>
      <c r="K199" s="87"/>
      <c r="L199" s="87">
        <f t="shared" si="18"/>
        <v>0</v>
      </c>
      <c r="M199" s="91"/>
      <c r="N199" s="33"/>
      <c r="O199" s="24"/>
      <c r="P199" s="24"/>
      <c r="Q199" s="24"/>
      <c r="R199" s="24">
        <f t="shared" si="19"/>
        <v>0</v>
      </c>
    </row>
    <row r="200" spans="1:18" ht="15.75" hidden="1">
      <c r="A200" s="98"/>
      <c r="B200" s="99"/>
      <c r="C200" s="99"/>
      <c r="D200" s="99"/>
      <c r="E200" s="99"/>
      <c r="F200" s="99"/>
      <c r="G200" s="91"/>
      <c r="H200" s="91"/>
      <c r="I200" s="91"/>
      <c r="J200" s="91"/>
      <c r="K200" s="91"/>
      <c r="L200" s="87">
        <f t="shared" si="18"/>
        <v>0</v>
      </c>
      <c r="M200" s="91"/>
      <c r="N200" s="33"/>
      <c r="O200" s="33"/>
      <c r="P200" s="33"/>
      <c r="Q200" s="33"/>
      <c r="R200" s="24">
        <f t="shared" si="19"/>
        <v>0</v>
      </c>
    </row>
    <row r="201" spans="1:18" ht="15.75" hidden="1">
      <c r="A201" s="98"/>
      <c r="B201" s="99"/>
      <c r="C201" s="99"/>
      <c r="D201" s="99"/>
      <c r="E201" s="99"/>
      <c r="F201" s="99"/>
      <c r="G201" s="91"/>
      <c r="H201" s="91"/>
      <c r="I201" s="87"/>
      <c r="J201" s="87"/>
      <c r="K201" s="87"/>
      <c r="L201" s="87">
        <f t="shared" si="18"/>
        <v>0</v>
      </c>
      <c r="M201" s="91"/>
      <c r="N201" s="33"/>
      <c r="O201" s="24"/>
      <c r="P201" s="24"/>
      <c r="Q201" s="24"/>
      <c r="R201" s="24">
        <f t="shared" si="19"/>
        <v>0</v>
      </c>
    </row>
    <row r="202" spans="1:18" s="9" customFormat="1" ht="21" customHeight="1" hidden="1">
      <c r="A202" s="96" t="s">
        <v>102</v>
      </c>
      <c r="B202" s="97"/>
      <c r="C202" s="97" t="s">
        <v>18</v>
      </c>
      <c r="D202" s="97" t="s">
        <v>21</v>
      </c>
      <c r="E202" s="97" t="s">
        <v>140</v>
      </c>
      <c r="F202" s="97" t="s">
        <v>72</v>
      </c>
      <c r="G202" s="91">
        <f>G203</f>
        <v>0</v>
      </c>
      <c r="H202" s="91"/>
      <c r="I202" s="87"/>
      <c r="J202" s="87"/>
      <c r="K202" s="87"/>
      <c r="L202" s="87">
        <f aca="true" t="shared" si="26" ref="L202:L234">G202+J202+K202</f>
        <v>0</v>
      </c>
      <c r="M202" s="91">
        <f>M203</f>
        <v>0</v>
      </c>
      <c r="N202" s="27"/>
      <c r="O202" s="24"/>
      <c r="P202" s="24"/>
      <c r="Q202" s="24"/>
      <c r="R202" s="24">
        <f aca="true" t="shared" si="27" ref="R202:R234">M202+P202+Q202</f>
        <v>0</v>
      </c>
    </row>
    <row r="203" spans="1:18" ht="15.75" hidden="1">
      <c r="A203" s="98" t="s">
        <v>105</v>
      </c>
      <c r="B203" s="99"/>
      <c r="C203" s="99" t="s">
        <v>18</v>
      </c>
      <c r="D203" s="99" t="s">
        <v>21</v>
      </c>
      <c r="E203" s="99" t="s">
        <v>141</v>
      </c>
      <c r="F203" s="99" t="s">
        <v>72</v>
      </c>
      <c r="G203" s="91">
        <f>G204</f>
        <v>0</v>
      </c>
      <c r="H203" s="91"/>
      <c r="I203" s="87"/>
      <c r="J203" s="87"/>
      <c r="K203" s="87"/>
      <c r="L203" s="87">
        <f t="shared" si="26"/>
        <v>0</v>
      </c>
      <c r="M203" s="91">
        <f>M204</f>
        <v>0</v>
      </c>
      <c r="N203" s="33"/>
      <c r="O203" s="24"/>
      <c r="P203" s="24"/>
      <c r="Q203" s="24"/>
      <c r="R203" s="24">
        <f t="shared" si="27"/>
        <v>0</v>
      </c>
    </row>
    <row r="204" spans="1:18" ht="15.75" hidden="1">
      <c r="A204" s="98" t="s">
        <v>135</v>
      </c>
      <c r="B204" s="99"/>
      <c r="C204" s="99" t="s">
        <v>18</v>
      </c>
      <c r="D204" s="99" t="s">
        <v>21</v>
      </c>
      <c r="E204" s="99" t="s">
        <v>141</v>
      </c>
      <c r="F204" s="99" t="s">
        <v>136</v>
      </c>
      <c r="G204" s="91"/>
      <c r="H204" s="91"/>
      <c r="I204" s="87"/>
      <c r="J204" s="87"/>
      <c r="K204" s="87"/>
      <c r="L204" s="87">
        <f t="shared" si="26"/>
        <v>0</v>
      </c>
      <c r="M204" s="91"/>
      <c r="N204" s="33"/>
      <c r="O204" s="24"/>
      <c r="P204" s="24"/>
      <c r="Q204" s="24"/>
      <c r="R204" s="24">
        <f t="shared" si="27"/>
        <v>0</v>
      </c>
    </row>
    <row r="205" spans="1:18" ht="14.25" customHeight="1" hidden="1">
      <c r="A205" s="96" t="s">
        <v>36</v>
      </c>
      <c r="B205" s="97"/>
      <c r="C205" s="97" t="s">
        <v>18</v>
      </c>
      <c r="D205" s="97" t="s">
        <v>18</v>
      </c>
      <c r="E205" s="97" t="s">
        <v>112</v>
      </c>
      <c r="F205" s="97" t="s">
        <v>72</v>
      </c>
      <c r="G205" s="91">
        <f>G206+G209</f>
        <v>0</v>
      </c>
      <c r="H205" s="91">
        <f>H206+H209</f>
        <v>0</v>
      </c>
      <c r="I205" s="87">
        <f>G205+H205</f>
        <v>0</v>
      </c>
      <c r="J205" s="87"/>
      <c r="K205" s="87"/>
      <c r="L205" s="87">
        <f t="shared" si="26"/>
        <v>0</v>
      </c>
      <c r="M205" s="91">
        <f>M206+M209</f>
        <v>0</v>
      </c>
      <c r="N205" s="33">
        <f>N206+N209</f>
        <v>0</v>
      </c>
      <c r="O205" s="24">
        <f>M205+N205</f>
        <v>0</v>
      </c>
      <c r="P205" s="24"/>
      <c r="Q205" s="24"/>
      <c r="R205" s="24">
        <f t="shared" si="27"/>
        <v>0</v>
      </c>
    </row>
    <row r="206" spans="1:18" ht="26.25" customHeight="1" hidden="1">
      <c r="A206" s="96" t="s">
        <v>54</v>
      </c>
      <c r="B206" s="97"/>
      <c r="C206" s="97" t="s">
        <v>18</v>
      </c>
      <c r="D206" s="97" t="s">
        <v>18</v>
      </c>
      <c r="E206" s="97" t="s">
        <v>142</v>
      </c>
      <c r="F206" s="97" t="s">
        <v>72</v>
      </c>
      <c r="G206" s="91">
        <f>G207</f>
        <v>0</v>
      </c>
      <c r="H206" s="91">
        <f>H207</f>
        <v>0</v>
      </c>
      <c r="I206" s="87">
        <f>G206+H206</f>
        <v>0</v>
      </c>
      <c r="J206" s="87"/>
      <c r="K206" s="87"/>
      <c r="L206" s="87">
        <f t="shared" si="26"/>
        <v>0</v>
      </c>
      <c r="M206" s="91">
        <f>M207</f>
        <v>0</v>
      </c>
      <c r="N206" s="33">
        <f>N207</f>
        <v>0</v>
      </c>
      <c r="O206" s="24">
        <f>M206+N206</f>
        <v>0</v>
      </c>
      <c r="P206" s="24"/>
      <c r="Q206" s="24"/>
      <c r="R206" s="24">
        <f t="shared" si="27"/>
        <v>0</v>
      </c>
    </row>
    <row r="207" spans="1:18" s="9" customFormat="1" ht="18" customHeight="1" hidden="1">
      <c r="A207" s="96" t="s">
        <v>211</v>
      </c>
      <c r="B207" s="97"/>
      <c r="C207" s="97" t="s">
        <v>18</v>
      </c>
      <c r="D207" s="97" t="s">
        <v>18</v>
      </c>
      <c r="E207" s="97" t="s">
        <v>143</v>
      </c>
      <c r="F207" s="97" t="s">
        <v>72</v>
      </c>
      <c r="G207" s="91">
        <f>G208</f>
        <v>0</v>
      </c>
      <c r="H207" s="91"/>
      <c r="I207" s="87">
        <f>G207+H207</f>
        <v>0</v>
      </c>
      <c r="J207" s="87"/>
      <c r="K207" s="87"/>
      <c r="L207" s="87">
        <f t="shared" si="26"/>
        <v>0</v>
      </c>
      <c r="M207" s="91">
        <f>M208</f>
        <v>0</v>
      </c>
      <c r="N207" s="27"/>
      <c r="O207" s="24">
        <f>M207+N207</f>
        <v>0</v>
      </c>
      <c r="P207" s="24"/>
      <c r="Q207" s="24"/>
      <c r="R207" s="24">
        <f t="shared" si="27"/>
        <v>0</v>
      </c>
    </row>
    <row r="208" spans="1:18" s="6" customFormat="1" ht="23.25" customHeight="1" hidden="1">
      <c r="A208" s="98" t="s">
        <v>118</v>
      </c>
      <c r="B208" s="99"/>
      <c r="C208" s="99" t="s">
        <v>18</v>
      </c>
      <c r="D208" s="99" t="s">
        <v>18</v>
      </c>
      <c r="E208" s="99" t="s">
        <v>143</v>
      </c>
      <c r="F208" s="99" t="s">
        <v>120</v>
      </c>
      <c r="G208" s="88"/>
      <c r="H208" s="88"/>
      <c r="I208" s="141"/>
      <c r="J208" s="141"/>
      <c r="K208" s="141"/>
      <c r="L208" s="87">
        <f t="shared" si="26"/>
        <v>0</v>
      </c>
      <c r="M208" s="88"/>
      <c r="N208" s="26"/>
      <c r="O208" s="25"/>
      <c r="P208" s="25"/>
      <c r="Q208" s="25"/>
      <c r="R208" s="24">
        <f t="shared" si="27"/>
        <v>0</v>
      </c>
    </row>
    <row r="209" spans="1:18" ht="15.75" hidden="1">
      <c r="A209" s="96" t="s">
        <v>144</v>
      </c>
      <c r="B209" s="97"/>
      <c r="C209" s="97" t="s">
        <v>18</v>
      </c>
      <c r="D209" s="97" t="s">
        <v>18</v>
      </c>
      <c r="E209" s="97" t="s">
        <v>145</v>
      </c>
      <c r="F209" s="97" t="s">
        <v>72</v>
      </c>
      <c r="G209" s="91">
        <f>G210</f>
        <v>0</v>
      </c>
      <c r="H209" s="91"/>
      <c r="I209" s="87">
        <f>G209+H209</f>
        <v>0</v>
      </c>
      <c r="J209" s="87"/>
      <c r="K209" s="87"/>
      <c r="L209" s="87">
        <f t="shared" si="26"/>
        <v>0</v>
      </c>
      <c r="M209" s="91">
        <f>M210</f>
        <v>0</v>
      </c>
      <c r="N209" s="33"/>
      <c r="O209" s="24">
        <f>M209+N209</f>
        <v>0</v>
      </c>
      <c r="P209" s="24"/>
      <c r="Q209" s="24"/>
      <c r="R209" s="24">
        <f t="shared" si="27"/>
        <v>0</v>
      </c>
    </row>
    <row r="210" spans="1:18" ht="15.75" hidden="1">
      <c r="A210" s="98" t="s">
        <v>146</v>
      </c>
      <c r="B210" s="99"/>
      <c r="C210" s="99" t="s">
        <v>18</v>
      </c>
      <c r="D210" s="99" t="s">
        <v>18</v>
      </c>
      <c r="E210" s="99" t="s">
        <v>147</v>
      </c>
      <c r="F210" s="99" t="s">
        <v>72</v>
      </c>
      <c r="G210" s="91">
        <f>G211</f>
        <v>0</v>
      </c>
      <c r="H210" s="91"/>
      <c r="I210" s="87">
        <f>G210+H210</f>
        <v>0</v>
      </c>
      <c r="J210" s="87"/>
      <c r="K210" s="87"/>
      <c r="L210" s="87">
        <f t="shared" si="26"/>
        <v>0</v>
      </c>
      <c r="M210" s="91">
        <f>M211</f>
        <v>0</v>
      </c>
      <c r="N210" s="33"/>
      <c r="O210" s="24">
        <f>M210+N210</f>
        <v>0</v>
      </c>
      <c r="P210" s="24"/>
      <c r="Q210" s="24"/>
      <c r="R210" s="24">
        <f t="shared" si="27"/>
        <v>0</v>
      </c>
    </row>
    <row r="211" spans="1:18" ht="15.75" hidden="1">
      <c r="A211" s="98" t="s">
        <v>118</v>
      </c>
      <c r="B211" s="99"/>
      <c r="C211" s="99" t="s">
        <v>18</v>
      </c>
      <c r="D211" s="99" t="s">
        <v>18</v>
      </c>
      <c r="E211" s="99" t="s">
        <v>147</v>
      </c>
      <c r="F211" s="99" t="s">
        <v>120</v>
      </c>
      <c r="G211" s="91"/>
      <c r="H211" s="91"/>
      <c r="I211" s="87"/>
      <c r="J211" s="87"/>
      <c r="K211" s="87"/>
      <c r="L211" s="87">
        <f t="shared" si="26"/>
        <v>0</v>
      </c>
      <c r="M211" s="91"/>
      <c r="N211" s="33"/>
      <c r="O211" s="24"/>
      <c r="P211" s="24"/>
      <c r="Q211" s="24"/>
      <c r="R211" s="24">
        <f t="shared" si="27"/>
        <v>0</v>
      </c>
    </row>
    <row r="212" spans="1:18" s="7" customFormat="1" ht="15.75" hidden="1">
      <c r="A212" s="96" t="s">
        <v>89</v>
      </c>
      <c r="B212" s="97"/>
      <c r="C212" s="97" t="s">
        <v>18</v>
      </c>
      <c r="D212" s="97" t="s">
        <v>22</v>
      </c>
      <c r="E212" s="97" t="s">
        <v>112</v>
      </c>
      <c r="F212" s="97" t="s">
        <v>150</v>
      </c>
      <c r="G212" s="91">
        <f>G215+G213</f>
        <v>0</v>
      </c>
      <c r="H212" s="91">
        <f>H215+H213</f>
        <v>0</v>
      </c>
      <c r="I212" s="91">
        <f>I215+I213</f>
        <v>0</v>
      </c>
      <c r="J212" s="91"/>
      <c r="K212" s="91">
        <f>K215+K213</f>
        <v>0</v>
      </c>
      <c r="L212" s="87">
        <f t="shared" si="26"/>
        <v>0</v>
      </c>
      <c r="M212" s="91">
        <f>M215+M213</f>
        <v>0</v>
      </c>
      <c r="N212" s="39">
        <f>N215+N213</f>
        <v>0</v>
      </c>
      <c r="O212" s="39">
        <f>O215+O213</f>
        <v>0</v>
      </c>
      <c r="P212" s="39"/>
      <c r="Q212" s="39">
        <f>Q215+Q213</f>
        <v>0</v>
      </c>
      <c r="R212" s="24">
        <f t="shared" si="27"/>
        <v>0</v>
      </c>
    </row>
    <row r="213" spans="1:18" s="7" customFormat="1" ht="30.75" hidden="1">
      <c r="A213" s="96" t="s">
        <v>148</v>
      </c>
      <c r="B213" s="97"/>
      <c r="C213" s="97" t="s">
        <v>18</v>
      </c>
      <c r="D213" s="97" t="s">
        <v>22</v>
      </c>
      <c r="E213" s="97" t="s">
        <v>149</v>
      </c>
      <c r="F213" s="97" t="s">
        <v>72</v>
      </c>
      <c r="G213" s="91">
        <f>G214</f>
        <v>0</v>
      </c>
      <c r="H213" s="91">
        <f>H214</f>
        <v>0</v>
      </c>
      <c r="I213" s="91">
        <f>I214</f>
        <v>0</v>
      </c>
      <c r="J213" s="91"/>
      <c r="K213" s="91">
        <f>K214</f>
        <v>0</v>
      </c>
      <c r="L213" s="87">
        <f t="shared" si="26"/>
        <v>0</v>
      </c>
      <c r="M213" s="91">
        <f>M214</f>
        <v>0</v>
      </c>
      <c r="N213" s="39">
        <f>N214</f>
        <v>0</v>
      </c>
      <c r="O213" s="39">
        <f>O214</f>
        <v>0</v>
      </c>
      <c r="P213" s="39"/>
      <c r="Q213" s="39">
        <f>Q214</f>
        <v>0</v>
      </c>
      <c r="R213" s="24">
        <f t="shared" si="27"/>
        <v>0</v>
      </c>
    </row>
    <row r="214" spans="1:18" s="7" customFormat="1" ht="15.75" hidden="1">
      <c r="A214" s="96" t="s">
        <v>19</v>
      </c>
      <c r="B214" s="97"/>
      <c r="C214" s="97" t="s">
        <v>18</v>
      </c>
      <c r="D214" s="97" t="s">
        <v>22</v>
      </c>
      <c r="E214" s="97" t="s">
        <v>151</v>
      </c>
      <c r="F214" s="97" t="s">
        <v>72</v>
      </c>
      <c r="G214" s="91">
        <f>G217</f>
        <v>0</v>
      </c>
      <c r="H214" s="91"/>
      <c r="I214" s="87">
        <f>G214+H214</f>
        <v>0</v>
      </c>
      <c r="J214" s="87"/>
      <c r="K214" s="87"/>
      <c r="L214" s="87">
        <f t="shared" si="26"/>
        <v>0</v>
      </c>
      <c r="M214" s="91">
        <f>M217</f>
        <v>0</v>
      </c>
      <c r="N214" s="39"/>
      <c r="O214" s="24">
        <f>M214+N214</f>
        <v>0</v>
      </c>
      <c r="P214" s="24"/>
      <c r="Q214" s="24"/>
      <c r="R214" s="24">
        <f t="shared" si="27"/>
        <v>0</v>
      </c>
    </row>
    <row r="215" spans="1:18" ht="60.75" hidden="1">
      <c r="A215" s="96" t="s">
        <v>77</v>
      </c>
      <c r="B215" s="97"/>
      <c r="C215" s="99" t="s">
        <v>18</v>
      </c>
      <c r="D215" s="99" t="s">
        <v>22</v>
      </c>
      <c r="E215" s="99" t="s">
        <v>55</v>
      </c>
      <c r="F215" s="99"/>
      <c r="G215" s="91">
        <f>G216</f>
        <v>0</v>
      </c>
      <c r="H215" s="91">
        <f>H216</f>
        <v>0</v>
      </c>
      <c r="I215" s="87">
        <f>G215+H215</f>
        <v>0</v>
      </c>
      <c r="J215" s="87"/>
      <c r="K215" s="87"/>
      <c r="L215" s="87">
        <f t="shared" si="26"/>
        <v>0</v>
      </c>
      <c r="M215" s="91">
        <f>M216</f>
        <v>0</v>
      </c>
      <c r="N215" s="33">
        <f>N216</f>
        <v>0</v>
      </c>
      <c r="O215" s="24">
        <f>M215+N215</f>
        <v>0</v>
      </c>
      <c r="P215" s="24"/>
      <c r="Q215" s="24"/>
      <c r="R215" s="24">
        <f t="shared" si="27"/>
        <v>0</v>
      </c>
    </row>
    <row r="216" spans="1:18" ht="15.75" hidden="1">
      <c r="A216" s="98" t="s">
        <v>19</v>
      </c>
      <c r="B216" s="99"/>
      <c r="C216" s="99" t="s">
        <v>18</v>
      </c>
      <c r="D216" s="99" t="s">
        <v>22</v>
      </c>
      <c r="E216" s="99" t="s">
        <v>55</v>
      </c>
      <c r="F216" s="99" t="s">
        <v>20</v>
      </c>
      <c r="G216" s="91"/>
      <c r="H216" s="91"/>
      <c r="I216" s="87">
        <f>G216+H216</f>
        <v>0</v>
      </c>
      <c r="J216" s="87"/>
      <c r="K216" s="87"/>
      <c r="L216" s="87">
        <f t="shared" si="26"/>
        <v>0</v>
      </c>
      <c r="M216" s="91"/>
      <c r="N216" s="33"/>
      <c r="O216" s="24">
        <f>M216+N216</f>
        <v>0</v>
      </c>
      <c r="P216" s="24"/>
      <c r="Q216" s="24"/>
      <c r="R216" s="24">
        <f t="shared" si="27"/>
        <v>0</v>
      </c>
    </row>
    <row r="217" spans="1:18" ht="15.75" hidden="1">
      <c r="A217" s="98" t="s">
        <v>135</v>
      </c>
      <c r="B217" s="99"/>
      <c r="C217" s="99" t="s">
        <v>18</v>
      </c>
      <c r="D217" s="99" t="s">
        <v>22</v>
      </c>
      <c r="E217" s="99" t="s">
        <v>151</v>
      </c>
      <c r="F217" s="99" t="s">
        <v>136</v>
      </c>
      <c r="G217" s="91"/>
      <c r="H217" s="91"/>
      <c r="I217" s="87"/>
      <c r="J217" s="87"/>
      <c r="K217" s="87"/>
      <c r="L217" s="87">
        <f t="shared" si="26"/>
        <v>0</v>
      </c>
      <c r="M217" s="91"/>
      <c r="N217" s="33"/>
      <c r="O217" s="24"/>
      <c r="P217" s="24"/>
      <c r="Q217" s="24"/>
      <c r="R217" s="24">
        <f t="shared" si="27"/>
        <v>0</v>
      </c>
    </row>
    <row r="218" spans="1:18" s="104" customFormat="1" ht="30.75">
      <c r="A218" s="96" t="s">
        <v>280</v>
      </c>
      <c r="B218" s="97" t="s">
        <v>136</v>
      </c>
      <c r="C218" s="97" t="s">
        <v>17</v>
      </c>
      <c r="D218" s="97" t="s">
        <v>62</v>
      </c>
      <c r="E218" s="90" t="s">
        <v>296</v>
      </c>
      <c r="F218" s="97" t="s">
        <v>282</v>
      </c>
      <c r="G218" s="102">
        <v>10</v>
      </c>
      <c r="H218" s="102"/>
      <c r="I218" s="87"/>
      <c r="J218" s="87"/>
      <c r="K218" s="87"/>
      <c r="L218" s="87"/>
      <c r="M218" s="102">
        <v>10</v>
      </c>
      <c r="N218" s="28"/>
      <c r="O218" s="94"/>
      <c r="P218" s="94"/>
      <c r="Q218" s="94"/>
      <c r="R218" s="94"/>
    </row>
    <row r="219" spans="1:18" ht="39" customHeight="1">
      <c r="A219" s="143" t="s">
        <v>271</v>
      </c>
      <c r="B219" s="153" t="s">
        <v>136</v>
      </c>
      <c r="C219" s="97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47"/>
      <c r="O219" s="47"/>
      <c r="P219" s="47"/>
      <c r="Q219" s="47"/>
      <c r="R219" s="47"/>
    </row>
    <row r="220" spans="1:18" s="2" customFormat="1" ht="15.75">
      <c r="A220" s="105" t="s">
        <v>245</v>
      </c>
      <c r="B220" s="106" t="s">
        <v>136</v>
      </c>
      <c r="C220" s="106" t="s">
        <v>25</v>
      </c>
      <c r="D220" s="106" t="s">
        <v>51</v>
      </c>
      <c r="E220" s="106" t="s">
        <v>112</v>
      </c>
      <c r="F220" s="106" t="s">
        <v>72</v>
      </c>
      <c r="G220" s="87">
        <f>G221+G230+G236+G233</f>
        <v>1446.8</v>
      </c>
      <c r="H220" s="87" t="e">
        <f>H221+H230+H236+H233</f>
        <v>#REF!</v>
      </c>
      <c r="I220" s="87" t="e">
        <f>I221+I230+I236+I233</f>
        <v>#REF!</v>
      </c>
      <c r="J220" s="87"/>
      <c r="K220" s="87" t="e">
        <f>K221+K230+K236+K233</f>
        <v>#REF!</v>
      </c>
      <c r="L220" s="87" t="e">
        <f t="shared" si="26"/>
        <v>#REF!</v>
      </c>
      <c r="M220" s="87">
        <f>M221+M230+M236+M233</f>
        <v>1504.4</v>
      </c>
      <c r="N220" s="36" t="e">
        <f>N221+N230+N236+N233</f>
        <v>#REF!</v>
      </c>
      <c r="O220" s="36" t="e">
        <f>O221+O230+O236+O233</f>
        <v>#REF!</v>
      </c>
      <c r="P220" s="36"/>
      <c r="Q220" s="36" t="e">
        <f>Q221+Q230+Q236+Q233</f>
        <v>#REF!</v>
      </c>
      <c r="R220" s="24" t="e">
        <f t="shared" si="27"/>
        <v>#REF!</v>
      </c>
    </row>
    <row r="221" spans="1:18" s="2" customFormat="1" ht="15.75">
      <c r="A221" s="105" t="s">
        <v>38</v>
      </c>
      <c r="B221" s="106" t="s">
        <v>136</v>
      </c>
      <c r="C221" s="106" t="s">
        <v>25</v>
      </c>
      <c r="D221" s="106" t="s">
        <v>11</v>
      </c>
      <c r="E221" s="106" t="s">
        <v>112</v>
      </c>
      <c r="F221" s="106" t="s">
        <v>72</v>
      </c>
      <c r="G221" s="87">
        <f>G222</f>
        <v>1446.8</v>
      </c>
      <c r="H221" s="87" t="e">
        <f>#REF!+#REF!+H229</f>
        <v>#REF!</v>
      </c>
      <c r="I221" s="87" t="e">
        <f>#REF!+#REF!+I229</f>
        <v>#REF!</v>
      </c>
      <c r="J221" s="87"/>
      <c r="K221" s="87" t="e">
        <f>#REF!+#REF!+K229</f>
        <v>#REF!</v>
      </c>
      <c r="L221" s="87" t="e">
        <f t="shared" si="26"/>
        <v>#REF!</v>
      </c>
      <c r="M221" s="87">
        <f>M222</f>
        <v>1504.4</v>
      </c>
      <c r="N221" s="24" t="e">
        <f>#REF!+#REF!+N229</f>
        <v>#REF!</v>
      </c>
      <c r="O221" s="24" t="e">
        <f>#REF!+#REF!+O229</f>
        <v>#REF!</v>
      </c>
      <c r="P221" s="24"/>
      <c r="Q221" s="24" t="e">
        <f>#REF!+#REF!+Q229</f>
        <v>#REF!</v>
      </c>
      <c r="R221" s="24" t="e">
        <f t="shared" si="27"/>
        <v>#REF!</v>
      </c>
    </row>
    <row r="222" spans="1:18" s="95" customFormat="1" ht="18.75" customHeight="1">
      <c r="A222" s="105" t="s">
        <v>236</v>
      </c>
      <c r="B222" s="106" t="s">
        <v>136</v>
      </c>
      <c r="C222" s="106" t="s">
        <v>25</v>
      </c>
      <c r="D222" s="106" t="s">
        <v>11</v>
      </c>
      <c r="E222" s="86" t="s">
        <v>286</v>
      </c>
      <c r="F222" s="85" t="s">
        <v>72</v>
      </c>
      <c r="G222" s="87">
        <f>G223</f>
        <v>1446.8</v>
      </c>
      <c r="H222" s="87"/>
      <c r="I222" s="87"/>
      <c r="J222" s="87"/>
      <c r="K222" s="87"/>
      <c r="L222" s="87"/>
      <c r="M222" s="87">
        <f>M223</f>
        <v>1504.4</v>
      </c>
      <c r="N222" s="94"/>
      <c r="O222" s="94"/>
      <c r="P222" s="94"/>
      <c r="Q222" s="94"/>
      <c r="R222" s="94"/>
    </row>
    <row r="223" spans="1:18" s="95" customFormat="1" ht="31.5">
      <c r="A223" s="105" t="s">
        <v>246</v>
      </c>
      <c r="B223" s="106" t="s">
        <v>136</v>
      </c>
      <c r="C223" s="106" t="s">
        <v>25</v>
      </c>
      <c r="D223" s="106" t="s">
        <v>11</v>
      </c>
      <c r="E223" s="86" t="s">
        <v>297</v>
      </c>
      <c r="F223" s="106" t="s">
        <v>72</v>
      </c>
      <c r="G223" s="87">
        <f>G226</f>
        <v>1446.8</v>
      </c>
      <c r="H223" s="87"/>
      <c r="I223" s="87">
        <f>G223+H223</f>
        <v>1446.8</v>
      </c>
      <c r="J223" s="87"/>
      <c r="K223" s="87"/>
      <c r="L223" s="87">
        <f t="shared" si="26"/>
        <v>1446.8</v>
      </c>
      <c r="M223" s="87">
        <f>M226</f>
        <v>1504.4</v>
      </c>
      <c r="N223" s="94"/>
      <c r="O223" s="94">
        <f>M223+N223</f>
        <v>1504.4</v>
      </c>
      <c r="P223" s="94"/>
      <c r="Q223" s="94"/>
      <c r="R223" s="94">
        <f t="shared" si="27"/>
        <v>1504.4</v>
      </c>
    </row>
    <row r="224" spans="1:18" s="104" customFormat="1" ht="30.75">
      <c r="A224" s="96" t="s">
        <v>248</v>
      </c>
      <c r="B224" s="97" t="s">
        <v>136</v>
      </c>
      <c r="C224" s="97" t="s">
        <v>25</v>
      </c>
      <c r="D224" s="97" t="s">
        <v>11</v>
      </c>
      <c r="E224" s="90" t="s">
        <v>297</v>
      </c>
      <c r="F224" s="97" t="s">
        <v>266</v>
      </c>
      <c r="G224" s="91">
        <f>G225</f>
        <v>1446.8</v>
      </c>
      <c r="H224" s="91"/>
      <c r="I224" s="87"/>
      <c r="J224" s="87"/>
      <c r="K224" s="87"/>
      <c r="L224" s="87"/>
      <c r="M224" s="91">
        <f>M225</f>
        <v>1504.4</v>
      </c>
      <c r="N224" s="120"/>
      <c r="O224" s="94"/>
      <c r="P224" s="94"/>
      <c r="Q224" s="94"/>
      <c r="R224" s="94"/>
    </row>
    <row r="225" spans="1:18" s="104" customFormat="1" ht="15.75">
      <c r="A225" s="96" t="s">
        <v>272</v>
      </c>
      <c r="B225" s="97" t="s">
        <v>136</v>
      </c>
      <c r="C225" s="97" t="s">
        <v>25</v>
      </c>
      <c r="D225" s="97" t="s">
        <v>11</v>
      </c>
      <c r="E225" s="90" t="s">
        <v>297</v>
      </c>
      <c r="F225" s="97" t="s">
        <v>267</v>
      </c>
      <c r="G225" s="91">
        <f>G226</f>
        <v>1446.8</v>
      </c>
      <c r="H225" s="91"/>
      <c r="I225" s="87"/>
      <c r="J225" s="87"/>
      <c r="K225" s="87"/>
      <c r="L225" s="87"/>
      <c r="M225" s="91">
        <f>M226</f>
        <v>1504.4</v>
      </c>
      <c r="N225" s="120"/>
      <c r="O225" s="94"/>
      <c r="P225" s="94"/>
      <c r="Q225" s="94"/>
      <c r="R225" s="94"/>
    </row>
    <row r="226" spans="1:18" s="104" customFormat="1" ht="47.25" customHeight="1">
      <c r="A226" s="96" t="s">
        <v>273</v>
      </c>
      <c r="B226" s="97" t="s">
        <v>136</v>
      </c>
      <c r="C226" s="97" t="s">
        <v>25</v>
      </c>
      <c r="D226" s="97" t="s">
        <v>11</v>
      </c>
      <c r="E226" s="90" t="s">
        <v>297</v>
      </c>
      <c r="F226" s="97" t="s">
        <v>233</v>
      </c>
      <c r="G226" s="91">
        <v>1446.8</v>
      </c>
      <c r="H226" s="91"/>
      <c r="I226" s="87"/>
      <c r="J226" s="87"/>
      <c r="K226" s="87"/>
      <c r="L226" s="87">
        <f t="shared" si="26"/>
        <v>1446.8</v>
      </c>
      <c r="M226" s="91">
        <v>1504.4</v>
      </c>
      <c r="N226" s="120"/>
      <c r="O226" s="94"/>
      <c r="P226" s="94"/>
      <c r="Q226" s="94"/>
      <c r="R226" s="94">
        <f t="shared" si="27"/>
        <v>1504.4</v>
      </c>
    </row>
    <row r="227" spans="1:18" s="7" customFormat="1" ht="31.5" customHeight="1" hidden="1">
      <c r="A227" s="96" t="s">
        <v>205</v>
      </c>
      <c r="B227" s="97"/>
      <c r="C227" s="97" t="s">
        <v>25</v>
      </c>
      <c r="D227" s="97" t="s">
        <v>11</v>
      </c>
      <c r="E227" s="97" t="s">
        <v>206</v>
      </c>
      <c r="F227" s="97" t="s">
        <v>72</v>
      </c>
      <c r="G227" s="91">
        <f>G228</f>
        <v>0</v>
      </c>
      <c r="H227" s="91"/>
      <c r="I227" s="87"/>
      <c r="J227" s="87"/>
      <c r="K227" s="87"/>
      <c r="L227" s="87">
        <f t="shared" si="26"/>
        <v>0</v>
      </c>
      <c r="M227" s="91">
        <f>M228</f>
        <v>0</v>
      </c>
      <c r="N227" s="39"/>
      <c r="O227" s="34"/>
      <c r="P227" s="34"/>
      <c r="Q227" s="34"/>
      <c r="R227" s="24">
        <f t="shared" si="27"/>
        <v>0</v>
      </c>
    </row>
    <row r="228" spans="1:18" s="9" customFormat="1" ht="30.75" customHeight="1" hidden="1">
      <c r="A228" s="96" t="s">
        <v>207</v>
      </c>
      <c r="B228" s="97"/>
      <c r="C228" s="97" t="s">
        <v>25</v>
      </c>
      <c r="D228" s="97" t="s">
        <v>11</v>
      </c>
      <c r="E228" s="97" t="s">
        <v>208</v>
      </c>
      <c r="F228" s="97" t="s">
        <v>72</v>
      </c>
      <c r="G228" s="91">
        <f>G229</f>
        <v>0</v>
      </c>
      <c r="H228" s="91"/>
      <c r="I228" s="87"/>
      <c r="J228" s="87"/>
      <c r="K228" s="87"/>
      <c r="L228" s="87">
        <f t="shared" si="26"/>
        <v>0</v>
      </c>
      <c r="M228" s="91">
        <f>M229</f>
        <v>0</v>
      </c>
      <c r="N228" s="27"/>
      <c r="O228" s="24"/>
      <c r="P228" s="24"/>
      <c r="Q228" s="24"/>
      <c r="R228" s="24">
        <f t="shared" si="27"/>
        <v>0</v>
      </c>
    </row>
    <row r="229" spans="1:18" ht="16.5" customHeight="1" hidden="1">
      <c r="A229" s="96" t="s">
        <v>135</v>
      </c>
      <c r="B229" s="97"/>
      <c r="C229" s="97" t="s">
        <v>25</v>
      </c>
      <c r="D229" s="97" t="s">
        <v>11</v>
      </c>
      <c r="E229" s="97" t="s">
        <v>208</v>
      </c>
      <c r="F229" s="97" t="s">
        <v>136</v>
      </c>
      <c r="G229" s="91"/>
      <c r="H229" s="91"/>
      <c r="I229" s="87"/>
      <c r="J229" s="87"/>
      <c r="K229" s="87"/>
      <c r="L229" s="87">
        <f t="shared" si="26"/>
        <v>0</v>
      </c>
      <c r="M229" s="91"/>
      <c r="N229" s="33"/>
      <c r="O229" s="24"/>
      <c r="P229" s="24"/>
      <c r="Q229" s="24"/>
      <c r="R229" s="24">
        <f t="shared" si="27"/>
        <v>0</v>
      </c>
    </row>
    <row r="230" spans="1:18" ht="15.75" hidden="1">
      <c r="A230" s="98" t="s">
        <v>78</v>
      </c>
      <c r="B230" s="99"/>
      <c r="C230" s="99" t="s">
        <v>25</v>
      </c>
      <c r="D230" s="99" t="s">
        <v>16</v>
      </c>
      <c r="E230" s="99" t="s">
        <v>112</v>
      </c>
      <c r="F230" s="99" t="s">
        <v>72</v>
      </c>
      <c r="G230" s="91">
        <f>G231</f>
        <v>0</v>
      </c>
      <c r="H230" s="91"/>
      <c r="I230" s="87">
        <f>G230+H230</f>
        <v>0</v>
      </c>
      <c r="J230" s="87"/>
      <c r="K230" s="87"/>
      <c r="L230" s="87">
        <f t="shared" si="26"/>
        <v>0</v>
      </c>
      <c r="M230" s="91">
        <f>M231</f>
        <v>0</v>
      </c>
      <c r="N230" s="33"/>
      <c r="O230" s="24">
        <f>M230+N230</f>
        <v>0</v>
      </c>
      <c r="P230" s="24"/>
      <c r="Q230" s="24"/>
      <c r="R230" s="24">
        <f t="shared" si="27"/>
        <v>0</v>
      </c>
    </row>
    <row r="231" spans="1:18" ht="30.75" hidden="1">
      <c r="A231" s="98" t="s">
        <v>79</v>
      </c>
      <c r="B231" s="99"/>
      <c r="C231" s="99" t="s">
        <v>25</v>
      </c>
      <c r="D231" s="99" t="s">
        <v>16</v>
      </c>
      <c r="E231" s="99" t="s">
        <v>152</v>
      </c>
      <c r="F231" s="99" t="s">
        <v>72</v>
      </c>
      <c r="G231" s="91">
        <f>G232</f>
        <v>0</v>
      </c>
      <c r="H231" s="91"/>
      <c r="I231" s="87">
        <f>G231+H231</f>
        <v>0</v>
      </c>
      <c r="J231" s="87"/>
      <c r="K231" s="87"/>
      <c r="L231" s="87">
        <f t="shared" si="26"/>
        <v>0</v>
      </c>
      <c r="M231" s="91">
        <f>M232</f>
        <v>0</v>
      </c>
      <c r="N231" s="33"/>
      <c r="O231" s="24">
        <f>M231+N231</f>
        <v>0</v>
      </c>
      <c r="P231" s="24"/>
      <c r="Q231" s="24"/>
      <c r="R231" s="24">
        <f t="shared" si="27"/>
        <v>0</v>
      </c>
    </row>
    <row r="232" spans="1:18" ht="30.75" hidden="1">
      <c r="A232" s="98" t="s">
        <v>80</v>
      </c>
      <c r="B232" s="99"/>
      <c r="C232" s="99" t="s">
        <v>25</v>
      </c>
      <c r="D232" s="99" t="s">
        <v>16</v>
      </c>
      <c r="E232" s="99" t="s">
        <v>153</v>
      </c>
      <c r="F232" s="99" t="s">
        <v>72</v>
      </c>
      <c r="G232" s="91"/>
      <c r="H232" s="91"/>
      <c r="I232" s="87">
        <f>G232+H232</f>
        <v>0</v>
      </c>
      <c r="J232" s="87"/>
      <c r="K232" s="87"/>
      <c r="L232" s="87">
        <f t="shared" si="26"/>
        <v>0</v>
      </c>
      <c r="M232" s="91"/>
      <c r="N232" s="33"/>
      <c r="O232" s="24">
        <f>M232+N232</f>
        <v>0</v>
      </c>
      <c r="P232" s="24"/>
      <c r="Q232" s="24"/>
      <c r="R232" s="24">
        <f t="shared" si="27"/>
        <v>0</v>
      </c>
    </row>
    <row r="233" spans="1:18" ht="15.75" hidden="1">
      <c r="A233" s="105" t="s">
        <v>78</v>
      </c>
      <c r="B233" s="106"/>
      <c r="C233" s="99" t="s">
        <v>25</v>
      </c>
      <c r="D233" s="99" t="s">
        <v>16</v>
      </c>
      <c r="E233" s="99"/>
      <c r="F233" s="99"/>
      <c r="G233" s="91">
        <f aca="true" t="shared" si="28" ref="G233:I234">G234</f>
        <v>0</v>
      </c>
      <c r="H233" s="91">
        <f t="shared" si="28"/>
        <v>0</v>
      </c>
      <c r="I233" s="91">
        <f t="shared" si="28"/>
        <v>0</v>
      </c>
      <c r="J233" s="91"/>
      <c r="K233" s="91"/>
      <c r="L233" s="87">
        <f t="shared" si="26"/>
        <v>0</v>
      </c>
      <c r="M233" s="91">
        <f aca="true" t="shared" si="29" ref="M233:O234">M234</f>
        <v>0</v>
      </c>
      <c r="N233" s="33">
        <f t="shared" si="29"/>
        <v>0</v>
      </c>
      <c r="O233" s="33">
        <f t="shared" si="29"/>
        <v>0</v>
      </c>
      <c r="P233" s="33"/>
      <c r="Q233" s="33"/>
      <c r="R233" s="24">
        <f t="shared" si="27"/>
        <v>0</v>
      </c>
    </row>
    <row r="234" spans="1:18" ht="15.75" hidden="1">
      <c r="A234" s="96" t="s">
        <v>78</v>
      </c>
      <c r="B234" s="97"/>
      <c r="C234" s="99" t="s">
        <v>25</v>
      </c>
      <c r="D234" s="99" t="s">
        <v>16</v>
      </c>
      <c r="E234" s="99" t="s">
        <v>98</v>
      </c>
      <c r="F234" s="99"/>
      <c r="G234" s="91">
        <f t="shared" si="28"/>
        <v>0</v>
      </c>
      <c r="H234" s="91">
        <f t="shared" si="28"/>
        <v>0</v>
      </c>
      <c r="I234" s="91">
        <f t="shared" si="28"/>
        <v>0</v>
      </c>
      <c r="J234" s="91"/>
      <c r="K234" s="91"/>
      <c r="L234" s="87">
        <f t="shared" si="26"/>
        <v>0</v>
      </c>
      <c r="M234" s="91">
        <f t="shared" si="29"/>
        <v>0</v>
      </c>
      <c r="N234" s="33">
        <f t="shared" si="29"/>
        <v>0</v>
      </c>
      <c r="O234" s="33">
        <f t="shared" si="29"/>
        <v>0</v>
      </c>
      <c r="P234" s="33"/>
      <c r="Q234" s="33"/>
      <c r="R234" s="24">
        <f t="shared" si="27"/>
        <v>0</v>
      </c>
    </row>
    <row r="235" spans="1:18" ht="30.75" hidden="1">
      <c r="A235" s="98" t="s">
        <v>80</v>
      </c>
      <c r="B235" s="99"/>
      <c r="C235" s="99" t="s">
        <v>25</v>
      </c>
      <c r="D235" s="99" t="s">
        <v>16</v>
      </c>
      <c r="E235" s="99" t="s">
        <v>98</v>
      </c>
      <c r="F235" s="99" t="s">
        <v>81</v>
      </c>
      <c r="G235" s="91"/>
      <c r="H235" s="91"/>
      <c r="I235" s="87">
        <f>G235+H235</f>
        <v>0</v>
      </c>
      <c r="J235" s="87"/>
      <c r="K235" s="87"/>
      <c r="L235" s="87">
        <f>G235+J235+K235</f>
        <v>0</v>
      </c>
      <c r="M235" s="91"/>
      <c r="N235" s="33"/>
      <c r="O235" s="24">
        <f>M235+N235</f>
        <v>0</v>
      </c>
      <c r="P235" s="24"/>
      <c r="Q235" s="24"/>
      <c r="R235" s="24">
        <f>M235+P235+Q235</f>
        <v>0</v>
      </c>
    </row>
    <row r="236" spans="1:18" ht="31.5" hidden="1">
      <c r="A236" s="105" t="s">
        <v>86</v>
      </c>
      <c r="B236" s="106"/>
      <c r="C236" s="99" t="s">
        <v>25</v>
      </c>
      <c r="D236" s="99" t="s">
        <v>60</v>
      </c>
      <c r="E236" s="99" t="s">
        <v>112</v>
      </c>
      <c r="F236" s="99" t="s">
        <v>72</v>
      </c>
      <c r="G236" s="91">
        <f>G237+G240</f>
        <v>0</v>
      </c>
      <c r="H236" s="91">
        <f>H237+H240</f>
        <v>0</v>
      </c>
      <c r="I236" s="91">
        <f>I237+I240</f>
        <v>0</v>
      </c>
      <c r="J236" s="91"/>
      <c r="K236" s="91">
        <f>K237+K240</f>
        <v>0</v>
      </c>
      <c r="L236" s="87">
        <f>G236+J236+K236</f>
        <v>0</v>
      </c>
      <c r="M236" s="91">
        <f>M237+M240</f>
        <v>0</v>
      </c>
      <c r="N236" s="33">
        <f>N237+N240</f>
        <v>0</v>
      </c>
      <c r="O236" s="33">
        <f>O237+O240</f>
        <v>0</v>
      </c>
      <c r="P236" s="33"/>
      <c r="Q236" s="33">
        <f>Q237+Q240</f>
        <v>0</v>
      </c>
      <c r="R236" s="24">
        <f>M236+P236+Q236</f>
        <v>0</v>
      </c>
    </row>
    <row r="237" spans="1:18" ht="45.75" hidden="1">
      <c r="A237" s="96" t="s">
        <v>113</v>
      </c>
      <c r="B237" s="97"/>
      <c r="C237" s="99" t="s">
        <v>25</v>
      </c>
      <c r="D237" s="99" t="s">
        <v>60</v>
      </c>
      <c r="E237" s="99" t="s">
        <v>114</v>
      </c>
      <c r="F237" s="99" t="s">
        <v>72</v>
      </c>
      <c r="G237" s="91">
        <f>G238</f>
        <v>0</v>
      </c>
      <c r="H237" s="91">
        <f>H238</f>
        <v>0</v>
      </c>
      <c r="I237" s="91">
        <f>I238</f>
        <v>0</v>
      </c>
      <c r="J237" s="91"/>
      <c r="K237" s="91">
        <f>K238</f>
        <v>0</v>
      </c>
      <c r="L237" s="87">
        <f>G237+J237+K237</f>
        <v>0</v>
      </c>
      <c r="M237" s="91">
        <f>M238</f>
        <v>0</v>
      </c>
      <c r="N237" s="33">
        <f>N238</f>
        <v>0</v>
      </c>
      <c r="O237" s="33">
        <f>O238</f>
        <v>0</v>
      </c>
      <c r="P237" s="33"/>
      <c r="Q237" s="33">
        <f>Q238</f>
        <v>0</v>
      </c>
      <c r="R237" s="24">
        <f>M237+P237+Q237</f>
        <v>0</v>
      </c>
    </row>
    <row r="238" spans="1:18" ht="15.75" hidden="1">
      <c r="A238" s="98"/>
      <c r="B238" s="99"/>
      <c r="C238" s="99"/>
      <c r="D238" s="99"/>
      <c r="E238" s="99"/>
      <c r="F238" s="99"/>
      <c r="G238" s="91"/>
      <c r="H238" s="91"/>
      <c r="I238" s="87"/>
      <c r="J238" s="87"/>
      <c r="K238" s="87"/>
      <c r="L238" s="87"/>
      <c r="M238" s="91"/>
      <c r="N238" s="33"/>
      <c r="O238" s="24"/>
      <c r="P238" s="24"/>
      <c r="Q238" s="24"/>
      <c r="R238" s="24"/>
    </row>
    <row r="239" spans="1:18" ht="15.75" hidden="1">
      <c r="A239" s="98"/>
      <c r="B239" s="99"/>
      <c r="C239" s="99"/>
      <c r="D239" s="99"/>
      <c r="E239" s="99"/>
      <c r="F239" s="99"/>
      <c r="G239" s="91"/>
      <c r="H239" s="91"/>
      <c r="I239" s="87"/>
      <c r="J239" s="87"/>
      <c r="K239" s="87"/>
      <c r="L239" s="87"/>
      <c r="M239" s="91"/>
      <c r="N239" s="33"/>
      <c r="O239" s="24"/>
      <c r="P239" s="24"/>
      <c r="Q239" s="24"/>
      <c r="R239" s="24"/>
    </row>
    <row r="240" spans="1:18" ht="68.25" customHeight="1" hidden="1">
      <c r="A240" s="98"/>
      <c r="B240" s="99"/>
      <c r="C240" s="99"/>
      <c r="D240" s="99"/>
      <c r="E240" s="99"/>
      <c r="F240" s="99"/>
      <c r="G240" s="91"/>
      <c r="H240" s="91"/>
      <c r="I240" s="87"/>
      <c r="J240" s="87"/>
      <c r="K240" s="87"/>
      <c r="L240" s="87"/>
      <c r="M240" s="91"/>
      <c r="N240" s="33"/>
      <c r="O240" s="24"/>
      <c r="P240" s="24"/>
      <c r="Q240" s="24"/>
      <c r="R240" s="24"/>
    </row>
    <row r="241" spans="1:18" ht="15.75" hidden="1">
      <c r="A241" s="98"/>
      <c r="B241" s="99"/>
      <c r="C241" s="99"/>
      <c r="D241" s="99"/>
      <c r="E241" s="99"/>
      <c r="F241" s="99"/>
      <c r="G241" s="91"/>
      <c r="H241" s="91"/>
      <c r="I241" s="87"/>
      <c r="J241" s="87"/>
      <c r="K241" s="87"/>
      <c r="L241" s="87"/>
      <c r="M241" s="91"/>
      <c r="N241" s="33"/>
      <c r="O241" s="24"/>
      <c r="P241" s="24"/>
      <c r="Q241" s="24"/>
      <c r="R241" s="24"/>
    </row>
    <row r="242" spans="1:18" ht="15.75" hidden="1">
      <c r="A242" s="98"/>
      <c r="B242" s="99"/>
      <c r="C242" s="99"/>
      <c r="D242" s="99"/>
      <c r="E242" s="99"/>
      <c r="F242" s="99"/>
      <c r="G242" s="91"/>
      <c r="H242" s="91"/>
      <c r="I242" s="87"/>
      <c r="J242" s="87"/>
      <c r="K242" s="87"/>
      <c r="L242" s="87"/>
      <c r="M242" s="91"/>
      <c r="N242" s="33"/>
      <c r="O242" s="24"/>
      <c r="P242" s="24"/>
      <c r="Q242" s="24"/>
      <c r="R242" s="24"/>
    </row>
    <row r="243" spans="1:18" ht="15.75" hidden="1">
      <c r="A243" s="98"/>
      <c r="B243" s="99"/>
      <c r="C243" s="99"/>
      <c r="D243" s="99"/>
      <c r="E243" s="99"/>
      <c r="F243" s="99"/>
      <c r="G243" s="91"/>
      <c r="H243" s="91"/>
      <c r="I243" s="87"/>
      <c r="J243" s="87"/>
      <c r="K243" s="87"/>
      <c r="L243" s="87"/>
      <c r="M243" s="91"/>
      <c r="N243" s="33"/>
      <c r="O243" s="24"/>
      <c r="P243" s="24"/>
      <c r="Q243" s="24"/>
      <c r="R243" s="24"/>
    </row>
    <row r="244" spans="1:18" ht="15.75" hidden="1">
      <c r="A244" s="98"/>
      <c r="B244" s="99"/>
      <c r="C244" s="99"/>
      <c r="D244" s="99"/>
      <c r="E244" s="99"/>
      <c r="F244" s="99"/>
      <c r="G244" s="91"/>
      <c r="H244" s="91"/>
      <c r="I244" s="87"/>
      <c r="J244" s="87"/>
      <c r="K244" s="87"/>
      <c r="L244" s="87"/>
      <c r="M244" s="91"/>
      <c r="N244" s="33"/>
      <c r="O244" s="24"/>
      <c r="P244" s="24"/>
      <c r="Q244" s="24"/>
      <c r="R244" s="24"/>
    </row>
    <row r="245" spans="1:18" s="2" customFormat="1" ht="15.75" hidden="1">
      <c r="A245" s="105" t="s">
        <v>154</v>
      </c>
      <c r="B245" s="106"/>
      <c r="C245" s="106" t="s">
        <v>22</v>
      </c>
      <c r="D245" s="106" t="s">
        <v>51</v>
      </c>
      <c r="E245" s="106" t="s">
        <v>112</v>
      </c>
      <c r="F245" s="106" t="s">
        <v>72</v>
      </c>
      <c r="G245" s="87">
        <f>G246+G252+G262+G269+G273</f>
        <v>0</v>
      </c>
      <c r="H245" s="87">
        <f>H246+H282+H285</f>
        <v>0</v>
      </c>
      <c r="I245" s="87">
        <f>I246+I282+I285</f>
        <v>0</v>
      </c>
      <c r="J245" s="87"/>
      <c r="K245" s="87">
        <f>K246+K282+K285+K273</f>
        <v>0</v>
      </c>
      <c r="L245" s="87">
        <f aca="true" t="shared" si="30" ref="L245:L254">G245+J245+K245</f>
        <v>0</v>
      </c>
      <c r="M245" s="87">
        <f>M246+M252+M262+M269+M273</f>
        <v>0</v>
      </c>
      <c r="N245" s="36">
        <f>N246+N282+N285</f>
        <v>0</v>
      </c>
      <c r="O245" s="36">
        <f>O246+O282+O285</f>
        <v>0</v>
      </c>
      <c r="P245" s="36"/>
      <c r="Q245" s="36">
        <f>Q246+Q282+Q285+Q273</f>
        <v>0</v>
      </c>
      <c r="R245" s="24">
        <f aca="true" t="shared" si="31" ref="R245:R254">M245+P245+Q245</f>
        <v>0</v>
      </c>
    </row>
    <row r="246" spans="1:18" ht="15.75" hidden="1">
      <c r="A246" s="96" t="s">
        <v>155</v>
      </c>
      <c r="B246" s="97"/>
      <c r="C246" s="97" t="s">
        <v>22</v>
      </c>
      <c r="D246" s="97" t="s">
        <v>11</v>
      </c>
      <c r="E246" s="97" t="s">
        <v>112</v>
      </c>
      <c r="F246" s="97" t="s">
        <v>72</v>
      </c>
      <c r="G246" s="91">
        <f>G249</f>
        <v>0</v>
      </c>
      <c r="H246" s="91">
        <f>H247+H249+H253+H256+H278</f>
        <v>0</v>
      </c>
      <c r="I246" s="91">
        <f>I247+I249+I253+I256+I278</f>
        <v>0</v>
      </c>
      <c r="J246" s="91"/>
      <c r="K246" s="91">
        <f>K247+K249+K253+K256+K278</f>
        <v>0</v>
      </c>
      <c r="L246" s="87">
        <f t="shared" si="30"/>
        <v>0</v>
      </c>
      <c r="M246" s="91">
        <f>M249</f>
        <v>0</v>
      </c>
      <c r="N246" s="33">
        <f>N247+N249+N253+N256+N278</f>
        <v>0</v>
      </c>
      <c r="O246" s="33">
        <f>O247+O249+O253+O256+O278</f>
        <v>0</v>
      </c>
      <c r="P246" s="33"/>
      <c r="Q246" s="33">
        <f>Q247+Q249+Q253+Q256+Q278</f>
        <v>0</v>
      </c>
      <c r="R246" s="24">
        <f t="shared" si="31"/>
        <v>0</v>
      </c>
    </row>
    <row r="247" spans="1:18" ht="45.75" hidden="1">
      <c r="A247" s="96" t="s">
        <v>90</v>
      </c>
      <c r="B247" s="97"/>
      <c r="C247" s="97" t="s">
        <v>22</v>
      </c>
      <c r="D247" s="97" t="s">
        <v>11</v>
      </c>
      <c r="E247" s="97" t="s">
        <v>55</v>
      </c>
      <c r="F247" s="97">
        <v>0</v>
      </c>
      <c r="G247" s="91">
        <f>G248</f>
        <v>0</v>
      </c>
      <c r="H247" s="91">
        <f>H248</f>
        <v>0</v>
      </c>
      <c r="I247" s="87">
        <f>G247+H247</f>
        <v>0</v>
      </c>
      <c r="J247" s="87"/>
      <c r="K247" s="87"/>
      <c r="L247" s="87">
        <f t="shared" si="30"/>
        <v>0</v>
      </c>
      <c r="M247" s="91">
        <f>M248</f>
        <v>0</v>
      </c>
      <c r="N247" s="33">
        <f>N248</f>
        <v>0</v>
      </c>
      <c r="O247" s="24">
        <f>M247+N247</f>
        <v>0</v>
      </c>
      <c r="P247" s="24"/>
      <c r="Q247" s="24"/>
      <c r="R247" s="24">
        <f t="shared" si="31"/>
        <v>0</v>
      </c>
    </row>
    <row r="248" spans="1:18" ht="15.75" hidden="1">
      <c r="A248" s="98" t="s">
        <v>19</v>
      </c>
      <c r="B248" s="99"/>
      <c r="C248" s="99" t="s">
        <v>22</v>
      </c>
      <c r="D248" s="99" t="s">
        <v>11</v>
      </c>
      <c r="E248" s="99" t="s">
        <v>55</v>
      </c>
      <c r="F248" s="99">
        <v>327</v>
      </c>
      <c r="G248" s="91"/>
      <c r="H248" s="91"/>
      <c r="I248" s="87">
        <f>G248+H248</f>
        <v>0</v>
      </c>
      <c r="J248" s="87"/>
      <c r="K248" s="87"/>
      <c r="L248" s="87">
        <f t="shared" si="30"/>
        <v>0</v>
      </c>
      <c r="M248" s="91"/>
      <c r="N248" s="33"/>
      <c r="O248" s="24">
        <f>M248+N248</f>
        <v>0</v>
      </c>
      <c r="P248" s="24"/>
      <c r="Q248" s="24"/>
      <c r="R248" s="24">
        <f t="shared" si="31"/>
        <v>0</v>
      </c>
    </row>
    <row r="249" spans="1:18" ht="15.75" hidden="1">
      <c r="A249" s="96" t="s">
        <v>39</v>
      </c>
      <c r="B249" s="97"/>
      <c r="C249" s="97" t="s">
        <v>22</v>
      </c>
      <c r="D249" s="97" t="s">
        <v>11</v>
      </c>
      <c r="E249" s="97" t="s">
        <v>156</v>
      </c>
      <c r="F249" s="97" t="s">
        <v>72</v>
      </c>
      <c r="G249" s="91">
        <f aca="true" t="shared" si="32" ref="G249:I250">G250</f>
        <v>0</v>
      </c>
      <c r="H249" s="91">
        <f t="shared" si="32"/>
        <v>0</v>
      </c>
      <c r="I249" s="91">
        <f t="shared" si="32"/>
        <v>0</v>
      </c>
      <c r="J249" s="91"/>
      <c r="K249" s="91">
        <f>K250</f>
        <v>0</v>
      </c>
      <c r="L249" s="87">
        <f t="shared" si="30"/>
        <v>0</v>
      </c>
      <c r="M249" s="91">
        <f aca="true" t="shared" si="33" ref="M249:O250">M250</f>
        <v>0</v>
      </c>
      <c r="N249" s="33">
        <f t="shared" si="33"/>
        <v>0</v>
      </c>
      <c r="O249" s="33">
        <f t="shared" si="33"/>
        <v>0</v>
      </c>
      <c r="P249" s="33"/>
      <c r="Q249" s="33">
        <f>Q250</f>
        <v>0</v>
      </c>
      <c r="R249" s="24">
        <f t="shared" si="31"/>
        <v>0</v>
      </c>
    </row>
    <row r="250" spans="1:18" ht="15.75" hidden="1">
      <c r="A250" s="98" t="s">
        <v>19</v>
      </c>
      <c r="B250" s="99"/>
      <c r="C250" s="99" t="s">
        <v>22</v>
      </c>
      <c r="D250" s="99" t="s">
        <v>11</v>
      </c>
      <c r="E250" s="99" t="s">
        <v>157</v>
      </c>
      <c r="F250" s="99" t="s">
        <v>72</v>
      </c>
      <c r="G250" s="91">
        <f t="shared" si="32"/>
        <v>0</v>
      </c>
      <c r="H250" s="91">
        <f t="shared" si="32"/>
        <v>0</v>
      </c>
      <c r="I250" s="91">
        <f t="shared" si="32"/>
        <v>0</v>
      </c>
      <c r="J250" s="91"/>
      <c r="K250" s="91">
        <f>K251</f>
        <v>0</v>
      </c>
      <c r="L250" s="87">
        <f t="shared" si="30"/>
        <v>0</v>
      </c>
      <c r="M250" s="91">
        <f t="shared" si="33"/>
        <v>0</v>
      </c>
      <c r="N250" s="33">
        <f t="shared" si="33"/>
        <v>0</v>
      </c>
      <c r="O250" s="33">
        <f t="shared" si="33"/>
        <v>0</v>
      </c>
      <c r="P250" s="33"/>
      <c r="Q250" s="33">
        <f>Q251</f>
        <v>0</v>
      </c>
      <c r="R250" s="24">
        <f t="shared" si="31"/>
        <v>0</v>
      </c>
    </row>
    <row r="251" spans="1:18" ht="15.75" hidden="1">
      <c r="A251" s="98" t="s">
        <v>135</v>
      </c>
      <c r="B251" s="99"/>
      <c r="C251" s="99" t="s">
        <v>158</v>
      </c>
      <c r="D251" s="99" t="s">
        <v>11</v>
      </c>
      <c r="E251" s="99" t="s">
        <v>157</v>
      </c>
      <c r="F251" s="99" t="s">
        <v>136</v>
      </c>
      <c r="G251" s="91"/>
      <c r="H251" s="91"/>
      <c r="I251" s="87"/>
      <c r="J251" s="87"/>
      <c r="K251" s="87"/>
      <c r="L251" s="87">
        <f t="shared" si="30"/>
        <v>0</v>
      </c>
      <c r="M251" s="91"/>
      <c r="N251" s="33"/>
      <c r="O251" s="24"/>
      <c r="P251" s="24"/>
      <c r="Q251" s="24"/>
      <c r="R251" s="24">
        <f t="shared" si="31"/>
        <v>0</v>
      </c>
    </row>
    <row r="252" spans="1:18" s="7" customFormat="1" ht="15.75" hidden="1">
      <c r="A252" s="96" t="s">
        <v>159</v>
      </c>
      <c r="B252" s="97"/>
      <c r="C252" s="97" t="s">
        <v>22</v>
      </c>
      <c r="D252" s="97" t="s">
        <v>21</v>
      </c>
      <c r="E252" s="97" t="s">
        <v>112</v>
      </c>
      <c r="F252" s="97" t="s">
        <v>72</v>
      </c>
      <c r="G252" s="91">
        <f>G253+G256+G259</f>
        <v>0</v>
      </c>
      <c r="H252" s="91"/>
      <c r="I252" s="87"/>
      <c r="J252" s="87"/>
      <c r="K252" s="87"/>
      <c r="L252" s="87">
        <f t="shared" si="30"/>
        <v>0</v>
      </c>
      <c r="M252" s="91">
        <f>M253+M256+M259</f>
        <v>0</v>
      </c>
      <c r="N252" s="39"/>
      <c r="O252" s="34"/>
      <c r="P252" s="34"/>
      <c r="Q252" s="34"/>
      <c r="R252" s="24">
        <f t="shared" si="31"/>
        <v>0</v>
      </c>
    </row>
    <row r="253" spans="1:18" ht="29.25" customHeight="1" hidden="1">
      <c r="A253" s="96" t="s">
        <v>39</v>
      </c>
      <c r="B253" s="97"/>
      <c r="C253" s="97" t="s">
        <v>22</v>
      </c>
      <c r="D253" s="97" t="s">
        <v>21</v>
      </c>
      <c r="E253" s="97" t="s">
        <v>156</v>
      </c>
      <c r="F253" s="97" t="s">
        <v>72</v>
      </c>
      <c r="G253" s="91">
        <f>G254</f>
        <v>0</v>
      </c>
      <c r="H253" s="91">
        <f>H254</f>
        <v>0</v>
      </c>
      <c r="I253" s="87">
        <f>G253+H253</f>
        <v>0</v>
      </c>
      <c r="J253" s="87"/>
      <c r="K253" s="87"/>
      <c r="L253" s="87">
        <f t="shared" si="30"/>
        <v>0</v>
      </c>
      <c r="M253" s="91">
        <f>M254</f>
        <v>0</v>
      </c>
      <c r="N253" s="33">
        <f>N254</f>
        <v>0</v>
      </c>
      <c r="O253" s="24">
        <f>M253+N253</f>
        <v>0</v>
      </c>
      <c r="P253" s="24"/>
      <c r="Q253" s="24"/>
      <c r="R253" s="24">
        <f t="shared" si="31"/>
        <v>0</v>
      </c>
    </row>
    <row r="254" spans="1:18" ht="15.75" hidden="1">
      <c r="A254" s="98" t="s">
        <v>19</v>
      </c>
      <c r="B254" s="99"/>
      <c r="C254" s="99" t="s">
        <v>22</v>
      </c>
      <c r="D254" s="99" t="s">
        <v>21</v>
      </c>
      <c r="E254" s="99" t="s">
        <v>157</v>
      </c>
      <c r="F254" s="99" t="s">
        <v>72</v>
      </c>
      <c r="G254" s="91">
        <f>G255</f>
        <v>0</v>
      </c>
      <c r="H254" s="91"/>
      <c r="I254" s="87">
        <f>G254+H254</f>
        <v>0</v>
      </c>
      <c r="J254" s="87"/>
      <c r="K254" s="87"/>
      <c r="L254" s="87">
        <f t="shared" si="30"/>
        <v>0</v>
      </c>
      <c r="M254" s="91">
        <f>M255</f>
        <v>0</v>
      </c>
      <c r="N254" s="33"/>
      <c r="O254" s="24">
        <f>M254+N254</f>
        <v>0</v>
      </c>
      <c r="P254" s="24"/>
      <c r="Q254" s="24"/>
      <c r="R254" s="24">
        <f t="shared" si="31"/>
        <v>0</v>
      </c>
    </row>
    <row r="255" spans="1:18" ht="15.75" hidden="1">
      <c r="A255" s="98" t="s">
        <v>135</v>
      </c>
      <c r="B255" s="99"/>
      <c r="C255" s="99" t="s">
        <v>22</v>
      </c>
      <c r="D255" s="99" t="s">
        <v>21</v>
      </c>
      <c r="E255" s="99" t="s">
        <v>157</v>
      </c>
      <c r="F255" s="99" t="s">
        <v>136</v>
      </c>
      <c r="G255" s="91"/>
      <c r="H255" s="91"/>
      <c r="I255" s="87"/>
      <c r="J255" s="87"/>
      <c r="K255" s="87"/>
      <c r="L255" s="87"/>
      <c r="M255" s="91"/>
      <c r="N255" s="33"/>
      <c r="O255" s="24"/>
      <c r="P255" s="24"/>
      <c r="Q255" s="24"/>
      <c r="R255" s="24"/>
    </row>
    <row r="256" spans="1:18" ht="15.75" hidden="1">
      <c r="A256" s="96"/>
      <c r="B256" s="97"/>
      <c r="C256" s="97"/>
      <c r="D256" s="97"/>
      <c r="E256" s="97"/>
      <c r="F256" s="97"/>
      <c r="G256" s="91"/>
      <c r="H256" s="91"/>
      <c r="I256" s="87"/>
      <c r="J256" s="87"/>
      <c r="K256" s="87"/>
      <c r="L256" s="87"/>
      <c r="M256" s="91"/>
      <c r="N256" s="33"/>
      <c r="O256" s="24"/>
      <c r="P256" s="24"/>
      <c r="Q256" s="24"/>
      <c r="R256" s="24"/>
    </row>
    <row r="257" spans="1:18" ht="15.75" hidden="1">
      <c r="A257" s="96"/>
      <c r="B257" s="97"/>
      <c r="C257" s="97"/>
      <c r="D257" s="97"/>
      <c r="E257" s="97"/>
      <c r="F257" s="97"/>
      <c r="G257" s="91"/>
      <c r="H257" s="91"/>
      <c r="I257" s="87"/>
      <c r="J257" s="87"/>
      <c r="K257" s="87"/>
      <c r="L257" s="87"/>
      <c r="M257" s="91"/>
      <c r="N257" s="33"/>
      <c r="O257" s="24"/>
      <c r="P257" s="24"/>
      <c r="Q257" s="24"/>
      <c r="R257" s="24"/>
    </row>
    <row r="258" spans="1:18" ht="15.75" hidden="1">
      <c r="A258" s="96"/>
      <c r="B258" s="97"/>
      <c r="C258" s="97"/>
      <c r="D258" s="97"/>
      <c r="E258" s="97"/>
      <c r="F258" s="97"/>
      <c r="G258" s="91"/>
      <c r="H258" s="91"/>
      <c r="I258" s="87"/>
      <c r="J258" s="87"/>
      <c r="K258" s="87"/>
      <c r="L258" s="87"/>
      <c r="M258" s="91"/>
      <c r="N258" s="33"/>
      <c r="O258" s="24"/>
      <c r="P258" s="24"/>
      <c r="Q258" s="24"/>
      <c r="R258" s="24"/>
    </row>
    <row r="259" spans="1:18" s="6" customFormat="1" ht="15.75" hidden="1">
      <c r="A259" s="98" t="s">
        <v>102</v>
      </c>
      <c r="B259" s="99"/>
      <c r="C259" s="99" t="s">
        <v>22</v>
      </c>
      <c r="D259" s="99" t="s">
        <v>21</v>
      </c>
      <c r="E259" s="99" t="s">
        <v>140</v>
      </c>
      <c r="F259" s="99" t="s">
        <v>72</v>
      </c>
      <c r="G259" s="88">
        <f>G260</f>
        <v>0</v>
      </c>
      <c r="H259" s="88"/>
      <c r="I259" s="141"/>
      <c r="J259" s="141"/>
      <c r="K259" s="141"/>
      <c r="L259" s="87">
        <f aca="true" t="shared" si="34" ref="L259:L272">G259+J259+K259</f>
        <v>0</v>
      </c>
      <c r="M259" s="88">
        <f>M260</f>
        <v>0</v>
      </c>
      <c r="N259" s="26"/>
      <c r="O259" s="25"/>
      <c r="P259" s="25"/>
      <c r="Q259" s="25"/>
      <c r="R259" s="24">
        <f aca="true" t="shared" si="35" ref="R259:R272">M259+P259+Q259</f>
        <v>0</v>
      </c>
    </row>
    <row r="260" spans="1:18" s="9" customFormat="1" ht="30.75" hidden="1">
      <c r="A260" s="96" t="s">
        <v>103</v>
      </c>
      <c r="B260" s="97"/>
      <c r="C260" s="97" t="s">
        <v>22</v>
      </c>
      <c r="D260" s="97" t="s">
        <v>21</v>
      </c>
      <c r="E260" s="97" t="s">
        <v>160</v>
      </c>
      <c r="F260" s="97" t="s">
        <v>72</v>
      </c>
      <c r="G260" s="91">
        <f>G261</f>
        <v>0</v>
      </c>
      <c r="H260" s="91"/>
      <c r="I260" s="87"/>
      <c r="J260" s="87"/>
      <c r="K260" s="87"/>
      <c r="L260" s="87">
        <f t="shared" si="34"/>
        <v>0</v>
      </c>
      <c r="M260" s="91">
        <f>M261</f>
        <v>0</v>
      </c>
      <c r="N260" s="27"/>
      <c r="O260" s="24"/>
      <c r="P260" s="24"/>
      <c r="Q260" s="24"/>
      <c r="R260" s="24">
        <f t="shared" si="35"/>
        <v>0</v>
      </c>
    </row>
    <row r="261" spans="1:18" ht="15.75" hidden="1">
      <c r="A261" s="96" t="s">
        <v>135</v>
      </c>
      <c r="B261" s="97"/>
      <c r="C261" s="97" t="s">
        <v>158</v>
      </c>
      <c r="D261" s="97" t="s">
        <v>21</v>
      </c>
      <c r="E261" s="97" t="s">
        <v>160</v>
      </c>
      <c r="F261" s="97" t="s">
        <v>136</v>
      </c>
      <c r="G261" s="91"/>
      <c r="H261" s="91"/>
      <c r="I261" s="87"/>
      <c r="J261" s="87"/>
      <c r="K261" s="87"/>
      <c r="L261" s="87">
        <f t="shared" si="34"/>
        <v>0</v>
      </c>
      <c r="M261" s="91"/>
      <c r="N261" s="33"/>
      <c r="O261" s="24"/>
      <c r="P261" s="24"/>
      <c r="Q261" s="24"/>
      <c r="R261" s="24">
        <f t="shared" si="35"/>
        <v>0</v>
      </c>
    </row>
    <row r="262" spans="1:18" s="6" customFormat="1" ht="15.75" hidden="1">
      <c r="A262" s="98" t="s">
        <v>161</v>
      </c>
      <c r="B262" s="99"/>
      <c r="C262" s="99" t="s">
        <v>22</v>
      </c>
      <c r="D262" s="99" t="s">
        <v>16</v>
      </c>
      <c r="E262" s="99" t="s">
        <v>112</v>
      </c>
      <c r="F262" s="99" t="s">
        <v>72</v>
      </c>
      <c r="G262" s="88">
        <f>G263+G266</f>
        <v>0</v>
      </c>
      <c r="H262" s="88"/>
      <c r="I262" s="141"/>
      <c r="J262" s="141"/>
      <c r="K262" s="141"/>
      <c r="L262" s="87">
        <f t="shared" si="34"/>
        <v>0</v>
      </c>
      <c r="M262" s="88">
        <f>M263+M266</f>
        <v>0</v>
      </c>
      <c r="N262" s="26"/>
      <c r="O262" s="25"/>
      <c r="P262" s="25"/>
      <c r="Q262" s="25"/>
      <c r="R262" s="24">
        <f t="shared" si="35"/>
        <v>0</v>
      </c>
    </row>
    <row r="263" spans="1:18" ht="15.75" hidden="1">
      <c r="A263" s="96" t="s">
        <v>39</v>
      </c>
      <c r="B263" s="97"/>
      <c r="C263" s="97" t="s">
        <v>22</v>
      </c>
      <c r="D263" s="97" t="s">
        <v>16</v>
      </c>
      <c r="E263" s="97" t="s">
        <v>156</v>
      </c>
      <c r="F263" s="97" t="s">
        <v>72</v>
      </c>
      <c r="G263" s="91">
        <f>G264</f>
        <v>0</v>
      </c>
      <c r="H263" s="91"/>
      <c r="I263" s="87"/>
      <c r="J263" s="87"/>
      <c r="K263" s="87"/>
      <c r="L263" s="87">
        <f t="shared" si="34"/>
        <v>0</v>
      </c>
      <c r="M263" s="91">
        <f>M264</f>
        <v>0</v>
      </c>
      <c r="N263" s="33"/>
      <c r="O263" s="24"/>
      <c r="P263" s="24"/>
      <c r="Q263" s="24"/>
      <c r="R263" s="24">
        <f t="shared" si="35"/>
        <v>0</v>
      </c>
    </row>
    <row r="264" spans="1:18" ht="15.75" hidden="1">
      <c r="A264" s="96" t="s">
        <v>19</v>
      </c>
      <c r="B264" s="97"/>
      <c r="C264" s="97" t="s">
        <v>22</v>
      </c>
      <c r="D264" s="97" t="s">
        <v>16</v>
      </c>
      <c r="E264" s="97" t="s">
        <v>157</v>
      </c>
      <c r="F264" s="97" t="s">
        <v>72</v>
      </c>
      <c r="G264" s="91">
        <f>G265</f>
        <v>0</v>
      </c>
      <c r="H264" s="91"/>
      <c r="I264" s="87"/>
      <c r="J264" s="87"/>
      <c r="K264" s="87"/>
      <c r="L264" s="87">
        <f t="shared" si="34"/>
        <v>0</v>
      </c>
      <c r="M264" s="91">
        <f>M265</f>
        <v>0</v>
      </c>
      <c r="N264" s="33"/>
      <c r="O264" s="24"/>
      <c r="P264" s="24"/>
      <c r="Q264" s="24"/>
      <c r="R264" s="24">
        <f t="shared" si="35"/>
        <v>0</v>
      </c>
    </row>
    <row r="265" spans="1:18" ht="15.75" hidden="1">
      <c r="A265" s="96" t="s">
        <v>135</v>
      </c>
      <c r="B265" s="97"/>
      <c r="C265" s="97" t="s">
        <v>22</v>
      </c>
      <c r="D265" s="97" t="s">
        <v>16</v>
      </c>
      <c r="E265" s="97" t="s">
        <v>157</v>
      </c>
      <c r="F265" s="97" t="s">
        <v>136</v>
      </c>
      <c r="G265" s="91"/>
      <c r="H265" s="91"/>
      <c r="I265" s="87"/>
      <c r="J265" s="87"/>
      <c r="K265" s="87"/>
      <c r="L265" s="87">
        <f t="shared" si="34"/>
        <v>0</v>
      </c>
      <c r="M265" s="91"/>
      <c r="N265" s="33"/>
      <c r="O265" s="24"/>
      <c r="P265" s="24"/>
      <c r="Q265" s="24"/>
      <c r="R265" s="24">
        <f t="shared" si="35"/>
        <v>0</v>
      </c>
    </row>
    <row r="266" spans="1:18" ht="15.75" hidden="1">
      <c r="A266" s="96" t="s">
        <v>102</v>
      </c>
      <c r="B266" s="97"/>
      <c r="C266" s="97" t="s">
        <v>22</v>
      </c>
      <c r="D266" s="97" t="s">
        <v>16</v>
      </c>
      <c r="E266" s="97" t="s">
        <v>140</v>
      </c>
      <c r="F266" s="97" t="s">
        <v>72</v>
      </c>
      <c r="G266" s="91">
        <f>G267</f>
        <v>0</v>
      </c>
      <c r="H266" s="91"/>
      <c r="I266" s="87"/>
      <c r="J266" s="87"/>
      <c r="K266" s="87"/>
      <c r="L266" s="87">
        <f t="shared" si="34"/>
        <v>0</v>
      </c>
      <c r="M266" s="91">
        <f>M267</f>
        <v>0</v>
      </c>
      <c r="N266" s="33"/>
      <c r="O266" s="24"/>
      <c r="P266" s="24"/>
      <c r="Q266" s="24"/>
      <c r="R266" s="24">
        <f t="shared" si="35"/>
        <v>0</v>
      </c>
    </row>
    <row r="267" spans="1:18" ht="45.75" hidden="1">
      <c r="A267" s="98" t="s">
        <v>103</v>
      </c>
      <c r="B267" s="99"/>
      <c r="C267" s="97" t="s">
        <v>22</v>
      </c>
      <c r="D267" s="97" t="s">
        <v>16</v>
      </c>
      <c r="E267" s="97" t="s">
        <v>160</v>
      </c>
      <c r="F267" s="97" t="s">
        <v>72</v>
      </c>
      <c r="G267" s="91">
        <f>G268</f>
        <v>0</v>
      </c>
      <c r="H267" s="91"/>
      <c r="I267" s="87"/>
      <c r="J267" s="87"/>
      <c r="K267" s="87"/>
      <c r="L267" s="87">
        <f t="shared" si="34"/>
        <v>0</v>
      </c>
      <c r="M267" s="91">
        <f>M268</f>
        <v>0</v>
      </c>
      <c r="N267" s="33"/>
      <c r="O267" s="24"/>
      <c r="P267" s="24"/>
      <c r="Q267" s="24"/>
      <c r="R267" s="24">
        <f t="shared" si="35"/>
        <v>0</v>
      </c>
    </row>
    <row r="268" spans="1:18" ht="15.75" hidden="1">
      <c r="A268" s="96" t="s">
        <v>135</v>
      </c>
      <c r="B268" s="97"/>
      <c r="C268" s="97" t="s">
        <v>158</v>
      </c>
      <c r="D268" s="97" t="s">
        <v>16</v>
      </c>
      <c r="E268" s="97" t="s">
        <v>160</v>
      </c>
      <c r="F268" s="97" t="s">
        <v>136</v>
      </c>
      <c r="G268" s="91"/>
      <c r="H268" s="91"/>
      <c r="I268" s="87"/>
      <c r="J268" s="87"/>
      <c r="K268" s="87"/>
      <c r="L268" s="87">
        <f t="shared" si="34"/>
        <v>0</v>
      </c>
      <c r="M268" s="91"/>
      <c r="N268" s="33"/>
      <c r="O268" s="24"/>
      <c r="P268" s="24"/>
      <c r="Q268" s="24"/>
      <c r="R268" s="24">
        <f t="shared" si="35"/>
        <v>0</v>
      </c>
    </row>
    <row r="269" spans="1:18" ht="15.75" hidden="1">
      <c r="A269" s="96" t="s">
        <v>162</v>
      </c>
      <c r="B269" s="97"/>
      <c r="C269" s="97" t="s">
        <v>22</v>
      </c>
      <c r="D269" s="97" t="s">
        <v>25</v>
      </c>
      <c r="E269" s="97" t="s">
        <v>112</v>
      </c>
      <c r="F269" s="97" t="s">
        <v>72</v>
      </c>
      <c r="G269" s="91">
        <f>G270</f>
        <v>0</v>
      </c>
      <c r="H269" s="91"/>
      <c r="I269" s="87"/>
      <c r="J269" s="87"/>
      <c r="K269" s="87"/>
      <c r="L269" s="87">
        <f t="shared" si="34"/>
        <v>0</v>
      </c>
      <c r="M269" s="91">
        <f>M270</f>
        <v>0</v>
      </c>
      <c r="N269" s="33"/>
      <c r="O269" s="24"/>
      <c r="P269" s="24"/>
      <c r="Q269" s="24"/>
      <c r="R269" s="24">
        <f t="shared" si="35"/>
        <v>0</v>
      </c>
    </row>
    <row r="270" spans="1:18" ht="15.75" hidden="1">
      <c r="A270" s="96" t="s">
        <v>163</v>
      </c>
      <c r="B270" s="97"/>
      <c r="C270" s="97" t="s">
        <v>22</v>
      </c>
      <c r="D270" s="97" t="s">
        <v>25</v>
      </c>
      <c r="E270" s="97" t="s">
        <v>165</v>
      </c>
      <c r="F270" s="97" t="s">
        <v>72</v>
      </c>
      <c r="G270" s="91">
        <f>G271</f>
        <v>0</v>
      </c>
      <c r="H270" s="91"/>
      <c r="I270" s="87"/>
      <c r="J270" s="87"/>
      <c r="K270" s="87"/>
      <c r="L270" s="87">
        <f t="shared" si="34"/>
        <v>0</v>
      </c>
      <c r="M270" s="91">
        <f>M271</f>
        <v>0</v>
      </c>
      <c r="N270" s="33"/>
      <c r="O270" s="24"/>
      <c r="P270" s="24"/>
      <c r="Q270" s="24"/>
      <c r="R270" s="24">
        <f t="shared" si="35"/>
        <v>0</v>
      </c>
    </row>
    <row r="271" spans="1:18" ht="30.75" hidden="1">
      <c r="A271" s="96" t="s">
        <v>164</v>
      </c>
      <c r="B271" s="97"/>
      <c r="C271" s="97" t="s">
        <v>22</v>
      </c>
      <c r="D271" s="97" t="s">
        <v>25</v>
      </c>
      <c r="E271" s="97" t="s">
        <v>166</v>
      </c>
      <c r="F271" s="97" t="s">
        <v>72</v>
      </c>
      <c r="G271" s="91">
        <f>G272</f>
        <v>0</v>
      </c>
      <c r="H271" s="91"/>
      <c r="I271" s="87"/>
      <c r="J271" s="87"/>
      <c r="K271" s="87"/>
      <c r="L271" s="87">
        <f t="shared" si="34"/>
        <v>0</v>
      </c>
      <c r="M271" s="91">
        <f>M272</f>
        <v>0</v>
      </c>
      <c r="N271" s="33"/>
      <c r="O271" s="24"/>
      <c r="P271" s="24"/>
      <c r="Q271" s="24"/>
      <c r="R271" s="24">
        <f t="shared" si="35"/>
        <v>0</v>
      </c>
    </row>
    <row r="272" spans="1:18" ht="15.75" hidden="1">
      <c r="A272" s="96" t="s">
        <v>118</v>
      </c>
      <c r="B272" s="97"/>
      <c r="C272" s="97" t="s">
        <v>22</v>
      </c>
      <c r="D272" s="97" t="s">
        <v>25</v>
      </c>
      <c r="E272" s="97" t="s">
        <v>166</v>
      </c>
      <c r="F272" s="97" t="s">
        <v>120</v>
      </c>
      <c r="G272" s="91"/>
      <c r="H272" s="91"/>
      <c r="I272" s="87"/>
      <c r="J272" s="87"/>
      <c r="K272" s="87"/>
      <c r="L272" s="87">
        <f t="shared" si="34"/>
        <v>0</v>
      </c>
      <c r="M272" s="91"/>
      <c r="N272" s="33"/>
      <c r="O272" s="24"/>
      <c r="P272" s="24"/>
      <c r="Q272" s="24"/>
      <c r="R272" s="24">
        <f t="shared" si="35"/>
        <v>0</v>
      </c>
    </row>
    <row r="273" spans="1:18" ht="25.5" customHeight="1" hidden="1">
      <c r="A273" s="96"/>
      <c r="B273" s="97"/>
      <c r="C273" s="97"/>
      <c r="D273" s="97"/>
      <c r="E273" s="97"/>
      <c r="F273" s="97"/>
      <c r="G273" s="91"/>
      <c r="H273" s="91"/>
      <c r="I273" s="91"/>
      <c r="J273" s="91"/>
      <c r="K273" s="91"/>
      <c r="L273" s="87"/>
      <c r="M273" s="91"/>
      <c r="N273" s="33"/>
      <c r="O273" s="33"/>
      <c r="P273" s="33"/>
      <c r="Q273" s="33"/>
      <c r="R273" s="24"/>
    </row>
    <row r="274" spans="1:18" ht="15.75" hidden="1">
      <c r="A274" s="96"/>
      <c r="B274" s="97"/>
      <c r="C274" s="97"/>
      <c r="D274" s="97"/>
      <c r="E274" s="97"/>
      <c r="F274" s="97"/>
      <c r="G274" s="91"/>
      <c r="H274" s="91"/>
      <c r="I274" s="91"/>
      <c r="J274" s="91"/>
      <c r="K274" s="91"/>
      <c r="L274" s="87"/>
      <c r="M274" s="91"/>
      <c r="N274" s="33"/>
      <c r="O274" s="33"/>
      <c r="P274" s="33"/>
      <c r="Q274" s="33"/>
      <c r="R274" s="24"/>
    </row>
    <row r="275" spans="1:18" ht="15.75" hidden="1">
      <c r="A275" s="96"/>
      <c r="B275" s="97"/>
      <c r="C275" s="97"/>
      <c r="D275" s="97"/>
      <c r="E275" s="97"/>
      <c r="F275" s="97"/>
      <c r="G275" s="91"/>
      <c r="H275" s="91"/>
      <c r="I275" s="87"/>
      <c r="J275" s="87"/>
      <c r="K275" s="87"/>
      <c r="L275" s="87"/>
      <c r="M275" s="91"/>
      <c r="N275" s="33"/>
      <c r="O275" s="24"/>
      <c r="P275" s="24"/>
      <c r="Q275" s="24"/>
      <c r="R275" s="24"/>
    </row>
    <row r="276" spans="1:18" ht="15.75" hidden="1">
      <c r="A276" s="96"/>
      <c r="B276" s="97"/>
      <c r="C276" s="97"/>
      <c r="D276" s="97"/>
      <c r="E276" s="97"/>
      <c r="F276" s="97"/>
      <c r="G276" s="91"/>
      <c r="H276" s="91"/>
      <c r="I276" s="87"/>
      <c r="J276" s="87"/>
      <c r="K276" s="87"/>
      <c r="L276" s="87"/>
      <c r="M276" s="91"/>
      <c r="N276" s="33"/>
      <c r="O276" s="24"/>
      <c r="P276" s="24"/>
      <c r="Q276" s="24"/>
      <c r="R276" s="24"/>
    </row>
    <row r="277" spans="1:18" ht="15.75" hidden="1">
      <c r="A277" s="98"/>
      <c r="B277" s="99"/>
      <c r="C277" s="99"/>
      <c r="D277" s="99"/>
      <c r="E277" s="99"/>
      <c r="F277" s="99"/>
      <c r="G277" s="91"/>
      <c r="H277" s="91"/>
      <c r="I277" s="87"/>
      <c r="J277" s="87"/>
      <c r="K277" s="87"/>
      <c r="L277" s="87">
        <f aca="true" t="shared" si="36" ref="L277:L296">G277+J277+K277</f>
        <v>0</v>
      </c>
      <c r="M277" s="91"/>
      <c r="N277" s="33"/>
      <c r="O277" s="24"/>
      <c r="P277" s="24"/>
      <c r="Q277" s="24"/>
      <c r="R277" s="24">
        <f aca="true" t="shared" si="37" ref="R277:R296">M277+P277+Q277</f>
        <v>0</v>
      </c>
    </row>
    <row r="278" spans="1:18" s="9" customFormat="1" ht="24" customHeight="1" hidden="1">
      <c r="A278" s="96"/>
      <c r="B278" s="97"/>
      <c r="C278" s="97"/>
      <c r="D278" s="97"/>
      <c r="E278" s="97"/>
      <c r="F278" s="97"/>
      <c r="G278" s="91"/>
      <c r="H278" s="91"/>
      <c r="I278" s="91"/>
      <c r="J278" s="91"/>
      <c r="K278" s="91"/>
      <c r="L278" s="87">
        <f t="shared" si="36"/>
        <v>0</v>
      </c>
      <c r="M278" s="91"/>
      <c r="N278" s="27"/>
      <c r="O278" s="27"/>
      <c r="P278" s="27"/>
      <c r="Q278" s="27"/>
      <c r="R278" s="24">
        <f t="shared" si="37"/>
        <v>0</v>
      </c>
    </row>
    <row r="279" spans="1:18" ht="15.75" hidden="1">
      <c r="A279" s="98"/>
      <c r="B279" s="99"/>
      <c r="C279" s="99"/>
      <c r="D279" s="99"/>
      <c r="E279" s="99"/>
      <c r="F279" s="99"/>
      <c r="G279" s="91"/>
      <c r="H279" s="91"/>
      <c r="I279" s="87"/>
      <c r="J279" s="87"/>
      <c r="K279" s="87"/>
      <c r="L279" s="87">
        <f t="shared" si="36"/>
        <v>0</v>
      </c>
      <c r="M279" s="91"/>
      <c r="N279" s="33"/>
      <c r="O279" s="24"/>
      <c r="P279" s="24"/>
      <c r="Q279" s="24"/>
      <c r="R279" s="24">
        <f t="shared" si="37"/>
        <v>0</v>
      </c>
    </row>
    <row r="280" spans="1:18" ht="15.75" hidden="1">
      <c r="A280" s="98"/>
      <c r="B280" s="99"/>
      <c r="C280" s="99"/>
      <c r="D280" s="99"/>
      <c r="E280" s="99"/>
      <c r="F280" s="99"/>
      <c r="G280" s="91"/>
      <c r="H280" s="91"/>
      <c r="I280" s="87"/>
      <c r="J280" s="87"/>
      <c r="K280" s="87"/>
      <c r="L280" s="87">
        <f t="shared" si="36"/>
        <v>0</v>
      </c>
      <c r="M280" s="91"/>
      <c r="N280" s="33"/>
      <c r="O280" s="24"/>
      <c r="P280" s="24"/>
      <c r="Q280" s="24"/>
      <c r="R280" s="24">
        <f t="shared" si="37"/>
        <v>0</v>
      </c>
    </row>
    <row r="281" spans="1:18" ht="15.75" hidden="1">
      <c r="A281" s="98"/>
      <c r="B281" s="99"/>
      <c r="C281" s="99"/>
      <c r="D281" s="99"/>
      <c r="E281" s="99"/>
      <c r="F281" s="99"/>
      <c r="G281" s="91"/>
      <c r="H281" s="91"/>
      <c r="I281" s="87">
        <f>G281+H281</f>
        <v>0</v>
      </c>
      <c r="J281" s="87"/>
      <c r="K281" s="87"/>
      <c r="L281" s="87">
        <f t="shared" si="36"/>
        <v>0</v>
      </c>
      <c r="M281" s="91"/>
      <c r="N281" s="33"/>
      <c r="O281" s="24">
        <f>M281+N281</f>
        <v>0</v>
      </c>
      <c r="P281" s="24"/>
      <c r="Q281" s="24"/>
      <c r="R281" s="24">
        <f t="shared" si="37"/>
        <v>0</v>
      </c>
    </row>
    <row r="282" spans="1:18" ht="15.75" hidden="1">
      <c r="A282" s="96" t="s">
        <v>41</v>
      </c>
      <c r="B282" s="97"/>
      <c r="C282" s="97" t="s">
        <v>22</v>
      </c>
      <c r="D282" s="97" t="s">
        <v>21</v>
      </c>
      <c r="E282" s="97">
        <v>0</v>
      </c>
      <c r="F282" s="97">
        <v>0</v>
      </c>
      <c r="G282" s="91">
        <f>G283</f>
        <v>0</v>
      </c>
      <c r="H282" s="91">
        <f>H283</f>
        <v>0</v>
      </c>
      <c r="I282" s="87">
        <f>G282+H282</f>
        <v>0</v>
      </c>
      <c r="J282" s="87"/>
      <c r="K282" s="87"/>
      <c r="L282" s="87">
        <f t="shared" si="36"/>
        <v>0</v>
      </c>
      <c r="M282" s="91">
        <f>M283</f>
        <v>0</v>
      </c>
      <c r="N282" s="33">
        <f>N283</f>
        <v>0</v>
      </c>
      <c r="O282" s="24">
        <f>M282+N282</f>
        <v>0</v>
      </c>
      <c r="P282" s="24"/>
      <c r="Q282" s="24"/>
      <c r="R282" s="24">
        <f t="shared" si="37"/>
        <v>0</v>
      </c>
    </row>
    <row r="283" spans="1:18" ht="30.75" hidden="1">
      <c r="A283" s="96" t="s">
        <v>42</v>
      </c>
      <c r="B283" s="97"/>
      <c r="C283" s="97" t="s">
        <v>22</v>
      </c>
      <c r="D283" s="97" t="s">
        <v>21</v>
      </c>
      <c r="E283" s="97" t="s">
        <v>43</v>
      </c>
      <c r="F283" s="78">
        <v>0</v>
      </c>
      <c r="G283" s="91">
        <f>G284</f>
        <v>0</v>
      </c>
      <c r="H283" s="91">
        <f>H284</f>
        <v>0</v>
      </c>
      <c r="I283" s="87">
        <f>G283+H283</f>
        <v>0</v>
      </c>
      <c r="J283" s="87"/>
      <c r="K283" s="87"/>
      <c r="L283" s="87">
        <f t="shared" si="36"/>
        <v>0</v>
      </c>
      <c r="M283" s="91">
        <f>M284</f>
        <v>0</v>
      </c>
      <c r="N283" s="33">
        <f>N284</f>
        <v>0</v>
      </c>
      <c r="O283" s="24">
        <f>M283+N283</f>
        <v>0</v>
      </c>
      <c r="P283" s="24"/>
      <c r="Q283" s="24"/>
      <c r="R283" s="24">
        <f t="shared" si="37"/>
        <v>0</v>
      </c>
    </row>
    <row r="284" spans="1:18" ht="30.75" hidden="1">
      <c r="A284" s="98" t="s">
        <v>37</v>
      </c>
      <c r="B284" s="99"/>
      <c r="C284" s="99" t="s">
        <v>22</v>
      </c>
      <c r="D284" s="99" t="s">
        <v>21</v>
      </c>
      <c r="E284" s="99" t="s">
        <v>43</v>
      </c>
      <c r="F284" s="99" t="s">
        <v>40</v>
      </c>
      <c r="G284" s="91"/>
      <c r="H284" s="91"/>
      <c r="I284" s="87">
        <f>G284+H284</f>
        <v>0</v>
      </c>
      <c r="J284" s="87"/>
      <c r="K284" s="87"/>
      <c r="L284" s="87">
        <f t="shared" si="36"/>
        <v>0</v>
      </c>
      <c r="M284" s="91"/>
      <c r="N284" s="33"/>
      <c r="O284" s="24">
        <f>M284+N284</f>
        <v>0</v>
      </c>
      <c r="P284" s="24"/>
      <c r="Q284" s="24"/>
      <c r="R284" s="24">
        <f t="shared" si="37"/>
        <v>0</v>
      </c>
    </row>
    <row r="285" spans="1:18" ht="15.75" hidden="1">
      <c r="A285" s="98" t="s">
        <v>100</v>
      </c>
      <c r="B285" s="99"/>
      <c r="C285" s="99" t="s">
        <v>22</v>
      </c>
      <c r="D285" s="99" t="s">
        <v>16</v>
      </c>
      <c r="E285" s="99"/>
      <c r="F285" s="99"/>
      <c r="G285" s="91">
        <f>G288</f>
        <v>0</v>
      </c>
      <c r="H285" s="91">
        <f>H288+H286</f>
        <v>0</v>
      </c>
      <c r="I285" s="87">
        <f>G285+H285</f>
        <v>0</v>
      </c>
      <c r="J285" s="87"/>
      <c r="K285" s="87"/>
      <c r="L285" s="87">
        <f t="shared" si="36"/>
        <v>0</v>
      </c>
      <c r="M285" s="91">
        <f>M288</f>
        <v>0</v>
      </c>
      <c r="N285" s="33">
        <f>N288+N286</f>
        <v>0</v>
      </c>
      <c r="O285" s="24">
        <f>M285+N285</f>
        <v>0</v>
      </c>
      <c r="P285" s="24"/>
      <c r="Q285" s="24"/>
      <c r="R285" s="24">
        <f t="shared" si="37"/>
        <v>0</v>
      </c>
    </row>
    <row r="286" spans="1:18" ht="30.75" hidden="1">
      <c r="A286" s="98" t="s">
        <v>104</v>
      </c>
      <c r="B286" s="99"/>
      <c r="C286" s="99" t="s">
        <v>22</v>
      </c>
      <c r="D286" s="99" t="s">
        <v>16</v>
      </c>
      <c r="E286" s="99" t="s">
        <v>71</v>
      </c>
      <c r="F286" s="99"/>
      <c r="G286" s="91">
        <f>G287</f>
        <v>0</v>
      </c>
      <c r="H286" s="91">
        <f>H287</f>
        <v>0</v>
      </c>
      <c r="I286" s="87">
        <f>I287</f>
        <v>0</v>
      </c>
      <c r="J286" s="87"/>
      <c r="K286" s="87"/>
      <c r="L286" s="87">
        <f t="shared" si="36"/>
        <v>0</v>
      </c>
      <c r="M286" s="91">
        <f>M287</f>
        <v>0</v>
      </c>
      <c r="N286" s="33">
        <f>N287</f>
        <v>0</v>
      </c>
      <c r="O286" s="24">
        <f>O287</f>
        <v>0</v>
      </c>
      <c r="P286" s="24"/>
      <c r="Q286" s="24"/>
      <c r="R286" s="24">
        <f t="shared" si="37"/>
        <v>0</v>
      </c>
    </row>
    <row r="287" spans="1:18" ht="15.75" hidden="1">
      <c r="A287" s="98" t="s">
        <v>74</v>
      </c>
      <c r="B287" s="99"/>
      <c r="C287" s="99" t="s">
        <v>22</v>
      </c>
      <c r="D287" s="99" t="s">
        <v>16</v>
      </c>
      <c r="E287" s="99" t="s">
        <v>71</v>
      </c>
      <c r="F287" s="99" t="s">
        <v>73</v>
      </c>
      <c r="G287" s="91"/>
      <c r="H287" s="91"/>
      <c r="I287" s="87">
        <f>G287+H287</f>
        <v>0</v>
      </c>
      <c r="J287" s="87"/>
      <c r="K287" s="87"/>
      <c r="L287" s="87">
        <f t="shared" si="36"/>
        <v>0</v>
      </c>
      <c r="M287" s="91"/>
      <c r="N287" s="33"/>
      <c r="O287" s="24">
        <f>M287+N287</f>
        <v>0</v>
      </c>
      <c r="P287" s="24"/>
      <c r="Q287" s="24"/>
      <c r="R287" s="24">
        <f t="shared" si="37"/>
        <v>0</v>
      </c>
    </row>
    <row r="288" spans="1:18" ht="63.75" customHeight="1" hidden="1" thickBot="1">
      <c r="A288" s="98" t="s">
        <v>101</v>
      </c>
      <c r="B288" s="99"/>
      <c r="C288" s="99" t="s">
        <v>22</v>
      </c>
      <c r="D288" s="99" t="s">
        <v>16</v>
      </c>
      <c r="E288" s="99" t="s">
        <v>55</v>
      </c>
      <c r="F288" s="99"/>
      <c r="G288" s="91">
        <f>G289</f>
        <v>0</v>
      </c>
      <c r="H288" s="91">
        <f>H289</f>
        <v>0</v>
      </c>
      <c r="I288" s="87">
        <f>G288+H288</f>
        <v>0</v>
      </c>
      <c r="J288" s="87"/>
      <c r="K288" s="87"/>
      <c r="L288" s="87">
        <f t="shared" si="36"/>
        <v>0</v>
      </c>
      <c r="M288" s="91">
        <f>M289</f>
        <v>0</v>
      </c>
      <c r="N288" s="33">
        <f>N289</f>
        <v>0</v>
      </c>
      <c r="O288" s="24">
        <f>M288+N288</f>
        <v>0</v>
      </c>
      <c r="P288" s="24"/>
      <c r="Q288" s="24"/>
      <c r="R288" s="24">
        <f t="shared" si="37"/>
        <v>0</v>
      </c>
    </row>
    <row r="289" spans="1:18" ht="15.75" hidden="1">
      <c r="A289" s="98" t="s">
        <v>19</v>
      </c>
      <c r="B289" s="99"/>
      <c r="C289" s="99" t="s">
        <v>22</v>
      </c>
      <c r="D289" s="99" t="s">
        <v>16</v>
      </c>
      <c r="E289" s="99" t="s">
        <v>55</v>
      </c>
      <c r="F289" s="99" t="s">
        <v>20</v>
      </c>
      <c r="G289" s="91">
        <v>0</v>
      </c>
      <c r="H289" s="91"/>
      <c r="I289" s="87">
        <f>G289+H289</f>
        <v>0</v>
      </c>
      <c r="J289" s="87"/>
      <c r="K289" s="87"/>
      <c r="L289" s="87">
        <f t="shared" si="36"/>
        <v>0</v>
      </c>
      <c r="M289" s="91">
        <v>0</v>
      </c>
      <c r="N289" s="33"/>
      <c r="O289" s="24">
        <f>M289+N289</f>
        <v>0</v>
      </c>
      <c r="P289" s="24"/>
      <c r="Q289" s="24"/>
      <c r="R289" s="24">
        <f t="shared" si="37"/>
        <v>0</v>
      </c>
    </row>
    <row r="290" spans="1:18" ht="15.75" hidden="1">
      <c r="A290" s="96" t="s">
        <v>44</v>
      </c>
      <c r="B290" s="97"/>
      <c r="C290" s="97">
        <v>10</v>
      </c>
      <c r="D290" s="97" t="s">
        <v>21</v>
      </c>
      <c r="E290" s="97" t="s">
        <v>112</v>
      </c>
      <c r="F290" s="97" t="s">
        <v>72</v>
      </c>
      <c r="G290" s="91">
        <f aca="true" t="shared" si="38" ref="G290:I291">G291</f>
        <v>0</v>
      </c>
      <c r="H290" s="91">
        <f t="shared" si="38"/>
        <v>0</v>
      </c>
      <c r="I290" s="91">
        <f t="shared" si="38"/>
        <v>0</v>
      </c>
      <c r="J290" s="91"/>
      <c r="K290" s="91">
        <f>K291</f>
        <v>0</v>
      </c>
      <c r="L290" s="87">
        <f t="shared" si="36"/>
        <v>0</v>
      </c>
      <c r="M290" s="91">
        <f aca="true" t="shared" si="39" ref="M290:O291">M291</f>
        <v>0</v>
      </c>
      <c r="N290" s="33">
        <f t="shared" si="39"/>
        <v>0</v>
      </c>
      <c r="O290" s="33">
        <f t="shared" si="39"/>
        <v>0</v>
      </c>
      <c r="P290" s="33"/>
      <c r="Q290" s="33">
        <f>Q291</f>
        <v>0</v>
      </c>
      <c r="R290" s="24">
        <f t="shared" si="37"/>
        <v>0</v>
      </c>
    </row>
    <row r="291" spans="1:18" ht="15.75" hidden="1">
      <c r="A291" s="96" t="s">
        <v>56</v>
      </c>
      <c r="B291" s="97"/>
      <c r="C291" s="97" t="s">
        <v>23</v>
      </c>
      <c r="D291" s="97" t="s">
        <v>21</v>
      </c>
      <c r="E291" s="97" t="s">
        <v>168</v>
      </c>
      <c r="F291" s="97" t="s">
        <v>72</v>
      </c>
      <c r="G291" s="91">
        <f t="shared" si="38"/>
        <v>0</v>
      </c>
      <c r="H291" s="91">
        <f t="shared" si="38"/>
        <v>0</v>
      </c>
      <c r="I291" s="91">
        <f t="shared" si="38"/>
        <v>0</v>
      </c>
      <c r="J291" s="91"/>
      <c r="K291" s="91">
        <f>K292</f>
        <v>0</v>
      </c>
      <c r="L291" s="87">
        <f t="shared" si="36"/>
        <v>0</v>
      </c>
      <c r="M291" s="91">
        <f t="shared" si="39"/>
        <v>0</v>
      </c>
      <c r="N291" s="33">
        <f t="shared" si="39"/>
        <v>0</v>
      </c>
      <c r="O291" s="33">
        <f t="shared" si="39"/>
        <v>0</v>
      </c>
      <c r="P291" s="33"/>
      <c r="Q291" s="33">
        <f>Q292</f>
        <v>0</v>
      </c>
      <c r="R291" s="24">
        <f t="shared" si="37"/>
        <v>0</v>
      </c>
    </row>
    <row r="292" spans="1:18" ht="15.75" hidden="1">
      <c r="A292" s="98" t="s">
        <v>19</v>
      </c>
      <c r="B292" s="99"/>
      <c r="C292" s="99" t="s">
        <v>23</v>
      </c>
      <c r="D292" s="99" t="s">
        <v>21</v>
      </c>
      <c r="E292" s="99" t="s">
        <v>169</v>
      </c>
      <c r="F292" s="99" t="s">
        <v>72</v>
      </c>
      <c r="G292" s="91">
        <f>G295</f>
        <v>0</v>
      </c>
      <c r="H292" s="91">
        <f>H295</f>
        <v>0</v>
      </c>
      <c r="I292" s="91">
        <f>I295</f>
        <v>0</v>
      </c>
      <c r="J292" s="91"/>
      <c r="K292" s="91">
        <f>K295</f>
        <v>0</v>
      </c>
      <c r="L292" s="87">
        <f t="shared" si="36"/>
        <v>0</v>
      </c>
      <c r="M292" s="91">
        <f>M295</f>
        <v>0</v>
      </c>
      <c r="N292" s="33">
        <f>N295</f>
        <v>0</v>
      </c>
      <c r="O292" s="33">
        <f>O295</f>
        <v>0</v>
      </c>
      <c r="P292" s="33"/>
      <c r="Q292" s="33">
        <f>Q295</f>
        <v>0</v>
      </c>
      <c r="R292" s="24">
        <f t="shared" si="37"/>
        <v>0</v>
      </c>
    </row>
    <row r="293" spans="1:18" ht="21.75" customHeight="1" hidden="1" thickBot="1">
      <c r="A293" s="96" t="s">
        <v>45</v>
      </c>
      <c r="B293" s="97"/>
      <c r="C293" s="99" t="s">
        <v>23</v>
      </c>
      <c r="D293" s="99" t="s">
        <v>21</v>
      </c>
      <c r="E293" s="99" t="s">
        <v>46</v>
      </c>
      <c r="F293" s="99">
        <v>0</v>
      </c>
      <c r="G293" s="91"/>
      <c r="H293" s="91"/>
      <c r="I293" s="87">
        <f>G293+H293</f>
        <v>0</v>
      </c>
      <c r="J293" s="87"/>
      <c r="K293" s="87"/>
      <c r="L293" s="87">
        <f t="shared" si="36"/>
        <v>0</v>
      </c>
      <c r="M293" s="91"/>
      <c r="N293" s="33"/>
      <c r="O293" s="24">
        <f>M293+N293</f>
        <v>0</v>
      </c>
      <c r="P293" s="24"/>
      <c r="Q293" s="24"/>
      <c r="R293" s="24">
        <f t="shared" si="37"/>
        <v>0</v>
      </c>
    </row>
    <row r="294" spans="1:18" ht="49.5" customHeight="1" hidden="1" thickBot="1">
      <c r="A294" s="98" t="s">
        <v>47</v>
      </c>
      <c r="B294" s="99"/>
      <c r="C294" s="97" t="s">
        <v>23</v>
      </c>
      <c r="D294" s="97" t="s">
        <v>21</v>
      </c>
      <c r="E294" s="97" t="s">
        <v>46</v>
      </c>
      <c r="F294" s="97" t="s">
        <v>48</v>
      </c>
      <c r="G294" s="91"/>
      <c r="H294" s="91"/>
      <c r="I294" s="87">
        <f>G294+H294</f>
        <v>0</v>
      </c>
      <c r="J294" s="87"/>
      <c r="K294" s="87"/>
      <c r="L294" s="87">
        <f t="shared" si="36"/>
        <v>0</v>
      </c>
      <c r="M294" s="91"/>
      <c r="N294" s="33"/>
      <c r="O294" s="24">
        <f>M294+N294</f>
        <v>0</v>
      </c>
      <c r="P294" s="24"/>
      <c r="Q294" s="24"/>
      <c r="R294" s="24">
        <f t="shared" si="37"/>
        <v>0</v>
      </c>
    </row>
    <row r="295" spans="1:18" ht="19.5" customHeight="1" hidden="1">
      <c r="A295" s="98" t="s">
        <v>135</v>
      </c>
      <c r="B295" s="99"/>
      <c r="C295" s="97" t="s">
        <v>170</v>
      </c>
      <c r="D295" s="97" t="s">
        <v>21</v>
      </c>
      <c r="E295" s="97" t="s">
        <v>171</v>
      </c>
      <c r="F295" s="97" t="s">
        <v>136</v>
      </c>
      <c r="G295" s="91"/>
      <c r="H295" s="91"/>
      <c r="I295" s="87"/>
      <c r="J295" s="87"/>
      <c r="K295" s="87"/>
      <c r="L295" s="87">
        <f t="shared" si="36"/>
        <v>0</v>
      </c>
      <c r="M295" s="91"/>
      <c r="N295" s="33"/>
      <c r="O295" s="24"/>
      <c r="P295" s="24"/>
      <c r="Q295" s="24"/>
      <c r="R295" s="24">
        <f t="shared" si="37"/>
        <v>0</v>
      </c>
    </row>
    <row r="296" spans="1:18" ht="17.25" customHeight="1" hidden="1">
      <c r="A296" s="105" t="s">
        <v>99</v>
      </c>
      <c r="B296" s="106"/>
      <c r="C296" s="97" t="s">
        <v>23</v>
      </c>
      <c r="D296" s="97" t="s">
        <v>62</v>
      </c>
      <c r="E296" s="97" t="s">
        <v>112</v>
      </c>
      <c r="F296" s="97" t="s">
        <v>72</v>
      </c>
      <c r="G296" s="91">
        <f>G303</f>
        <v>0</v>
      </c>
      <c r="H296" s="91">
        <f>H298+H301+H303+H305+H307</f>
        <v>0</v>
      </c>
      <c r="I296" s="91">
        <f>I298+I301+I303+I305+I307</f>
        <v>0</v>
      </c>
      <c r="J296" s="91"/>
      <c r="K296" s="91">
        <f>K298+K301+K303+K305+K307</f>
        <v>0</v>
      </c>
      <c r="L296" s="87">
        <f t="shared" si="36"/>
        <v>0</v>
      </c>
      <c r="M296" s="91">
        <f>M303</f>
        <v>0</v>
      </c>
      <c r="N296" s="33">
        <f>N298+N301+N303+N305+N307</f>
        <v>0</v>
      </c>
      <c r="O296" s="33">
        <f>O298+O301+O303+O305+O307</f>
        <v>0</v>
      </c>
      <c r="P296" s="33"/>
      <c r="Q296" s="33">
        <f>Q298+Q301+Q303+Q305+Q307</f>
        <v>0</v>
      </c>
      <c r="R296" s="24">
        <f t="shared" si="37"/>
        <v>0</v>
      </c>
    </row>
    <row r="297" spans="1:18" ht="17.25" customHeight="1" hidden="1">
      <c r="A297" s="105"/>
      <c r="B297" s="106"/>
      <c r="C297" s="97"/>
      <c r="D297" s="97"/>
      <c r="E297" s="97"/>
      <c r="F297" s="97"/>
      <c r="G297" s="91"/>
      <c r="H297" s="91"/>
      <c r="I297" s="91"/>
      <c r="J297" s="91"/>
      <c r="K297" s="91"/>
      <c r="L297" s="87"/>
      <c r="M297" s="91"/>
      <c r="N297" s="33"/>
      <c r="O297" s="33"/>
      <c r="P297" s="33"/>
      <c r="Q297" s="33"/>
      <c r="R297" s="24"/>
    </row>
    <row r="298" spans="1:18" ht="29.25" customHeight="1" hidden="1">
      <c r="A298" s="105"/>
      <c r="B298" s="106"/>
      <c r="C298" s="97"/>
      <c r="D298" s="97"/>
      <c r="E298" s="97"/>
      <c r="F298" s="97"/>
      <c r="G298" s="91"/>
      <c r="H298" s="91"/>
      <c r="I298" s="91"/>
      <c r="J298" s="91"/>
      <c r="K298" s="91"/>
      <c r="L298" s="87"/>
      <c r="M298" s="91"/>
      <c r="N298" s="33"/>
      <c r="O298" s="33"/>
      <c r="P298" s="33"/>
      <c r="Q298" s="33"/>
      <c r="R298" s="24"/>
    </row>
    <row r="299" spans="1:18" ht="19.5" customHeight="1" hidden="1">
      <c r="A299" s="105"/>
      <c r="B299" s="106"/>
      <c r="C299" s="97"/>
      <c r="D299" s="97"/>
      <c r="E299" s="97"/>
      <c r="F299" s="97"/>
      <c r="G299" s="91"/>
      <c r="H299" s="91"/>
      <c r="I299" s="91"/>
      <c r="J299" s="91"/>
      <c r="K299" s="91"/>
      <c r="L299" s="87"/>
      <c r="M299" s="91"/>
      <c r="N299" s="33"/>
      <c r="O299" s="33"/>
      <c r="P299" s="33"/>
      <c r="Q299" s="33"/>
      <c r="R299" s="24"/>
    </row>
    <row r="300" spans="1:18" ht="17.25" customHeight="1" hidden="1">
      <c r="A300" s="98"/>
      <c r="B300" s="99"/>
      <c r="C300" s="97"/>
      <c r="D300" s="97"/>
      <c r="E300" s="97"/>
      <c r="F300" s="97"/>
      <c r="G300" s="91"/>
      <c r="H300" s="91"/>
      <c r="I300" s="87"/>
      <c r="J300" s="87"/>
      <c r="K300" s="87"/>
      <c r="L300" s="87"/>
      <c r="M300" s="91"/>
      <c r="N300" s="33"/>
      <c r="O300" s="24"/>
      <c r="P300" s="24"/>
      <c r="Q300" s="24"/>
      <c r="R300" s="24"/>
    </row>
    <row r="301" spans="1:18" ht="16.5" customHeight="1" hidden="1">
      <c r="A301" s="96"/>
      <c r="B301" s="97"/>
      <c r="C301" s="97"/>
      <c r="D301" s="97"/>
      <c r="E301" s="97"/>
      <c r="F301" s="97"/>
      <c r="G301" s="91"/>
      <c r="H301" s="91"/>
      <c r="I301" s="87"/>
      <c r="J301" s="87"/>
      <c r="K301" s="87"/>
      <c r="L301" s="87"/>
      <c r="M301" s="91"/>
      <c r="N301" s="33"/>
      <c r="O301" s="24"/>
      <c r="P301" s="24"/>
      <c r="Q301" s="24"/>
      <c r="R301" s="24"/>
    </row>
    <row r="302" spans="1:18" ht="15.75" customHeight="1" hidden="1">
      <c r="A302" s="98"/>
      <c r="B302" s="99"/>
      <c r="C302" s="97"/>
      <c r="D302" s="97"/>
      <c r="E302" s="97"/>
      <c r="F302" s="97"/>
      <c r="G302" s="91"/>
      <c r="H302" s="91"/>
      <c r="I302" s="87"/>
      <c r="J302" s="87"/>
      <c r="K302" s="87"/>
      <c r="L302" s="87"/>
      <c r="M302" s="91"/>
      <c r="N302" s="33"/>
      <c r="O302" s="24"/>
      <c r="P302" s="24"/>
      <c r="Q302" s="24"/>
      <c r="R302" s="24"/>
    </row>
    <row r="303" spans="1:18" s="17" customFormat="1" ht="33.75" customHeight="1" hidden="1">
      <c r="A303" s="96" t="s">
        <v>212</v>
      </c>
      <c r="B303" s="97"/>
      <c r="C303" s="97" t="s">
        <v>23</v>
      </c>
      <c r="D303" s="97" t="s">
        <v>62</v>
      </c>
      <c r="E303" s="97" t="s">
        <v>107</v>
      </c>
      <c r="F303" s="97" t="s">
        <v>72</v>
      </c>
      <c r="G303" s="91">
        <f>G304</f>
        <v>0</v>
      </c>
      <c r="H303" s="91">
        <f>H304</f>
        <v>0</v>
      </c>
      <c r="I303" s="91">
        <f>I304</f>
        <v>0</v>
      </c>
      <c r="J303" s="91"/>
      <c r="K303" s="91">
        <f>K304</f>
        <v>0</v>
      </c>
      <c r="L303" s="87">
        <f aca="true" t="shared" si="40" ref="L303:L341">G303+J303+K303</f>
        <v>0</v>
      </c>
      <c r="M303" s="91">
        <f>M304</f>
        <v>0</v>
      </c>
      <c r="N303" s="35">
        <f>N304</f>
        <v>0</v>
      </c>
      <c r="O303" s="35">
        <f>O304</f>
        <v>0</v>
      </c>
      <c r="P303" s="35"/>
      <c r="Q303" s="35">
        <f>Q304</f>
        <v>0</v>
      </c>
      <c r="R303" s="24">
        <f aca="true" t="shared" si="41" ref="R303:R341">M303+P303+Q303</f>
        <v>0</v>
      </c>
    </row>
    <row r="304" spans="1:18" s="18" customFormat="1" ht="19.5" customHeight="1" hidden="1">
      <c r="A304" s="98" t="s">
        <v>108</v>
      </c>
      <c r="B304" s="99"/>
      <c r="C304" s="99" t="s">
        <v>23</v>
      </c>
      <c r="D304" s="99" t="s">
        <v>62</v>
      </c>
      <c r="E304" s="99" t="s">
        <v>174</v>
      </c>
      <c r="F304" s="99" t="s">
        <v>72</v>
      </c>
      <c r="G304" s="88">
        <f>G305</f>
        <v>0</v>
      </c>
      <c r="H304" s="88"/>
      <c r="I304" s="141"/>
      <c r="J304" s="141"/>
      <c r="K304" s="141"/>
      <c r="L304" s="87">
        <f t="shared" si="40"/>
        <v>0</v>
      </c>
      <c r="M304" s="88">
        <f>M305</f>
        <v>0</v>
      </c>
      <c r="N304" s="40"/>
      <c r="O304" s="41"/>
      <c r="P304" s="41"/>
      <c r="Q304" s="41"/>
      <c r="R304" s="24">
        <f t="shared" si="41"/>
        <v>0</v>
      </c>
    </row>
    <row r="305" spans="1:18" s="7" customFormat="1" ht="19.5" customHeight="1" hidden="1">
      <c r="A305" s="96" t="s">
        <v>167</v>
      </c>
      <c r="B305" s="97"/>
      <c r="C305" s="97" t="s">
        <v>23</v>
      </c>
      <c r="D305" s="97" t="s">
        <v>62</v>
      </c>
      <c r="E305" s="97" t="s">
        <v>174</v>
      </c>
      <c r="F305" s="97" t="s">
        <v>15</v>
      </c>
      <c r="G305" s="91"/>
      <c r="H305" s="91">
        <f>H306</f>
        <v>0</v>
      </c>
      <c r="I305" s="91">
        <f>I306</f>
        <v>0</v>
      </c>
      <c r="J305" s="91"/>
      <c r="K305" s="91">
        <f>K306</f>
        <v>0</v>
      </c>
      <c r="L305" s="87">
        <f t="shared" si="40"/>
        <v>0</v>
      </c>
      <c r="M305" s="91"/>
      <c r="N305" s="39">
        <f>N306</f>
        <v>0</v>
      </c>
      <c r="O305" s="39">
        <f>O306</f>
        <v>0</v>
      </c>
      <c r="P305" s="39"/>
      <c r="Q305" s="39">
        <f>Q306</f>
        <v>0</v>
      </c>
      <c r="R305" s="24">
        <f t="shared" si="41"/>
        <v>0</v>
      </c>
    </row>
    <row r="306" spans="1:18" ht="29.25" customHeight="1" hidden="1">
      <c r="A306" s="98"/>
      <c r="B306" s="99"/>
      <c r="C306" s="97"/>
      <c r="D306" s="97"/>
      <c r="E306" s="97"/>
      <c r="F306" s="97"/>
      <c r="G306" s="91"/>
      <c r="H306" s="91"/>
      <c r="I306" s="87"/>
      <c r="J306" s="87"/>
      <c r="K306" s="87"/>
      <c r="L306" s="87">
        <f t="shared" si="40"/>
        <v>0</v>
      </c>
      <c r="M306" s="91"/>
      <c r="N306" s="33"/>
      <c r="O306" s="24"/>
      <c r="P306" s="24"/>
      <c r="Q306" s="24"/>
      <c r="R306" s="24">
        <f t="shared" si="41"/>
        <v>0</v>
      </c>
    </row>
    <row r="307" spans="1:18" ht="66" customHeight="1" hidden="1">
      <c r="A307" s="98"/>
      <c r="B307" s="99"/>
      <c r="C307" s="97"/>
      <c r="D307" s="97"/>
      <c r="E307" s="97"/>
      <c r="F307" s="97"/>
      <c r="G307" s="91"/>
      <c r="H307" s="91"/>
      <c r="I307" s="87"/>
      <c r="J307" s="87"/>
      <c r="K307" s="87"/>
      <c r="L307" s="87">
        <f t="shared" si="40"/>
        <v>0</v>
      </c>
      <c r="M307" s="91"/>
      <c r="N307" s="33"/>
      <c r="O307" s="24"/>
      <c r="P307" s="24"/>
      <c r="Q307" s="24"/>
      <c r="R307" s="24">
        <f t="shared" si="41"/>
        <v>0</v>
      </c>
    </row>
    <row r="308" spans="1:18" s="17" customFormat="1" ht="18.75" customHeight="1" hidden="1">
      <c r="A308" s="96" t="s">
        <v>175</v>
      </c>
      <c r="B308" s="97"/>
      <c r="C308" s="97" t="s">
        <v>23</v>
      </c>
      <c r="D308" s="97" t="s">
        <v>16</v>
      </c>
      <c r="E308" s="97" t="s">
        <v>112</v>
      </c>
      <c r="F308" s="97" t="s">
        <v>72</v>
      </c>
      <c r="G308" s="91">
        <f>G309+G312</f>
        <v>0</v>
      </c>
      <c r="H308" s="91">
        <f>H309</f>
        <v>0</v>
      </c>
      <c r="I308" s="91">
        <f>I309</f>
        <v>0</v>
      </c>
      <c r="J308" s="91"/>
      <c r="K308" s="91">
        <f>K309</f>
        <v>0</v>
      </c>
      <c r="L308" s="87">
        <f t="shared" si="40"/>
        <v>0</v>
      </c>
      <c r="M308" s="91">
        <f>M309+M312</f>
        <v>0</v>
      </c>
      <c r="N308" s="35">
        <f>N309</f>
        <v>0</v>
      </c>
      <c r="O308" s="35">
        <f>O309</f>
        <v>0</v>
      </c>
      <c r="P308" s="35"/>
      <c r="Q308" s="35">
        <f>Q309</f>
        <v>0</v>
      </c>
      <c r="R308" s="24">
        <f t="shared" si="41"/>
        <v>0</v>
      </c>
    </row>
    <row r="309" spans="1:18" s="7" customFormat="1" ht="21" customHeight="1" hidden="1">
      <c r="A309" s="131" t="s">
        <v>172</v>
      </c>
      <c r="B309" s="148"/>
      <c r="C309" s="97" t="s">
        <v>23</v>
      </c>
      <c r="D309" s="97" t="s">
        <v>16</v>
      </c>
      <c r="E309" s="97" t="s">
        <v>173</v>
      </c>
      <c r="F309" s="97" t="s">
        <v>72</v>
      </c>
      <c r="G309" s="91">
        <f>G310</f>
        <v>0</v>
      </c>
      <c r="H309" s="91">
        <f>H310</f>
        <v>0</v>
      </c>
      <c r="I309" s="91">
        <f>I310</f>
        <v>0</v>
      </c>
      <c r="J309" s="91"/>
      <c r="K309" s="91">
        <f>K310</f>
        <v>0</v>
      </c>
      <c r="L309" s="87">
        <f t="shared" si="40"/>
        <v>0</v>
      </c>
      <c r="M309" s="91">
        <f>M310</f>
        <v>0</v>
      </c>
      <c r="N309" s="39">
        <f>N310</f>
        <v>0</v>
      </c>
      <c r="O309" s="39">
        <f>O310</f>
        <v>0</v>
      </c>
      <c r="P309" s="39"/>
      <c r="Q309" s="39">
        <f>Q310</f>
        <v>0</v>
      </c>
      <c r="R309" s="24">
        <f t="shared" si="41"/>
        <v>0</v>
      </c>
    </row>
    <row r="310" spans="1:18" s="18" customFormat="1" ht="40.5" customHeight="1" hidden="1">
      <c r="A310" s="133" t="s">
        <v>176</v>
      </c>
      <c r="B310" s="149"/>
      <c r="C310" s="99" t="s">
        <v>23</v>
      </c>
      <c r="D310" s="99" t="s">
        <v>16</v>
      </c>
      <c r="E310" s="99" t="s">
        <v>177</v>
      </c>
      <c r="F310" s="99" t="s">
        <v>72</v>
      </c>
      <c r="G310" s="88">
        <f>G311</f>
        <v>0</v>
      </c>
      <c r="H310" s="88"/>
      <c r="I310" s="87">
        <f>G310+H310</f>
        <v>0</v>
      </c>
      <c r="J310" s="87"/>
      <c r="K310" s="87"/>
      <c r="L310" s="87">
        <f t="shared" si="40"/>
        <v>0</v>
      </c>
      <c r="M310" s="88">
        <f>M311</f>
        <v>0</v>
      </c>
      <c r="N310" s="40"/>
      <c r="O310" s="34">
        <f>M310+N310</f>
        <v>0</v>
      </c>
      <c r="P310" s="34"/>
      <c r="Q310" s="34"/>
      <c r="R310" s="24">
        <f t="shared" si="41"/>
        <v>0</v>
      </c>
    </row>
    <row r="311" spans="1:18" s="6" customFormat="1" ht="18" customHeight="1" hidden="1">
      <c r="A311" s="133" t="s">
        <v>167</v>
      </c>
      <c r="B311" s="149"/>
      <c r="C311" s="99" t="s">
        <v>170</v>
      </c>
      <c r="D311" s="99" t="s">
        <v>16</v>
      </c>
      <c r="E311" s="99" t="s">
        <v>177</v>
      </c>
      <c r="F311" s="99" t="s">
        <v>15</v>
      </c>
      <c r="G311" s="88"/>
      <c r="H311" s="88"/>
      <c r="I311" s="87"/>
      <c r="J311" s="87"/>
      <c r="K311" s="87"/>
      <c r="L311" s="87">
        <f t="shared" si="40"/>
        <v>0</v>
      </c>
      <c r="M311" s="88"/>
      <c r="N311" s="26"/>
      <c r="O311" s="24"/>
      <c r="P311" s="24"/>
      <c r="Q311" s="24"/>
      <c r="R311" s="24">
        <f t="shared" si="41"/>
        <v>0</v>
      </c>
    </row>
    <row r="312" spans="1:18" s="19" customFormat="1" ht="30.75" customHeight="1" hidden="1">
      <c r="A312" s="131" t="s">
        <v>102</v>
      </c>
      <c r="B312" s="148"/>
      <c r="C312" s="99" t="s">
        <v>23</v>
      </c>
      <c r="D312" s="99" t="s">
        <v>16</v>
      </c>
      <c r="E312" s="99" t="s">
        <v>140</v>
      </c>
      <c r="F312" s="99" t="s">
        <v>72</v>
      </c>
      <c r="G312" s="88">
        <f>G313+G315</f>
        <v>0</v>
      </c>
      <c r="H312" s="88">
        <f>H313</f>
        <v>0</v>
      </c>
      <c r="I312" s="88">
        <f>I313</f>
        <v>0</v>
      </c>
      <c r="J312" s="88"/>
      <c r="K312" s="88">
        <f>K313</f>
        <v>0</v>
      </c>
      <c r="L312" s="87">
        <f t="shared" si="40"/>
        <v>0</v>
      </c>
      <c r="M312" s="88">
        <f>M313+M315</f>
        <v>0</v>
      </c>
      <c r="N312" s="42">
        <f>N313</f>
        <v>0</v>
      </c>
      <c r="O312" s="42">
        <f>O313</f>
        <v>0</v>
      </c>
      <c r="P312" s="42"/>
      <c r="Q312" s="42">
        <f>Q313</f>
        <v>0</v>
      </c>
      <c r="R312" s="24">
        <f t="shared" si="41"/>
        <v>0</v>
      </c>
    </row>
    <row r="313" spans="1:18" s="18" customFormat="1" ht="78.75" customHeight="1" hidden="1">
      <c r="A313" s="131" t="s">
        <v>178</v>
      </c>
      <c r="B313" s="148"/>
      <c r="C313" s="97" t="s">
        <v>23</v>
      </c>
      <c r="D313" s="97" t="s">
        <v>16</v>
      </c>
      <c r="E313" s="97" t="s">
        <v>179</v>
      </c>
      <c r="F313" s="97" t="s">
        <v>72</v>
      </c>
      <c r="G313" s="91">
        <f>G314</f>
        <v>0</v>
      </c>
      <c r="H313" s="91">
        <f>H314</f>
        <v>0</v>
      </c>
      <c r="I313" s="91">
        <f>I314</f>
        <v>0</v>
      </c>
      <c r="J313" s="91"/>
      <c r="K313" s="91">
        <f>K314</f>
        <v>0</v>
      </c>
      <c r="L313" s="87">
        <f t="shared" si="40"/>
        <v>0</v>
      </c>
      <c r="M313" s="91">
        <f>M314</f>
        <v>0</v>
      </c>
      <c r="N313" s="39">
        <f>N314</f>
        <v>0</v>
      </c>
      <c r="O313" s="39">
        <f>O314</f>
        <v>0</v>
      </c>
      <c r="P313" s="39"/>
      <c r="Q313" s="39">
        <f>Q314</f>
        <v>0</v>
      </c>
      <c r="R313" s="24">
        <f t="shared" si="41"/>
        <v>0</v>
      </c>
    </row>
    <row r="314" spans="1:18" s="18" customFormat="1" ht="18.75" customHeight="1" hidden="1">
      <c r="A314" s="133" t="s">
        <v>167</v>
      </c>
      <c r="B314" s="149"/>
      <c r="C314" s="99" t="s">
        <v>23</v>
      </c>
      <c r="D314" s="99" t="s">
        <v>16</v>
      </c>
      <c r="E314" s="99" t="s">
        <v>179</v>
      </c>
      <c r="F314" s="99" t="s">
        <v>15</v>
      </c>
      <c r="G314" s="88"/>
      <c r="H314" s="88"/>
      <c r="I314" s="87">
        <f>G314+H314</f>
        <v>0</v>
      </c>
      <c r="J314" s="87"/>
      <c r="K314" s="87"/>
      <c r="L314" s="87">
        <f t="shared" si="40"/>
        <v>0</v>
      </c>
      <c r="M314" s="88"/>
      <c r="N314" s="40"/>
      <c r="O314" s="34">
        <f>M314+N314</f>
        <v>0</v>
      </c>
      <c r="P314" s="34"/>
      <c r="Q314" s="34"/>
      <c r="R314" s="24">
        <f t="shared" si="41"/>
        <v>0</v>
      </c>
    </row>
    <row r="315" spans="1:18" s="17" customFormat="1" ht="48" customHeight="1" hidden="1">
      <c r="A315" s="131" t="s">
        <v>180</v>
      </c>
      <c r="B315" s="148"/>
      <c r="C315" s="97" t="s">
        <v>23</v>
      </c>
      <c r="D315" s="97" t="s">
        <v>16</v>
      </c>
      <c r="E315" s="97" t="s">
        <v>185</v>
      </c>
      <c r="F315" s="97" t="s">
        <v>72</v>
      </c>
      <c r="G315" s="91">
        <f>G316+G321</f>
        <v>0</v>
      </c>
      <c r="H315" s="91"/>
      <c r="I315" s="87"/>
      <c r="J315" s="87"/>
      <c r="K315" s="87"/>
      <c r="L315" s="87">
        <f t="shared" si="40"/>
        <v>0</v>
      </c>
      <c r="M315" s="91">
        <f>M316+M321</f>
        <v>0</v>
      </c>
      <c r="N315" s="35"/>
      <c r="O315" s="43"/>
      <c r="P315" s="43"/>
      <c r="Q315" s="43"/>
      <c r="R315" s="24">
        <f t="shared" si="41"/>
        <v>0</v>
      </c>
    </row>
    <row r="316" spans="1:18" s="7" customFormat="1" ht="18.75" customHeight="1" hidden="1">
      <c r="A316" s="131" t="s">
        <v>181</v>
      </c>
      <c r="B316" s="148"/>
      <c r="C316" s="97" t="s">
        <v>23</v>
      </c>
      <c r="D316" s="97" t="s">
        <v>16</v>
      </c>
      <c r="E316" s="97" t="s">
        <v>186</v>
      </c>
      <c r="F316" s="97" t="s">
        <v>72</v>
      </c>
      <c r="G316" s="91">
        <f>G317+G319</f>
        <v>0</v>
      </c>
      <c r="H316" s="91"/>
      <c r="I316" s="87"/>
      <c r="J316" s="87"/>
      <c r="K316" s="87"/>
      <c r="L316" s="87">
        <f t="shared" si="40"/>
        <v>0</v>
      </c>
      <c r="M316" s="91">
        <f>M317+M319</f>
        <v>0</v>
      </c>
      <c r="N316" s="39"/>
      <c r="O316" s="34"/>
      <c r="P316" s="34"/>
      <c r="Q316" s="34"/>
      <c r="R316" s="24">
        <f t="shared" si="41"/>
        <v>0</v>
      </c>
    </row>
    <row r="317" spans="1:18" s="18" customFormat="1" ht="27" customHeight="1" hidden="1">
      <c r="A317" s="133" t="s">
        <v>182</v>
      </c>
      <c r="B317" s="149"/>
      <c r="C317" s="99" t="s">
        <v>23</v>
      </c>
      <c r="D317" s="99" t="s">
        <v>16</v>
      </c>
      <c r="E317" s="99" t="s">
        <v>187</v>
      </c>
      <c r="F317" s="99" t="s">
        <v>72</v>
      </c>
      <c r="G317" s="88">
        <f>G318</f>
        <v>0</v>
      </c>
      <c r="H317" s="88"/>
      <c r="I317" s="141"/>
      <c r="J317" s="141"/>
      <c r="K317" s="141"/>
      <c r="L317" s="87">
        <f t="shared" si="40"/>
        <v>0</v>
      </c>
      <c r="M317" s="88">
        <f>M318</f>
        <v>0</v>
      </c>
      <c r="N317" s="40"/>
      <c r="O317" s="41"/>
      <c r="P317" s="41"/>
      <c r="Q317" s="41"/>
      <c r="R317" s="24">
        <f t="shared" si="41"/>
        <v>0</v>
      </c>
    </row>
    <row r="318" spans="1:18" s="9" customFormat="1" ht="18.75" customHeight="1" hidden="1">
      <c r="A318" s="131" t="s">
        <v>167</v>
      </c>
      <c r="B318" s="148"/>
      <c r="C318" s="97" t="s">
        <v>23</v>
      </c>
      <c r="D318" s="97" t="s">
        <v>16</v>
      </c>
      <c r="E318" s="97" t="s">
        <v>187</v>
      </c>
      <c r="F318" s="97" t="s">
        <v>15</v>
      </c>
      <c r="G318" s="91"/>
      <c r="H318" s="91"/>
      <c r="I318" s="87"/>
      <c r="J318" s="87"/>
      <c r="K318" s="87"/>
      <c r="L318" s="87">
        <f t="shared" si="40"/>
        <v>0</v>
      </c>
      <c r="M318" s="91"/>
      <c r="N318" s="27"/>
      <c r="O318" s="24"/>
      <c r="P318" s="24"/>
      <c r="Q318" s="24"/>
      <c r="R318" s="24">
        <f t="shared" si="41"/>
        <v>0</v>
      </c>
    </row>
    <row r="319" spans="1:18" s="7" customFormat="1" ht="18.75" customHeight="1" hidden="1">
      <c r="A319" s="131" t="s">
        <v>183</v>
      </c>
      <c r="B319" s="148"/>
      <c r="C319" s="97" t="s">
        <v>23</v>
      </c>
      <c r="D319" s="97" t="s">
        <v>16</v>
      </c>
      <c r="E319" s="97" t="s">
        <v>188</v>
      </c>
      <c r="F319" s="97" t="s">
        <v>72</v>
      </c>
      <c r="G319" s="91">
        <f>G320</f>
        <v>0</v>
      </c>
      <c r="H319" s="91"/>
      <c r="I319" s="87"/>
      <c r="J319" s="87"/>
      <c r="K319" s="87"/>
      <c r="L319" s="87">
        <f t="shared" si="40"/>
        <v>0</v>
      </c>
      <c r="M319" s="91">
        <f>M320</f>
        <v>0</v>
      </c>
      <c r="N319" s="39"/>
      <c r="O319" s="34"/>
      <c r="P319" s="34"/>
      <c r="Q319" s="34"/>
      <c r="R319" s="24">
        <f t="shared" si="41"/>
        <v>0</v>
      </c>
    </row>
    <row r="320" spans="1:18" s="7" customFormat="1" ht="30.75" customHeight="1" hidden="1">
      <c r="A320" s="131" t="s">
        <v>135</v>
      </c>
      <c r="B320" s="148"/>
      <c r="C320" s="97" t="s">
        <v>23</v>
      </c>
      <c r="D320" s="97" t="s">
        <v>16</v>
      </c>
      <c r="E320" s="97" t="s">
        <v>188</v>
      </c>
      <c r="F320" s="97" t="s">
        <v>136</v>
      </c>
      <c r="G320" s="91"/>
      <c r="H320" s="91"/>
      <c r="I320" s="87"/>
      <c r="J320" s="87"/>
      <c r="K320" s="87"/>
      <c r="L320" s="87">
        <f t="shared" si="40"/>
        <v>0</v>
      </c>
      <c r="M320" s="91"/>
      <c r="N320" s="39"/>
      <c r="O320" s="34"/>
      <c r="P320" s="34"/>
      <c r="Q320" s="34"/>
      <c r="R320" s="24">
        <f t="shared" si="41"/>
        <v>0</v>
      </c>
    </row>
    <row r="321" spans="1:18" s="18" customFormat="1" ht="28.5" customHeight="1" hidden="1">
      <c r="A321" s="133" t="s">
        <v>184</v>
      </c>
      <c r="B321" s="149"/>
      <c r="C321" s="99" t="s">
        <v>23</v>
      </c>
      <c r="D321" s="99" t="s">
        <v>16</v>
      </c>
      <c r="E321" s="99" t="s">
        <v>213</v>
      </c>
      <c r="F321" s="99" t="s">
        <v>72</v>
      </c>
      <c r="G321" s="88">
        <f>G322</f>
        <v>0</v>
      </c>
      <c r="H321" s="88"/>
      <c r="I321" s="87"/>
      <c r="J321" s="87"/>
      <c r="K321" s="87"/>
      <c r="L321" s="87">
        <f t="shared" si="40"/>
        <v>0</v>
      </c>
      <c r="M321" s="88">
        <f>M322</f>
        <v>0</v>
      </c>
      <c r="N321" s="40"/>
      <c r="O321" s="34"/>
      <c r="P321" s="34"/>
      <c r="Q321" s="34"/>
      <c r="R321" s="24">
        <f t="shared" si="41"/>
        <v>0</v>
      </c>
    </row>
    <row r="322" spans="1:18" s="7" customFormat="1" ht="18.75" customHeight="1" hidden="1">
      <c r="A322" s="131" t="s">
        <v>167</v>
      </c>
      <c r="B322" s="148"/>
      <c r="C322" s="97" t="s">
        <v>23</v>
      </c>
      <c r="D322" s="97" t="s">
        <v>16</v>
      </c>
      <c r="E322" s="97" t="s">
        <v>213</v>
      </c>
      <c r="F322" s="97" t="s">
        <v>15</v>
      </c>
      <c r="G322" s="91"/>
      <c r="H322" s="91"/>
      <c r="I322" s="87"/>
      <c r="J322" s="87"/>
      <c r="K322" s="87"/>
      <c r="L322" s="87">
        <f t="shared" si="40"/>
        <v>0</v>
      </c>
      <c r="M322" s="91"/>
      <c r="N322" s="39"/>
      <c r="O322" s="34"/>
      <c r="P322" s="34"/>
      <c r="Q322" s="34"/>
      <c r="R322" s="24">
        <f t="shared" si="41"/>
        <v>0</v>
      </c>
    </row>
    <row r="323" spans="1:18" s="17" customFormat="1" ht="35.25" customHeight="1" hidden="1">
      <c r="A323" s="131" t="s">
        <v>189</v>
      </c>
      <c r="B323" s="148"/>
      <c r="C323" s="97" t="s">
        <v>23</v>
      </c>
      <c r="D323" s="97" t="s">
        <v>60</v>
      </c>
      <c r="E323" s="97" t="s">
        <v>112</v>
      </c>
      <c r="F323" s="97" t="s">
        <v>72</v>
      </c>
      <c r="G323" s="91">
        <f aca="true" t="shared" si="42" ref="G323:I325">G324</f>
        <v>0</v>
      </c>
      <c r="H323" s="91">
        <f t="shared" si="42"/>
        <v>1272</v>
      </c>
      <c r="I323" s="91">
        <f t="shared" si="42"/>
        <v>1272</v>
      </c>
      <c r="J323" s="91"/>
      <c r="K323" s="91">
        <f>K324</f>
        <v>0</v>
      </c>
      <c r="L323" s="87">
        <f t="shared" si="40"/>
        <v>0</v>
      </c>
      <c r="M323" s="91">
        <f aca="true" t="shared" si="43" ref="M323:O325">M324</f>
        <v>0</v>
      </c>
      <c r="N323" s="35">
        <f t="shared" si="43"/>
        <v>1272</v>
      </c>
      <c r="O323" s="35">
        <f t="shared" si="43"/>
        <v>1272</v>
      </c>
      <c r="P323" s="35"/>
      <c r="Q323" s="35">
        <f>Q324</f>
        <v>0</v>
      </c>
      <c r="R323" s="24">
        <f t="shared" si="41"/>
        <v>0</v>
      </c>
    </row>
    <row r="324" spans="1:18" s="18" customFormat="1" ht="75" customHeight="1" hidden="1">
      <c r="A324" s="133" t="s">
        <v>113</v>
      </c>
      <c r="B324" s="149"/>
      <c r="C324" s="99" t="s">
        <v>170</v>
      </c>
      <c r="D324" s="99" t="s">
        <v>60</v>
      </c>
      <c r="E324" s="99" t="s">
        <v>114</v>
      </c>
      <c r="F324" s="99" t="s">
        <v>72</v>
      </c>
      <c r="G324" s="88">
        <f t="shared" si="42"/>
        <v>0</v>
      </c>
      <c r="H324" s="88">
        <f t="shared" si="42"/>
        <v>1272</v>
      </c>
      <c r="I324" s="88">
        <f t="shared" si="42"/>
        <v>1272</v>
      </c>
      <c r="J324" s="88"/>
      <c r="K324" s="88">
        <f>K325</f>
        <v>0</v>
      </c>
      <c r="L324" s="87">
        <f t="shared" si="40"/>
        <v>0</v>
      </c>
      <c r="M324" s="88">
        <f t="shared" si="43"/>
        <v>0</v>
      </c>
      <c r="N324" s="40">
        <f t="shared" si="43"/>
        <v>1272</v>
      </c>
      <c r="O324" s="40">
        <f t="shared" si="43"/>
        <v>1272</v>
      </c>
      <c r="P324" s="40"/>
      <c r="Q324" s="40">
        <f>Q325</f>
        <v>0</v>
      </c>
      <c r="R324" s="24">
        <f t="shared" si="41"/>
        <v>0</v>
      </c>
    </row>
    <row r="325" spans="1:18" s="7" customFormat="1" ht="18.75" customHeight="1" hidden="1">
      <c r="A325" s="131" t="s">
        <v>14</v>
      </c>
      <c r="B325" s="148"/>
      <c r="C325" s="97" t="s">
        <v>23</v>
      </c>
      <c r="D325" s="97" t="s">
        <v>60</v>
      </c>
      <c r="E325" s="97" t="s">
        <v>117</v>
      </c>
      <c r="F325" s="97" t="s">
        <v>72</v>
      </c>
      <c r="G325" s="91">
        <f t="shared" si="42"/>
        <v>0</v>
      </c>
      <c r="H325" s="91">
        <f t="shared" si="42"/>
        <v>1272</v>
      </c>
      <c r="I325" s="91">
        <f t="shared" si="42"/>
        <v>1272</v>
      </c>
      <c r="J325" s="91"/>
      <c r="K325" s="91">
        <f>K326</f>
        <v>0</v>
      </c>
      <c r="L325" s="87">
        <f t="shared" si="40"/>
        <v>0</v>
      </c>
      <c r="M325" s="91">
        <f t="shared" si="43"/>
        <v>0</v>
      </c>
      <c r="N325" s="39">
        <f t="shared" si="43"/>
        <v>1272</v>
      </c>
      <c r="O325" s="39">
        <f t="shared" si="43"/>
        <v>1272</v>
      </c>
      <c r="P325" s="39"/>
      <c r="Q325" s="39">
        <f>Q326</f>
        <v>0</v>
      </c>
      <c r="R325" s="24">
        <f t="shared" si="41"/>
        <v>0</v>
      </c>
    </row>
    <row r="326" spans="1:18" s="7" customFormat="1" ht="30.75" customHeight="1" hidden="1">
      <c r="A326" s="131" t="s">
        <v>118</v>
      </c>
      <c r="B326" s="148"/>
      <c r="C326" s="97" t="s">
        <v>23</v>
      </c>
      <c r="D326" s="97" t="s">
        <v>60</v>
      </c>
      <c r="E326" s="97" t="s">
        <v>117</v>
      </c>
      <c r="F326" s="97" t="s">
        <v>120</v>
      </c>
      <c r="G326" s="91"/>
      <c r="H326" s="91">
        <v>1272</v>
      </c>
      <c r="I326" s="91">
        <v>1272</v>
      </c>
      <c r="J326" s="91"/>
      <c r="K326" s="91"/>
      <c r="L326" s="87">
        <f t="shared" si="40"/>
        <v>0</v>
      </c>
      <c r="M326" s="91"/>
      <c r="N326" s="39">
        <v>1272</v>
      </c>
      <c r="O326" s="39">
        <v>1272</v>
      </c>
      <c r="P326" s="39"/>
      <c r="Q326" s="39"/>
      <c r="R326" s="24">
        <f t="shared" si="41"/>
        <v>0</v>
      </c>
    </row>
    <row r="327" spans="1:18" s="6" customFormat="1" ht="18.75" customHeight="1" hidden="1">
      <c r="A327" s="133"/>
      <c r="B327" s="149"/>
      <c r="C327" s="99"/>
      <c r="D327" s="99"/>
      <c r="E327" s="99"/>
      <c r="F327" s="99"/>
      <c r="G327" s="88"/>
      <c r="H327" s="88"/>
      <c r="I327" s="87"/>
      <c r="J327" s="87"/>
      <c r="K327" s="87"/>
      <c r="L327" s="87">
        <f t="shared" si="40"/>
        <v>0</v>
      </c>
      <c r="M327" s="88"/>
      <c r="N327" s="26"/>
      <c r="O327" s="24"/>
      <c r="P327" s="24"/>
      <c r="Q327" s="24"/>
      <c r="R327" s="24">
        <f t="shared" si="41"/>
        <v>0</v>
      </c>
    </row>
    <row r="328" spans="1:18" s="6" customFormat="1" ht="18.75" customHeight="1" hidden="1">
      <c r="A328" s="133"/>
      <c r="B328" s="149"/>
      <c r="C328" s="99"/>
      <c r="D328" s="99"/>
      <c r="E328" s="99"/>
      <c r="F328" s="99"/>
      <c r="G328" s="88"/>
      <c r="H328" s="88"/>
      <c r="I328" s="87"/>
      <c r="J328" s="87"/>
      <c r="K328" s="87"/>
      <c r="L328" s="87">
        <f t="shared" si="40"/>
        <v>0</v>
      </c>
      <c r="M328" s="88"/>
      <c r="N328" s="26"/>
      <c r="O328" s="24"/>
      <c r="P328" s="24"/>
      <c r="Q328" s="24"/>
      <c r="R328" s="24">
        <f t="shared" si="41"/>
        <v>0</v>
      </c>
    </row>
    <row r="329" spans="1:18" s="6" customFormat="1" ht="18.75" customHeight="1" hidden="1">
      <c r="A329" s="133"/>
      <c r="B329" s="149"/>
      <c r="C329" s="99"/>
      <c r="D329" s="99"/>
      <c r="E329" s="99"/>
      <c r="F329" s="99"/>
      <c r="G329" s="88"/>
      <c r="H329" s="88"/>
      <c r="I329" s="87"/>
      <c r="J329" s="87"/>
      <c r="K329" s="87"/>
      <c r="L329" s="87">
        <f t="shared" si="40"/>
        <v>0</v>
      </c>
      <c r="M329" s="88"/>
      <c r="N329" s="26"/>
      <c r="O329" s="24"/>
      <c r="P329" s="24"/>
      <c r="Q329" s="24"/>
      <c r="R329" s="24">
        <f t="shared" si="41"/>
        <v>0</v>
      </c>
    </row>
    <row r="330" spans="1:18" s="6" customFormat="1" ht="18.75" customHeight="1" hidden="1">
      <c r="A330" s="133"/>
      <c r="B330" s="149"/>
      <c r="C330" s="99"/>
      <c r="D330" s="99"/>
      <c r="E330" s="99"/>
      <c r="F330" s="99"/>
      <c r="G330" s="88"/>
      <c r="H330" s="88"/>
      <c r="I330" s="87"/>
      <c r="J330" s="87"/>
      <c r="K330" s="87"/>
      <c r="L330" s="87">
        <f t="shared" si="40"/>
        <v>0</v>
      </c>
      <c r="M330" s="88"/>
      <c r="N330" s="26"/>
      <c r="O330" s="24"/>
      <c r="P330" s="24"/>
      <c r="Q330" s="24"/>
      <c r="R330" s="24">
        <f t="shared" si="41"/>
        <v>0</v>
      </c>
    </row>
    <row r="331" spans="1:18" ht="15.75" hidden="1">
      <c r="A331" s="105" t="s">
        <v>49</v>
      </c>
      <c r="B331" s="106"/>
      <c r="C331" s="106">
        <v>11</v>
      </c>
      <c r="D331" s="106" t="s">
        <v>51</v>
      </c>
      <c r="E331" s="106" t="s">
        <v>112</v>
      </c>
      <c r="F331" s="106" t="s">
        <v>72</v>
      </c>
      <c r="G331" s="87" t="e">
        <f>G332+G337</f>
        <v>#REF!</v>
      </c>
      <c r="H331" s="87" t="e">
        <f>H332+H337</f>
        <v>#REF!</v>
      </c>
      <c r="I331" s="87" t="e">
        <f>I332+I337</f>
        <v>#REF!</v>
      </c>
      <c r="J331" s="87"/>
      <c r="K331" s="87" t="e">
        <f>K332+K337</f>
        <v>#REF!</v>
      </c>
      <c r="L331" s="87" t="e">
        <f t="shared" si="40"/>
        <v>#REF!</v>
      </c>
      <c r="M331" s="87" t="e">
        <f>M332+M337</f>
        <v>#REF!</v>
      </c>
      <c r="N331" s="36" t="e">
        <f>N332+N337</f>
        <v>#REF!</v>
      </c>
      <c r="O331" s="36" t="e">
        <f>O332+O337</f>
        <v>#REF!</v>
      </c>
      <c r="P331" s="36"/>
      <c r="Q331" s="36" t="e">
        <f>Q332+Q337</f>
        <v>#REF!</v>
      </c>
      <c r="R331" s="24" t="e">
        <f t="shared" si="41"/>
        <v>#REF!</v>
      </c>
    </row>
    <row r="332" spans="1:18" ht="30.75" customHeight="1" hidden="1">
      <c r="A332" s="96" t="s">
        <v>190</v>
      </c>
      <c r="B332" s="97"/>
      <c r="C332" s="97">
        <v>11</v>
      </c>
      <c r="D332" s="97" t="s">
        <v>11</v>
      </c>
      <c r="E332" s="97" t="s">
        <v>112</v>
      </c>
      <c r="F332" s="97" t="s">
        <v>72</v>
      </c>
      <c r="G332" s="91">
        <f>G333</f>
        <v>0</v>
      </c>
      <c r="H332" s="91">
        <f>H333</f>
        <v>0</v>
      </c>
      <c r="I332" s="91">
        <f>I333</f>
        <v>0</v>
      </c>
      <c r="J332" s="91"/>
      <c r="K332" s="91">
        <f>K333</f>
        <v>0</v>
      </c>
      <c r="L332" s="87">
        <f t="shared" si="40"/>
        <v>0</v>
      </c>
      <c r="M332" s="91">
        <f>M333</f>
        <v>0</v>
      </c>
      <c r="N332" s="33">
        <f>N333</f>
        <v>0</v>
      </c>
      <c r="O332" s="33">
        <f>O333</f>
        <v>0</v>
      </c>
      <c r="P332" s="33"/>
      <c r="Q332" s="33">
        <f>Q333</f>
        <v>0</v>
      </c>
      <c r="R332" s="24">
        <f t="shared" si="41"/>
        <v>0</v>
      </c>
    </row>
    <row r="333" spans="1:18" s="14" customFormat="1" ht="24" customHeight="1" hidden="1">
      <c r="A333" s="98" t="s">
        <v>191</v>
      </c>
      <c r="B333" s="99"/>
      <c r="C333" s="99" t="s">
        <v>27</v>
      </c>
      <c r="D333" s="99" t="s">
        <v>11</v>
      </c>
      <c r="E333" s="99" t="s">
        <v>192</v>
      </c>
      <c r="F333" s="99" t="s">
        <v>72</v>
      </c>
      <c r="G333" s="91">
        <f>G334</f>
        <v>0</v>
      </c>
      <c r="H333" s="91">
        <f>H334+H335</f>
        <v>0</v>
      </c>
      <c r="I333" s="91">
        <f>I334+I335</f>
        <v>0</v>
      </c>
      <c r="J333" s="91"/>
      <c r="K333" s="91">
        <f>K334+K335</f>
        <v>0</v>
      </c>
      <c r="L333" s="87">
        <f t="shared" si="40"/>
        <v>0</v>
      </c>
      <c r="M333" s="91">
        <f>M334</f>
        <v>0</v>
      </c>
      <c r="N333" s="39">
        <f>N334+N335</f>
        <v>0</v>
      </c>
      <c r="O333" s="39">
        <f>O334+O335</f>
        <v>0</v>
      </c>
      <c r="P333" s="39"/>
      <c r="Q333" s="39">
        <f>Q334+Q335</f>
        <v>0</v>
      </c>
      <c r="R333" s="24">
        <f t="shared" si="41"/>
        <v>0</v>
      </c>
    </row>
    <row r="334" spans="1:18" s="4" customFormat="1" ht="21.75" customHeight="1" hidden="1">
      <c r="A334" s="98" t="s">
        <v>191</v>
      </c>
      <c r="B334" s="99"/>
      <c r="C334" s="99" t="s">
        <v>27</v>
      </c>
      <c r="D334" s="99" t="s">
        <v>11</v>
      </c>
      <c r="E334" s="99" t="s">
        <v>193</v>
      </c>
      <c r="F334" s="99" t="s">
        <v>72</v>
      </c>
      <c r="G334" s="91">
        <f>G335</f>
        <v>0</v>
      </c>
      <c r="H334" s="91"/>
      <c r="I334" s="91"/>
      <c r="J334" s="91"/>
      <c r="K334" s="91"/>
      <c r="L334" s="87">
        <f t="shared" si="40"/>
        <v>0</v>
      </c>
      <c r="M334" s="91">
        <f>M335</f>
        <v>0</v>
      </c>
      <c r="N334" s="33"/>
      <c r="O334" s="33"/>
      <c r="P334" s="33"/>
      <c r="Q334" s="33"/>
      <c r="R334" s="24">
        <f t="shared" si="41"/>
        <v>0</v>
      </c>
    </row>
    <row r="335" spans="1:18" s="20" customFormat="1" ht="51" customHeight="1" hidden="1">
      <c r="A335" s="96" t="s">
        <v>195</v>
      </c>
      <c r="B335" s="97"/>
      <c r="C335" s="97" t="s">
        <v>27</v>
      </c>
      <c r="D335" s="97" t="s">
        <v>11</v>
      </c>
      <c r="E335" s="97" t="s">
        <v>196</v>
      </c>
      <c r="F335" s="97" t="s">
        <v>72</v>
      </c>
      <c r="G335" s="91">
        <f>G336</f>
        <v>0</v>
      </c>
      <c r="H335" s="91"/>
      <c r="I335" s="91"/>
      <c r="J335" s="91"/>
      <c r="K335" s="91"/>
      <c r="L335" s="87">
        <f t="shared" si="40"/>
        <v>0</v>
      </c>
      <c r="M335" s="91">
        <f>M336</f>
        <v>0</v>
      </c>
      <c r="N335" s="35"/>
      <c r="O335" s="35"/>
      <c r="P335" s="35"/>
      <c r="Q335" s="35"/>
      <c r="R335" s="24">
        <f t="shared" si="41"/>
        <v>0</v>
      </c>
    </row>
    <row r="336" spans="1:18" s="14" customFormat="1" ht="21" customHeight="1" hidden="1">
      <c r="A336" s="96" t="s">
        <v>194</v>
      </c>
      <c r="B336" s="97"/>
      <c r="C336" s="97" t="s">
        <v>27</v>
      </c>
      <c r="D336" s="97" t="s">
        <v>11</v>
      </c>
      <c r="E336" s="97" t="s">
        <v>196</v>
      </c>
      <c r="F336" s="97" t="s">
        <v>197</v>
      </c>
      <c r="G336" s="91"/>
      <c r="H336" s="91"/>
      <c r="I336" s="91"/>
      <c r="J336" s="91"/>
      <c r="K336" s="91"/>
      <c r="L336" s="87">
        <f t="shared" si="40"/>
        <v>0</v>
      </c>
      <c r="M336" s="91"/>
      <c r="N336" s="39"/>
      <c r="O336" s="39"/>
      <c r="P336" s="39"/>
      <c r="Q336" s="39"/>
      <c r="R336" s="24">
        <f t="shared" si="41"/>
        <v>0</v>
      </c>
    </row>
    <row r="337" spans="1:18" s="20" customFormat="1" ht="53.25" customHeight="1" hidden="1">
      <c r="A337" s="98" t="s">
        <v>198</v>
      </c>
      <c r="B337" s="99"/>
      <c r="C337" s="99" t="s">
        <v>27</v>
      </c>
      <c r="D337" s="99" t="s">
        <v>62</v>
      </c>
      <c r="E337" s="99" t="s">
        <v>112</v>
      </c>
      <c r="F337" s="99" t="s">
        <v>72</v>
      </c>
      <c r="G337" s="91" t="e">
        <f>G338</f>
        <v>#REF!</v>
      </c>
      <c r="H337" s="91" t="e">
        <f>H338</f>
        <v>#REF!</v>
      </c>
      <c r="I337" s="91" t="e">
        <f>I338</f>
        <v>#REF!</v>
      </c>
      <c r="J337" s="91"/>
      <c r="K337" s="91" t="e">
        <f>K338</f>
        <v>#REF!</v>
      </c>
      <c r="L337" s="87" t="e">
        <f t="shared" si="40"/>
        <v>#REF!</v>
      </c>
      <c r="M337" s="91" t="e">
        <f>M338</f>
        <v>#REF!</v>
      </c>
      <c r="N337" s="35" t="e">
        <f>N338</f>
        <v>#REF!</v>
      </c>
      <c r="O337" s="35" t="e">
        <f>O338</f>
        <v>#REF!</v>
      </c>
      <c r="P337" s="35"/>
      <c r="Q337" s="35" t="e">
        <f>Q338</f>
        <v>#REF!</v>
      </c>
      <c r="R337" s="24" t="e">
        <f t="shared" si="41"/>
        <v>#REF!</v>
      </c>
    </row>
    <row r="338" spans="1:18" s="14" customFormat="1" ht="29.25" customHeight="1" hidden="1">
      <c r="A338" s="98" t="s">
        <v>12</v>
      </c>
      <c r="B338" s="99"/>
      <c r="C338" s="99" t="s">
        <v>27</v>
      </c>
      <c r="D338" s="99" t="s">
        <v>62</v>
      </c>
      <c r="E338" s="99" t="s">
        <v>199</v>
      </c>
      <c r="F338" s="99" t="s">
        <v>72</v>
      </c>
      <c r="G338" s="91" t="e">
        <f>G339+#REF!</f>
        <v>#REF!</v>
      </c>
      <c r="H338" s="91" t="e">
        <f>H339+#REF!</f>
        <v>#REF!</v>
      </c>
      <c r="I338" s="91" t="e">
        <f>I339+#REF!</f>
        <v>#REF!</v>
      </c>
      <c r="J338" s="91"/>
      <c r="K338" s="91" t="e">
        <f>K339+#REF!</f>
        <v>#REF!</v>
      </c>
      <c r="L338" s="87" t="e">
        <f t="shared" si="40"/>
        <v>#REF!</v>
      </c>
      <c r="M338" s="91" t="e">
        <f>M339+#REF!</f>
        <v>#REF!</v>
      </c>
      <c r="N338" s="39" t="e">
        <f>N339+#REF!</f>
        <v>#REF!</v>
      </c>
      <c r="O338" s="39" t="e">
        <f>O339+#REF!</f>
        <v>#REF!</v>
      </c>
      <c r="P338" s="39"/>
      <c r="Q338" s="39" t="e">
        <f>Q339+#REF!</f>
        <v>#REF!</v>
      </c>
      <c r="R338" s="24" t="e">
        <f t="shared" si="41"/>
        <v>#REF!</v>
      </c>
    </row>
    <row r="339" spans="1:18" s="14" customFormat="1" ht="48" customHeight="1" hidden="1">
      <c r="A339" s="96" t="s">
        <v>200</v>
      </c>
      <c r="B339" s="97"/>
      <c r="C339" s="97" t="s">
        <v>27</v>
      </c>
      <c r="D339" s="97" t="s">
        <v>62</v>
      </c>
      <c r="E339" s="97" t="s">
        <v>201</v>
      </c>
      <c r="F339" s="97" t="s">
        <v>72</v>
      </c>
      <c r="G339" s="91">
        <f>G340</f>
        <v>0</v>
      </c>
      <c r="H339" s="91">
        <f>H340</f>
        <v>0</v>
      </c>
      <c r="I339" s="91">
        <f>I340</f>
        <v>0</v>
      </c>
      <c r="J339" s="91"/>
      <c r="K339" s="91">
        <f>K340</f>
        <v>0</v>
      </c>
      <c r="L339" s="87">
        <f t="shared" si="40"/>
        <v>0</v>
      </c>
      <c r="M339" s="91">
        <f>M340</f>
        <v>0</v>
      </c>
      <c r="N339" s="39">
        <f>N340</f>
        <v>0</v>
      </c>
      <c r="O339" s="39">
        <f>O340</f>
        <v>0</v>
      </c>
      <c r="P339" s="39"/>
      <c r="Q339" s="39">
        <f>Q340</f>
        <v>0</v>
      </c>
      <c r="R339" s="24">
        <f t="shared" si="41"/>
        <v>0</v>
      </c>
    </row>
    <row r="340" spans="1:18" s="4" customFormat="1" ht="17.25" customHeight="1" hidden="1">
      <c r="A340" s="98" t="s">
        <v>94</v>
      </c>
      <c r="B340" s="99"/>
      <c r="C340" s="99" t="s">
        <v>27</v>
      </c>
      <c r="D340" s="99" t="s">
        <v>62</v>
      </c>
      <c r="E340" s="99" t="s">
        <v>201</v>
      </c>
      <c r="F340" s="99" t="s">
        <v>202</v>
      </c>
      <c r="G340" s="91"/>
      <c r="H340" s="91"/>
      <c r="I340" s="87">
        <f>G340+H340</f>
        <v>0</v>
      </c>
      <c r="J340" s="87"/>
      <c r="K340" s="87"/>
      <c r="L340" s="87">
        <f t="shared" si="40"/>
        <v>0</v>
      </c>
      <c r="M340" s="91"/>
      <c r="N340" s="33"/>
      <c r="O340" s="24">
        <f>M340+N340</f>
        <v>0</v>
      </c>
      <c r="P340" s="24"/>
      <c r="Q340" s="24"/>
      <c r="R340" s="24">
        <f t="shared" si="41"/>
        <v>0</v>
      </c>
    </row>
    <row r="341" spans="1:18" ht="15.75">
      <c r="A341" s="105" t="s">
        <v>50</v>
      </c>
      <c r="B341" s="106" t="s">
        <v>136</v>
      </c>
      <c r="C341" s="106" t="s">
        <v>51</v>
      </c>
      <c r="D341" s="106" t="s">
        <v>51</v>
      </c>
      <c r="E341" s="106" t="s">
        <v>112</v>
      </c>
      <c r="F341" s="106" t="s">
        <v>72</v>
      </c>
      <c r="G341" s="154">
        <f>G13+G74+G115+G130+G220</f>
        <v>2206.1</v>
      </c>
      <c r="H341" s="155" t="e">
        <f>H13+H59+H74+H130+H187+H220+H245+#REF!+H331+#REF!</f>
        <v>#REF!</v>
      </c>
      <c r="I341" s="155" t="e">
        <f>I13+I59+I74+I130+I187+I220+I245+#REF!+I331+#REF!</f>
        <v>#REF!</v>
      </c>
      <c r="J341" s="155"/>
      <c r="K341" s="155" t="e">
        <f>K13+K59+K74+K130+K187+K220+K245+#REF!+K331+#REF!</f>
        <v>#REF!</v>
      </c>
      <c r="L341" s="87" t="e">
        <f t="shared" si="40"/>
        <v>#REF!</v>
      </c>
      <c r="M341" s="154">
        <f>M13+M74+M115+M220+M130</f>
        <v>2286</v>
      </c>
      <c r="N341" s="44" t="e">
        <f>N13+N59+N74+N130+N187+N220+N245+#REF!+N331+#REF!</f>
        <v>#REF!</v>
      </c>
      <c r="O341" s="44" t="e">
        <f>O13+O59+O74+O130+O187+O220+O245+#REF!+O331+#REF!</f>
        <v>#REF!</v>
      </c>
      <c r="P341" s="44"/>
      <c r="Q341" s="44" t="e">
        <f>Q13+Q59+Q74+Q130+Q187+Q220+Q245+#REF!+Q331+#REF!</f>
        <v>#REF!</v>
      </c>
      <c r="R341" s="24" t="e">
        <f t="shared" si="41"/>
        <v>#REF!</v>
      </c>
    </row>
    <row r="342" spans="1:13" s="4" customFormat="1" ht="15">
      <c r="A342" s="92"/>
      <c r="B342" s="92"/>
      <c r="C342" s="92"/>
      <c r="D342" s="92"/>
      <c r="E342" s="92"/>
      <c r="F342" s="92"/>
      <c r="G342" s="93"/>
      <c r="H342" s="93"/>
      <c r="I342" s="93"/>
      <c r="J342" s="93"/>
      <c r="K342" s="93"/>
      <c r="L342" s="93"/>
      <c r="M342" s="92"/>
    </row>
    <row r="343" spans="1:13" s="4" customFormat="1" ht="15">
      <c r="A343" s="92"/>
      <c r="B343" s="92"/>
      <c r="C343" s="92"/>
      <c r="D343" s="92"/>
      <c r="E343" s="92"/>
      <c r="F343" s="92"/>
      <c r="G343" s="93"/>
      <c r="H343" s="93"/>
      <c r="I343" s="93"/>
      <c r="J343" s="93"/>
      <c r="K343" s="93"/>
      <c r="L343" s="93"/>
      <c r="M343" s="92"/>
    </row>
    <row r="344" spans="1:13" s="4" customFormat="1" ht="1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</row>
    <row r="345" spans="1:13" s="4" customFormat="1" ht="1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</row>
    <row r="346" spans="1:13" s="4" customFormat="1" ht="1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</row>
    <row r="347" spans="1:13" s="4" customFormat="1" ht="1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</row>
    <row r="348" spans="1:13" s="4" customFormat="1" ht="1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</row>
    <row r="349" spans="1:13" s="4" customFormat="1" ht="1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</row>
    <row r="350" spans="1:13" s="4" customFormat="1" ht="1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</row>
    <row r="351" spans="1:13" s="4" customFormat="1" ht="1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</row>
    <row r="352" spans="1:13" s="4" customFormat="1" ht="1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</row>
    <row r="353" spans="1:13" s="4" customFormat="1" ht="1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</row>
    <row r="354" spans="1:13" s="4" customFormat="1" ht="1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</row>
    <row r="355" spans="1:13" s="4" customFormat="1" ht="1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</row>
    <row r="356" spans="1:13" s="4" customFormat="1" ht="1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</row>
    <row r="357" spans="1:13" s="4" customFormat="1" ht="1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</row>
    <row r="358" spans="1:13" s="4" customFormat="1" ht="1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</row>
    <row r="359" spans="1:13" s="4" customFormat="1" ht="1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</row>
    <row r="360" spans="1:13" s="4" customFormat="1" ht="1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</row>
    <row r="361" spans="1:13" s="4" customFormat="1" ht="1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</row>
    <row r="362" spans="1:13" s="4" customFormat="1" ht="1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</row>
    <row r="363" spans="1:13" s="4" customFormat="1" ht="1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</row>
    <row r="364" spans="1:13" s="4" customFormat="1" ht="1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</row>
    <row r="365" spans="1:13" s="4" customFormat="1" ht="1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</row>
    <row r="366" spans="1:13" s="4" customFormat="1" ht="1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</row>
  </sheetData>
  <sheetProtection/>
  <autoFilter ref="A13:G341"/>
  <mergeCells count="23">
    <mergeCell ref="Q9:Q11"/>
    <mergeCell ref="R9:R11"/>
    <mergeCell ref="E1:M1"/>
    <mergeCell ref="D2:M2"/>
    <mergeCell ref="H9:H11"/>
    <mergeCell ref="I9:I11"/>
    <mergeCell ref="M8:R8"/>
    <mergeCell ref="M9:M11"/>
    <mergeCell ref="N9:N11"/>
    <mergeCell ref="O9:O11"/>
    <mergeCell ref="P9:P11"/>
    <mergeCell ref="A9:A11"/>
    <mergeCell ref="G9:G11"/>
    <mergeCell ref="E9:E11"/>
    <mergeCell ref="B9:B11"/>
    <mergeCell ref="C9:C11"/>
    <mergeCell ref="A5:M6"/>
    <mergeCell ref="G8:L8"/>
    <mergeCell ref="F9:F11"/>
    <mergeCell ref="L9:L11"/>
    <mergeCell ref="D9:D11"/>
    <mergeCell ref="K9:K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6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0"/>
  <sheetViews>
    <sheetView showZeros="0" tabSelected="1" zoomScalePageLayoutView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E345" sqref="E345"/>
    </sheetView>
  </sheetViews>
  <sheetFormatPr defaultColWidth="9.140625" defaultRowHeight="12.75"/>
  <cols>
    <col min="1" max="1" width="49.57421875" style="53" customWidth="1"/>
    <col min="2" max="2" width="8.00390625" style="53" customWidth="1"/>
    <col min="3" max="3" width="5.8515625" style="53" customWidth="1"/>
    <col min="4" max="4" width="6.7109375" style="53" customWidth="1"/>
    <col min="5" max="5" width="11.8515625" style="53" customWidth="1"/>
    <col min="6" max="6" width="7.7109375" style="53" customWidth="1"/>
    <col min="7" max="7" width="10.57421875" style="53" customWidth="1"/>
    <col min="8" max="10" width="9.7109375" style="0" hidden="1" customWidth="1"/>
    <col min="11" max="11" width="16.28125" style="0" hidden="1" customWidth="1"/>
    <col min="12" max="12" width="0.13671875" style="0" customWidth="1"/>
  </cols>
  <sheetData>
    <row r="1" spans="4:12" ht="15">
      <c r="D1" s="54" t="s">
        <v>87</v>
      </c>
      <c r="E1" s="54"/>
      <c r="F1" s="163" t="s">
        <v>223</v>
      </c>
      <c r="G1" s="163"/>
      <c r="H1" s="163"/>
      <c r="I1" s="163"/>
      <c r="J1" s="163"/>
      <c r="K1" s="163"/>
      <c r="L1" s="163"/>
    </row>
    <row r="2" spans="4:12" ht="15">
      <c r="D2" s="55" t="s">
        <v>232</v>
      </c>
      <c r="E2" s="54"/>
      <c r="F2" s="54"/>
      <c r="G2" s="54"/>
      <c r="H2" s="10"/>
      <c r="I2" s="10"/>
      <c r="J2" s="10"/>
      <c r="K2" s="10"/>
      <c r="L2" s="10"/>
    </row>
    <row r="3" spans="3:12" ht="15">
      <c r="C3" s="56"/>
      <c r="D3" s="54" t="s">
        <v>230</v>
      </c>
      <c r="E3" s="56"/>
      <c r="F3" s="57"/>
      <c r="G3" s="57"/>
      <c r="H3" s="12"/>
      <c r="I3" s="12"/>
      <c r="J3" s="12"/>
      <c r="K3" s="12"/>
      <c r="L3" s="12"/>
    </row>
    <row r="4" spans="3:12" ht="15">
      <c r="C4" s="56" t="s">
        <v>283</v>
      </c>
      <c r="F4" s="56"/>
      <c r="G4" s="56"/>
      <c r="H4" s="8"/>
      <c r="I4" s="8"/>
      <c r="J4" s="8"/>
      <c r="L4" s="8"/>
    </row>
    <row r="5" spans="5:12" ht="15">
      <c r="E5" s="56"/>
      <c r="F5" s="56"/>
      <c r="G5" s="56"/>
      <c r="H5" s="8"/>
      <c r="I5" s="8"/>
      <c r="J5" s="8"/>
      <c r="K5" s="8"/>
      <c r="L5" s="8"/>
    </row>
    <row r="6" spans="1:12" ht="29.25" customHeight="1">
      <c r="A6" s="156" t="s">
        <v>235</v>
      </c>
      <c r="B6" s="156"/>
      <c r="C6" s="156"/>
      <c r="D6" s="156"/>
      <c r="E6" s="156"/>
      <c r="F6" s="156"/>
      <c r="G6" s="156"/>
      <c r="H6" s="11"/>
      <c r="I6" s="11"/>
      <c r="J6" s="11"/>
      <c r="K6" s="11"/>
      <c r="L6" s="11"/>
    </row>
    <row r="7" spans="1:12" ht="16.5" customHeight="1">
      <c r="A7" s="156"/>
      <c r="B7" s="156"/>
      <c r="C7" s="156"/>
      <c r="D7" s="156"/>
      <c r="E7" s="156"/>
      <c r="F7" s="156"/>
      <c r="G7" s="156"/>
      <c r="H7" s="11"/>
      <c r="I7" s="11"/>
      <c r="J7" s="11"/>
      <c r="K7" s="11"/>
      <c r="L7" s="11"/>
    </row>
    <row r="8" spans="1:12" ht="15.75" thickBot="1">
      <c r="A8" s="58"/>
      <c r="G8" s="58" t="s">
        <v>0</v>
      </c>
      <c r="H8" s="1"/>
      <c r="I8" s="1"/>
      <c r="J8" s="1"/>
      <c r="K8" s="1"/>
      <c r="L8" s="1"/>
    </row>
    <row r="9" spans="1:12" s="53" customFormat="1" ht="13.5" customHeight="1">
      <c r="A9" s="165" t="s">
        <v>1</v>
      </c>
      <c r="B9" s="174" t="s">
        <v>221</v>
      </c>
      <c r="C9" s="165" t="s">
        <v>2</v>
      </c>
      <c r="D9" s="165" t="s">
        <v>3</v>
      </c>
      <c r="E9" s="165" t="s">
        <v>4</v>
      </c>
      <c r="F9" s="165" t="s">
        <v>5</v>
      </c>
      <c r="G9" s="171" t="s">
        <v>229</v>
      </c>
      <c r="H9" s="168" t="s">
        <v>91</v>
      </c>
      <c r="I9" s="168" t="s">
        <v>92</v>
      </c>
      <c r="J9" s="168" t="s">
        <v>210</v>
      </c>
      <c r="K9" s="168"/>
      <c r="L9" s="168"/>
    </row>
    <row r="10" spans="1:12" s="53" customFormat="1" ht="15" customHeight="1">
      <c r="A10" s="166"/>
      <c r="B10" s="175"/>
      <c r="C10" s="166" t="s">
        <v>6</v>
      </c>
      <c r="D10" s="166" t="s">
        <v>7</v>
      </c>
      <c r="E10" s="166" t="s">
        <v>8</v>
      </c>
      <c r="F10" s="166" t="s">
        <v>9</v>
      </c>
      <c r="G10" s="172"/>
      <c r="H10" s="169"/>
      <c r="I10" s="169"/>
      <c r="J10" s="169"/>
      <c r="K10" s="169"/>
      <c r="L10" s="169"/>
    </row>
    <row r="11" spans="1:12" s="53" customFormat="1" ht="30.75" customHeight="1">
      <c r="A11" s="167"/>
      <c r="B11" s="176"/>
      <c r="C11" s="167"/>
      <c r="D11" s="167"/>
      <c r="E11" s="167"/>
      <c r="F11" s="167"/>
      <c r="G11" s="173"/>
      <c r="H11" s="169"/>
      <c r="I11" s="169"/>
      <c r="J11" s="170"/>
      <c r="K11" s="169"/>
      <c r="L11" s="169"/>
    </row>
    <row r="12" spans="1:12" ht="9.75" customHeight="1" hidden="1">
      <c r="A12" s="59" t="s">
        <v>224</v>
      </c>
      <c r="B12" s="60" t="s">
        <v>136</v>
      </c>
      <c r="C12" s="61"/>
      <c r="D12" s="59"/>
      <c r="E12" s="59"/>
      <c r="F12" s="59"/>
      <c r="G12" s="62"/>
      <c r="H12" s="49"/>
      <c r="I12" s="49"/>
      <c r="J12" s="48"/>
      <c r="K12" s="47"/>
      <c r="L12" s="49"/>
    </row>
    <row r="13" spans="1:12" s="2" customFormat="1" ht="15" customHeight="1" hidden="1">
      <c r="A13" s="63" t="s">
        <v>10</v>
      </c>
      <c r="B13" s="64" t="s">
        <v>136</v>
      </c>
      <c r="C13" s="65" t="s">
        <v>11</v>
      </c>
      <c r="D13" s="66" t="s">
        <v>51</v>
      </c>
      <c r="E13" s="66" t="s">
        <v>112</v>
      </c>
      <c r="F13" s="66" t="s">
        <v>72</v>
      </c>
      <c r="G13" s="67">
        <f>G26+G32+G50+G55</f>
        <v>585.3</v>
      </c>
      <c r="H13" s="24" t="e">
        <f>H32+H50+H55</f>
        <v>#REF!</v>
      </c>
      <c r="I13" s="24" t="e">
        <f>I32+I50+I55</f>
        <v>#REF!</v>
      </c>
      <c r="J13" s="24" t="e">
        <f>J32+J50+J55</f>
        <v>#REF!</v>
      </c>
      <c r="K13" s="50" t="e">
        <f>K32+K50+K55</f>
        <v>#REF!</v>
      </c>
      <c r="L13" s="24"/>
    </row>
    <row r="14" spans="1:12" s="13" customFormat="1" ht="48.75" customHeight="1" hidden="1">
      <c r="A14" s="68" t="s">
        <v>111</v>
      </c>
      <c r="B14" s="69"/>
      <c r="C14" s="70" t="s">
        <v>11</v>
      </c>
      <c r="D14" s="66" t="s">
        <v>21</v>
      </c>
      <c r="E14" s="71" t="s">
        <v>112</v>
      </c>
      <c r="F14" s="71" t="s">
        <v>72</v>
      </c>
      <c r="G14" s="72">
        <f aca="true" t="shared" si="0" ref="G14:L15">G15</f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</row>
    <row r="15" spans="1:12" s="2" customFormat="1" ht="61.5" customHeight="1" hidden="1">
      <c r="A15" s="73" t="s">
        <v>113</v>
      </c>
      <c r="B15" s="74"/>
      <c r="C15" s="65" t="s">
        <v>11</v>
      </c>
      <c r="D15" s="66" t="s">
        <v>21</v>
      </c>
      <c r="E15" s="66" t="s">
        <v>114</v>
      </c>
      <c r="F15" s="66" t="s">
        <v>72</v>
      </c>
      <c r="G15" s="67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</row>
    <row r="16" spans="1:12" s="2" customFormat="1" ht="17.25" customHeight="1" hidden="1">
      <c r="A16" s="73" t="s">
        <v>106</v>
      </c>
      <c r="B16" s="74"/>
      <c r="C16" s="65" t="s">
        <v>11</v>
      </c>
      <c r="D16" s="66" t="s">
        <v>21</v>
      </c>
      <c r="E16" s="66" t="s">
        <v>115</v>
      </c>
      <c r="F16" s="66" t="s">
        <v>120</v>
      </c>
      <c r="G16" s="67"/>
      <c r="H16" s="24"/>
      <c r="I16" s="24"/>
      <c r="J16" s="24"/>
      <c r="K16" s="24"/>
      <c r="L16" s="24">
        <f>G16+J16+K16</f>
        <v>0</v>
      </c>
    </row>
    <row r="17" spans="1:12" s="6" customFormat="1" ht="57" customHeight="1" hidden="1">
      <c r="A17" s="21" t="s">
        <v>116</v>
      </c>
      <c r="B17" s="46"/>
      <c r="C17" s="22" t="s">
        <v>11</v>
      </c>
      <c r="D17" s="75" t="s">
        <v>62</v>
      </c>
      <c r="E17" s="76" t="s">
        <v>112</v>
      </c>
      <c r="F17" s="76">
        <v>0</v>
      </c>
      <c r="G17" s="77">
        <f aca="true" t="shared" si="1" ref="G17:L18">G18</f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</row>
    <row r="18" spans="1:12" s="2" customFormat="1" ht="60" customHeight="1" hidden="1">
      <c r="A18" s="15" t="s">
        <v>113</v>
      </c>
      <c r="B18" s="45"/>
      <c r="C18" s="16" t="s">
        <v>11</v>
      </c>
      <c r="D18" s="78" t="s">
        <v>62</v>
      </c>
      <c r="E18" s="78" t="s">
        <v>114</v>
      </c>
      <c r="F18" s="79"/>
      <c r="G18" s="80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</row>
    <row r="19" spans="1:12" s="2" customFormat="1" ht="15.75" customHeight="1" hidden="1">
      <c r="A19" s="15" t="s">
        <v>14</v>
      </c>
      <c r="B19" s="45"/>
      <c r="C19" s="16" t="s">
        <v>11</v>
      </c>
      <c r="D19" s="78" t="s">
        <v>62</v>
      </c>
      <c r="E19" s="78" t="s">
        <v>117</v>
      </c>
      <c r="F19" s="78" t="s">
        <v>72</v>
      </c>
      <c r="G19" s="80">
        <f aca="true" t="shared" si="2" ref="G19:L19">G23</f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</row>
    <row r="20" spans="1:12" s="2" customFormat="1" ht="33" customHeight="1" hidden="1" thickBot="1">
      <c r="A20" s="15" t="s">
        <v>82</v>
      </c>
      <c r="B20" s="45"/>
      <c r="C20" s="16" t="s">
        <v>11</v>
      </c>
      <c r="D20" s="78" t="s">
        <v>62</v>
      </c>
      <c r="E20" s="78" t="s">
        <v>13</v>
      </c>
      <c r="F20" s="78" t="s">
        <v>97</v>
      </c>
      <c r="G20" s="80"/>
      <c r="H20" s="27"/>
      <c r="I20" s="24">
        <f>G20+H20</f>
        <v>0</v>
      </c>
      <c r="J20" s="24"/>
      <c r="K20" s="24"/>
      <c r="L20" s="24">
        <f>G20+J20+K20</f>
        <v>0</v>
      </c>
    </row>
    <row r="21" spans="1:12" s="2" customFormat="1" ht="15" customHeight="1" hidden="1">
      <c r="A21" s="63"/>
      <c r="B21" s="64"/>
      <c r="C21" s="65"/>
      <c r="D21" s="66"/>
      <c r="E21" s="81"/>
      <c r="F21" s="81"/>
      <c r="G21" s="67"/>
      <c r="H21" s="24"/>
      <c r="I21" s="24">
        <f>G21+H21</f>
        <v>0</v>
      </c>
      <c r="J21" s="24"/>
      <c r="K21" s="24"/>
      <c r="L21" s="24">
        <f>G21+J21+K21</f>
        <v>0</v>
      </c>
    </row>
    <row r="22" spans="1:12" s="2" customFormat="1" ht="15" customHeight="1" hidden="1">
      <c r="A22" s="63"/>
      <c r="B22" s="64"/>
      <c r="C22" s="65"/>
      <c r="D22" s="66"/>
      <c r="E22" s="81"/>
      <c r="F22" s="81"/>
      <c r="G22" s="67"/>
      <c r="H22" s="24"/>
      <c r="I22" s="24">
        <f>G22+H22</f>
        <v>0</v>
      </c>
      <c r="J22" s="24"/>
      <c r="K22" s="24"/>
      <c r="L22" s="24">
        <f>G22+J22+K22</f>
        <v>0</v>
      </c>
    </row>
    <row r="23" spans="1:12" s="2" customFormat="1" ht="33" customHeight="1" hidden="1">
      <c r="A23" s="73" t="s">
        <v>118</v>
      </c>
      <c r="B23" s="74"/>
      <c r="C23" s="65" t="s">
        <v>11</v>
      </c>
      <c r="D23" s="66" t="s">
        <v>62</v>
      </c>
      <c r="E23" s="81" t="s">
        <v>117</v>
      </c>
      <c r="F23" s="82">
        <v>500</v>
      </c>
      <c r="G23" s="67"/>
      <c r="H23" s="24"/>
      <c r="I23" s="24"/>
      <c r="J23" s="24"/>
      <c r="K23" s="24"/>
      <c r="L23" s="24">
        <f>G23+J23+K23</f>
        <v>0</v>
      </c>
    </row>
    <row r="24" spans="1:12" s="2" customFormat="1" ht="33" customHeight="1">
      <c r="A24" s="83" t="s">
        <v>224</v>
      </c>
      <c r="B24" s="84" t="s">
        <v>136</v>
      </c>
      <c r="C24" s="65"/>
      <c r="D24" s="66"/>
      <c r="E24" s="81"/>
      <c r="F24" s="82">
        <v>0</v>
      </c>
      <c r="G24" s="67"/>
      <c r="H24" s="24"/>
      <c r="I24" s="24"/>
      <c r="J24" s="24"/>
      <c r="K24" s="24"/>
      <c r="L24" s="24"/>
    </row>
    <row r="25" spans="1:12" s="2" customFormat="1" ht="17.25" customHeight="1">
      <c r="A25" s="83" t="s">
        <v>10</v>
      </c>
      <c r="B25" s="84" t="s">
        <v>136</v>
      </c>
      <c r="C25" s="65" t="s">
        <v>11</v>
      </c>
      <c r="D25" s="85" t="s">
        <v>51</v>
      </c>
      <c r="E25" s="86" t="s">
        <v>112</v>
      </c>
      <c r="F25" s="85" t="s">
        <v>72</v>
      </c>
      <c r="G25" s="87">
        <f>G26+G32+G50+G55</f>
        <v>585.3</v>
      </c>
      <c r="H25" s="24"/>
      <c r="I25" s="24"/>
      <c r="J25" s="24"/>
      <c r="K25" s="24"/>
      <c r="L25" s="24"/>
    </row>
    <row r="26" spans="1:12" s="95" customFormat="1" ht="60.75" customHeight="1">
      <c r="A26" s="105" t="s">
        <v>225</v>
      </c>
      <c r="B26" s="106" t="s">
        <v>136</v>
      </c>
      <c r="C26" s="106" t="s">
        <v>11</v>
      </c>
      <c r="D26" s="85" t="s">
        <v>21</v>
      </c>
      <c r="E26" s="86" t="s">
        <v>112</v>
      </c>
      <c r="F26" s="85" t="s">
        <v>72</v>
      </c>
      <c r="G26" s="87">
        <f>G27</f>
        <v>226.8</v>
      </c>
      <c r="H26" s="94"/>
      <c r="I26" s="94"/>
      <c r="J26" s="94"/>
      <c r="K26" s="94"/>
      <c r="L26" s="94"/>
    </row>
    <row r="27" spans="1:12" s="95" customFormat="1" ht="32.25" customHeight="1">
      <c r="A27" s="105" t="s">
        <v>236</v>
      </c>
      <c r="B27" s="106" t="s">
        <v>136</v>
      </c>
      <c r="C27" s="106" t="s">
        <v>11</v>
      </c>
      <c r="D27" s="85" t="s">
        <v>21</v>
      </c>
      <c r="E27" s="86" t="s">
        <v>286</v>
      </c>
      <c r="F27" s="85" t="s">
        <v>72</v>
      </c>
      <c r="G27" s="87">
        <f>G28</f>
        <v>226.8</v>
      </c>
      <c r="H27" s="94"/>
      <c r="I27" s="94"/>
      <c r="J27" s="94"/>
      <c r="K27" s="94"/>
      <c r="L27" s="94"/>
    </row>
    <row r="28" spans="1:12" s="95" customFormat="1" ht="16.5" customHeight="1">
      <c r="A28" s="105" t="s">
        <v>106</v>
      </c>
      <c r="B28" s="106" t="s">
        <v>136</v>
      </c>
      <c r="C28" s="106" t="s">
        <v>11</v>
      </c>
      <c r="D28" s="85" t="s">
        <v>21</v>
      </c>
      <c r="E28" s="86" t="s">
        <v>287</v>
      </c>
      <c r="F28" s="85" t="s">
        <v>72</v>
      </c>
      <c r="G28" s="87">
        <f>G29</f>
        <v>226.8</v>
      </c>
      <c r="H28" s="94"/>
      <c r="I28" s="94"/>
      <c r="J28" s="94"/>
      <c r="K28" s="94"/>
      <c r="L28" s="94"/>
    </row>
    <row r="29" spans="1:12" s="95" customFormat="1" ht="86.25" customHeight="1">
      <c r="A29" s="96" t="s">
        <v>237</v>
      </c>
      <c r="B29" s="97" t="s">
        <v>136</v>
      </c>
      <c r="C29" s="97" t="s">
        <v>11</v>
      </c>
      <c r="D29" s="89" t="s">
        <v>21</v>
      </c>
      <c r="E29" s="90" t="s">
        <v>287</v>
      </c>
      <c r="F29" s="89" t="s">
        <v>259</v>
      </c>
      <c r="G29" s="91">
        <f>G30</f>
        <v>226.8</v>
      </c>
      <c r="H29" s="94"/>
      <c r="I29" s="94"/>
      <c r="J29" s="94"/>
      <c r="K29" s="94"/>
      <c r="L29" s="94"/>
    </row>
    <row r="30" spans="1:12" s="95" customFormat="1" ht="32.25" customHeight="1">
      <c r="A30" s="96" t="s">
        <v>238</v>
      </c>
      <c r="B30" s="97" t="s">
        <v>136</v>
      </c>
      <c r="C30" s="97" t="s">
        <v>11</v>
      </c>
      <c r="D30" s="89" t="s">
        <v>21</v>
      </c>
      <c r="E30" s="90" t="s">
        <v>287</v>
      </c>
      <c r="F30" s="89" t="s">
        <v>260</v>
      </c>
      <c r="G30" s="91">
        <f>G31</f>
        <v>226.8</v>
      </c>
      <c r="H30" s="94"/>
      <c r="I30" s="94"/>
      <c r="J30" s="94"/>
      <c r="K30" s="94"/>
      <c r="L30" s="94"/>
    </row>
    <row r="31" spans="1:12" s="95" customFormat="1" ht="43.5" customHeight="1">
      <c r="A31" s="96" t="s">
        <v>239</v>
      </c>
      <c r="B31" s="97" t="s">
        <v>136</v>
      </c>
      <c r="C31" s="97" t="s">
        <v>11</v>
      </c>
      <c r="D31" s="89" t="s">
        <v>21</v>
      </c>
      <c r="E31" s="90" t="s">
        <v>287</v>
      </c>
      <c r="F31" s="89" t="s">
        <v>261</v>
      </c>
      <c r="G31" s="91">
        <v>226.8</v>
      </c>
      <c r="H31" s="94"/>
      <c r="I31" s="94"/>
      <c r="J31" s="94"/>
      <c r="K31" s="94"/>
      <c r="L31" s="94"/>
    </row>
    <row r="32" spans="1:12" s="95" customFormat="1" ht="75" customHeight="1">
      <c r="A32" s="105" t="s">
        <v>119</v>
      </c>
      <c r="B32" s="106" t="s">
        <v>136</v>
      </c>
      <c r="C32" s="106" t="s">
        <v>11</v>
      </c>
      <c r="D32" s="106" t="s">
        <v>16</v>
      </c>
      <c r="E32" s="106" t="s">
        <v>112</v>
      </c>
      <c r="F32" s="106" t="s">
        <v>72</v>
      </c>
      <c r="G32" s="87">
        <f>G33</f>
        <v>354.5</v>
      </c>
      <c r="H32" s="94" t="e">
        <f>#REF!</f>
        <v>#REF!</v>
      </c>
      <c r="I32" s="94" t="e">
        <f>#REF!</f>
        <v>#REF!</v>
      </c>
      <c r="J32" s="94" t="e">
        <f>#REF!</f>
        <v>#REF!</v>
      </c>
      <c r="K32" s="94" t="e">
        <f>#REF!</f>
        <v>#REF!</v>
      </c>
      <c r="L32" s="94" t="e">
        <f>#REF!</f>
        <v>#REF!</v>
      </c>
    </row>
    <row r="33" spans="1:12" s="95" customFormat="1" ht="32.25" customHeight="1">
      <c r="A33" s="105" t="s">
        <v>236</v>
      </c>
      <c r="B33" s="106" t="s">
        <v>136</v>
      </c>
      <c r="C33" s="106" t="s">
        <v>11</v>
      </c>
      <c r="D33" s="106" t="s">
        <v>16</v>
      </c>
      <c r="E33" s="86" t="s">
        <v>286</v>
      </c>
      <c r="F33" s="85" t="s">
        <v>72</v>
      </c>
      <c r="G33" s="87">
        <f>G35+G38</f>
        <v>354.5</v>
      </c>
      <c r="H33" s="94"/>
      <c r="I33" s="94"/>
      <c r="J33" s="94"/>
      <c r="K33" s="94"/>
      <c r="L33" s="94"/>
    </row>
    <row r="34" spans="1:12" s="95" customFormat="1" ht="15.75">
      <c r="A34" s="105" t="s">
        <v>14</v>
      </c>
      <c r="B34" s="106" t="s">
        <v>136</v>
      </c>
      <c r="C34" s="106" t="s">
        <v>11</v>
      </c>
      <c r="D34" s="106" t="s">
        <v>16</v>
      </c>
      <c r="E34" s="86" t="s">
        <v>288</v>
      </c>
      <c r="F34" s="106" t="s">
        <v>72</v>
      </c>
      <c r="G34" s="115">
        <f>G38</f>
        <v>38</v>
      </c>
      <c r="H34" s="116">
        <f>H38</f>
        <v>0</v>
      </c>
      <c r="I34" s="116">
        <f>I38</f>
        <v>0</v>
      </c>
      <c r="J34" s="116">
        <f>J38</f>
        <v>0</v>
      </c>
      <c r="K34" s="116">
        <f>K38</f>
        <v>0</v>
      </c>
      <c r="L34" s="116"/>
    </row>
    <row r="35" spans="1:12" s="95" customFormat="1" ht="86.25" customHeight="1">
      <c r="A35" s="96" t="s">
        <v>237</v>
      </c>
      <c r="B35" s="97" t="s">
        <v>136</v>
      </c>
      <c r="C35" s="97" t="s">
        <v>11</v>
      </c>
      <c r="D35" s="97" t="s">
        <v>16</v>
      </c>
      <c r="E35" s="90" t="s">
        <v>288</v>
      </c>
      <c r="F35" s="89" t="s">
        <v>259</v>
      </c>
      <c r="G35" s="91">
        <f>G36</f>
        <v>316.5</v>
      </c>
      <c r="H35" s="94"/>
      <c r="I35" s="94"/>
      <c r="J35" s="94"/>
      <c r="K35" s="94"/>
      <c r="L35" s="94"/>
    </row>
    <row r="36" spans="1:12" s="95" customFormat="1" ht="32.25" customHeight="1">
      <c r="A36" s="96" t="s">
        <v>238</v>
      </c>
      <c r="B36" s="97" t="s">
        <v>136</v>
      </c>
      <c r="C36" s="97" t="s">
        <v>11</v>
      </c>
      <c r="D36" s="97" t="s">
        <v>16</v>
      </c>
      <c r="E36" s="90" t="s">
        <v>288</v>
      </c>
      <c r="F36" s="89" t="s">
        <v>260</v>
      </c>
      <c r="G36" s="91">
        <f>G37</f>
        <v>316.5</v>
      </c>
      <c r="H36" s="94"/>
      <c r="I36" s="94"/>
      <c r="J36" s="94"/>
      <c r="K36" s="94"/>
      <c r="L36" s="94"/>
    </row>
    <row r="37" spans="1:12" s="95" customFormat="1" ht="43.5" customHeight="1">
      <c r="A37" s="96" t="s">
        <v>239</v>
      </c>
      <c r="B37" s="97" t="s">
        <v>136</v>
      </c>
      <c r="C37" s="97" t="s">
        <v>11</v>
      </c>
      <c r="D37" s="97" t="s">
        <v>16</v>
      </c>
      <c r="E37" s="90" t="s">
        <v>288</v>
      </c>
      <c r="F37" s="89" t="s">
        <v>261</v>
      </c>
      <c r="G37" s="91">
        <v>316.5</v>
      </c>
      <c r="H37" s="94"/>
      <c r="I37" s="94"/>
      <c r="J37" s="94"/>
      <c r="K37" s="94"/>
      <c r="L37" s="94"/>
    </row>
    <row r="38" spans="1:12" s="104" customFormat="1" ht="28.5" customHeight="1">
      <c r="A38" s="96" t="s">
        <v>240</v>
      </c>
      <c r="B38" s="97" t="s">
        <v>136</v>
      </c>
      <c r="C38" s="97" t="s">
        <v>11</v>
      </c>
      <c r="D38" s="97" t="s">
        <v>16</v>
      </c>
      <c r="E38" s="90" t="s">
        <v>288</v>
      </c>
      <c r="F38" s="97" t="s">
        <v>262</v>
      </c>
      <c r="G38" s="102">
        <f>G47</f>
        <v>38</v>
      </c>
      <c r="H38" s="103"/>
      <c r="I38" s="94"/>
      <c r="J38" s="94"/>
      <c r="K38" s="94"/>
      <c r="L38" s="94"/>
    </row>
    <row r="39" spans="1:12" s="104" customFormat="1" ht="15.75" hidden="1">
      <c r="A39" s="105" t="s">
        <v>93</v>
      </c>
      <c r="B39" s="106"/>
      <c r="C39" s="97" t="s">
        <v>11</v>
      </c>
      <c r="D39" s="97" t="s">
        <v>17</v>
      </c>
      <c r="E39" s="90" t="s">
        <v>251</v>
      </c>
      <c r="F39" s="99"/>
      <c r="G39" s="107">
        <f>G40</f>
        <v>0</v>
      </c>
      <c r="H39" s="103">
        <f>H40</f>
        <v>0</v>
      </c>
      <c r="I39" s="94">
        <f>G39+H39</f>
        <v>0</v>
      </c>
      <c r="J39" s="94"/>
      <c r="K39" s="94"/>
      <c r="L39" s="94"/>
    </row>
    <row r="40" spans="1:12" s="104" customFormat="1" ht="15" hidden="1">
      <c r="A40" s="96" t="s">
        <v>94</v>
      </c>
      <c r="B40" s="97"/>
      <c r="C40" s="97" t="s">
        <v>11</v>
      </c>
      <c r="D40" s="97" t="s">
        <v>17</v>
      </c>
      <c r="E40" s="90" t="s">
        <v>251</v>
      </c>
      <c r="F40" s="99"/>
      <c r="G40" s="107">
        <f>G41</f>
        <v>0</v>
      </c>
      <c r="H40" s="103">
        <f>H41</f>
        <v>0</v>
      </c>
      <c r="I40" s="94">
        <f>G40+H40</f>
        <v>0</v>
      </c>
      <c r="J40" s="94"/>
      <c r="K40" s="94"/>
      <c r="L40" s="94"/>
    </row>
    <row r="41" spans="1:12" s="104" customFormat="1" ht="37.5" customHeight="1" hidden="1">
      <c r="A41" s="98" t="s">
        <v>95</v>
      </c>
      <c r="B41" s="99"/>
      <c r="C41" s="97" t="s">
        <v>11</v>
      </c>
      <c r="D41" s="97" t="s">
        <v>17</v>
      </c>
      <c r="E41" s="90" t="s">
        <v>251</v>
      </c>
      <c r="F41" s="99" t="s">
        <v>96</v>
      </c>
      <c r="G41" s="107"/>
      <c r="H41" s="103"/>
      <c r="I41" s="94">
        <f>G41+H41</f>
        <v>0</v>
      </c>
      <c r="J41" s="94"/>
      <c r="K41" s="94"/>
      <c r="L41" s="94"/>
    </row>
    <row r="42" spans="1:12" s="104" customFormat="1" ht="45.75" customHeight="1" hidden="1">
      <c r="A42" s="96"/>
      <c r="B42" s="97"/>
      <c r="C42" s="97" t="s">
        <v>11</v>
      </c>
      <c r="D42" s="97" t="s">
        <v>60</v>
      </c>
      <c r="E42" s="90" t="s">
        <v>251</v>
      </c>
      <c r="F42" s="99" t="s">
        <v>72</v>
      </c>
      <c r="G42" s="107" t="e">
        <f>G43</f>
        <v>#REF!</v>
      </c>
      <c r="H42" s="103" t="e">
        <f>H43</f>
        <v>#REF!</v>
      </c>
      <c r="I42" s="103" t="e">
        <f>I43</f>
        <v>#REF!</v>
      </c>
      <c r="J42" s="103">
        <f>J43</f>
        <v>0</v>
      </c>
      <c r="K42" s="103" t="e">
        <f>K43</f>
        <v>#REF!</v>
      </c>
      <c r="L42" s="94"/>
    </row>
    <row r="43" spans="1:12" s="104" customFormat="1" ht="75" hidden="1">
      <c r="A43" s="96" t="s">
        <v>113</v>
      </c>
      <c r="B43" s="97"/>
      <c r="C43" s="97" t="s">
        <v>11</v>
      </c>
      <c r="D43" s="97" t="s">
        <v>16</v>
      </c>
      <c r="E43" s="90" t="s">
        <v>251</v>
      </c>
      <c r="F43" s="99" t="s">
        <v>72</v>
      </c>
      <c r="G43" s="107" t="e">
        <f>#REF!</f>
        <v>#REF!</v>
      </c>
      <c r="H43" s="103" t="e">
        <f>#REF!</f>
        <v>#REF!</v>
      </c>
      <c r="I43" s="103" t="e">
        <f>#REF!</f>
        <v>#REF!</v>
      </c>
      <c r="J43" s="103"/>
      <c r="K43" s="103" t="e">
        <f>#REF!</f>
        <v>#REF!</v>
      </c>
      <c r="L43" s="94"/>
    </row>
    <row r="44" spans="1:12" s="109" customFormat="1" ht="27" customHeight="1" hidden="1">
      <c r="A44" s="96" t="s">
        <v>83</v>
      </c>
      <c r="B44" s="97"/>
      <c r="C44" s="97" t="s">
        <v>11</v>
      </c>
      <c r="D44" s="97" t="s">
        <v>18</v>
      </c>
      <c r="E44" s="90" t="s">
        <v>251</v>
      </c>
      <c r="F44" s="99"/>
      <c r="G44" s="107">
        <f>G45</f>
        <v>0</v>
      </c>
      <c r="H44" s="108">
        <f>H45</f>
        <v>0</v>
      </c>
      <c r="I44" s="94">
        <f>G44+H44</f>
        <v>0</v>
      </c>
      <c r="J44" s="94"/>
      <c r="K44" s="94"/>
      <c r="L44" s="94"/>
    </row>
    <row r="45" spans="1:12" s="104" customFormat="1" ht="45" hidden="1">
      <c r="A45" s="98" t="s">
        <v>84</v>
      </c>
      <c r="B45" s="99"/>
      <c r="C45" s="97" t="s">
        <v>11</v>
      </c>
      <c r="D45" s="97" t="s">
        <v>18</v>
      </c>
      <c r="E45" s="90" t="s">
        <v>251</v>
      </c>
      <c r="F45" s="99" t="s">
        <v>85</v>
      </c>
      <c r="G45" s="107"/>
      <c r="H45" s="103"/>
      <c r="I45" s="94">
        <f>G45+H45</f>
        <v>0</v>
      </c>
      <c r="J45" s="94"/>
      <c r="K45" s="94"/>
      <c r="L45" s="94"/>
    </row>
    <row r="46" spans="1:12" s="104" customFormat="1" ht="15" hidden="1">
      <c r="A46" s="98"/>
      <c r="B46" s="99"/>
      <c r="C46" s="97"/>
      <c r="D46" s="97"/>
      <c r="E46" s="90" t="s">
        <v>251</v>
      </c>
      <c r="F46" s="99"/>
      <c r="G46" s="107"/>
      <c r="H46" s="103"/>
      <c r="I46" s="94">
        <f>G46+H46</f>
        <v>0</v>
      </c>
      <c r="J46" s="94"/>
      <c r="K46" s="94"/>
      <c r="L46" s="94"/>
    </row>
    <row r="47" spans="1:12" s="104" customFormat="1" ht="45">
      <c r="A47" s="96" t="s">
        <v>241</v>
      </c>
      <c r="B47" s="97" t="s">
        <v>136</v>
      </c>
      <c r="C47" s="97" t="s">
        <v>11</v>
      </c>
      <c r="D47" s="97" t="s">
        <v>16</v>
      </c>
      <c r="E47" s="90" t="s">
        <v>288</v>
      </c>
      <c r="F47" s="97" t="s">
        <v>263</v>
      </c>
      <c r="G47" s="107">
        <f>G48+G49</f>
        <v>38</v>
      </c>
      <c r="H47" s="103"/>
      <c r="I47" s="94"/>
      <c r="J47" s="94"/>
      <c r="K47" s="94"/>
      <c r="L47" s="94"/>
    </row>
    <row r="48" spans="1:12" s="104" customFormat="1" ht="45">
      <c r="A48" s="96" t="s">
        <v>284</v>
      </c>
      <c r="B48" s="97" t="s">
        <v>136</v>
      </c>
      <c r="C48" s="97" t="s">
        <v>11</v>
      </c>
      <c r="D48" s="97" t="s">
        <v>16</v>
      </c>
      <c r="E48" s="90" t="s">
        <v>288</v>
      </c>
      <c r="F48" s="97" t="s">
        <v>281</v>
      </c>
      <c r="G48" s="107">
        <v>11</v>
      </c>
      <c r="H48" s="103"/>
      <c r="I48" s="94"/>
      <c r="J48" s="94"/>
      <c r="K48" s="94"/>
      <c r="L48" s="94"/>
    </row>
    <row r="49" spans="1:12" s="104" customFormat="1" ht="45">
      <c r="A49" s="96" t="s">
        <v>285</v>
      </c>
      <c r="B49" s="97" t="s">
        <v>136</v>
      </c>
      <c r="C49" s="97" t="s">
        <v>11</v>
      </c>
      <c r="D49" s="97" t="s">
        <v>16</v>
      </c>
      <c r="E49" s="90" t="s">
        <v>288</v>
      </c>
      <c r="F49" s="97" t="s">
        <v>282</v>
      </c>
      <c r="G49" s="107">
        <v>27</v>
      </c>
      <c r="H49" s="103"/>
      <c r="I49" s="94"/>
      <c r="J49" s="94"/>
      <c r="K49" s="94"/>
      <c r="L49" s="94"/>
    </row>
    <row r="50" spans="1:12" s="95" customFormat="1" ht="15.75">
      <c r="A50" s="105" t="s">
        <v>57</v>
      </c>
      <c r="B50" s="106" t="s">
        <v>136</v>
      </c>
      <c r="C50" s="106" t="s">
        <v>11</v>
      </c>
      <c r="D50" s="106" t="s">
        <v>27</v>
      </c>
      <c r="E50" s="106" t="s">
        <v>112</v>
      </c>
      <c r="F50" s="106" t="s">
        <v>72</v>
      </c>
      <c r="G50" s="115">
        <f>G51</f>
        <v>2</v>
      </c>
      <c r="H50" s="116" t="e">
        <f>#REF!</f>
        <v>#REF!</v>
      </c>
      <c r="I50" s="94" t="e">
        <f>G50+H50</f>
        <v>#REF!</v>
      </c>
      <c r="J50" s="94"/>
      <c r="K50" s="94"/>
      <c r="L50" s="94"/>
    </row>
    <row r="51" spans="1:12" s="95" customFormat="1" ht="32.25" customHeight="1">
      <c r="A51" s="105" t="s">
        <v>236</v>
      </c>
      <c r="B51" s="106" t="s">
        <v>136</v>
      </c>
      <c r="C51" s="106" t="s">
        <v>11</v>
      </c>
      <c r="D51" s="106" t="s">
        <v>27</v>
      </c>
      <c r="E51" s="86" t="s">
        <v>286</v>
      </c>
      <c r="F51" s="85" t="s">
        <v>72</v>
      </c>
      <c r="G51" s="87">
        <f>G52</f>
        <v>2</v>
      </c>
      <c r="H51" s="94"/>
      <c r="I51" s="94"/>
      <c r="J51" s="94"/>
      <c r="K51" s="94"/>
      <c r="L51" s="94"/>
    </row>
    <row r="52" spans="1:12" s="95" customFormat="1" ht="29.25" customHeight="1">
      <c r="A52" s="105" t="s">
        <v>122</v>
      </c>
      <c r="B52" s="106" t="s">
        <v>136</v>
      </c>
      <c r="C52" s="106" t="s">
        <v>11</v>
      </c>
      <c r="D52" s="106" t="s">
        <v>27</v>
      </c>
      <c r="E52" s="86" t="s">
        <v>289</v>
      </c>
      <c r="F52" s="106" t="s">
        <v>72</v>
      </c>
      <c r="G52" s="115">
        <f>G53</f>
        <v>2</v>
      </c>
      <c r="H52" s="116">
        <f>H53</f>
        <v>0</v>
      </c>
      <c r="I52" s="116">
        <f>I53</f>
        <v>0</v>
      </c>
      <c r="J52" s="116"/>
      <c r="K52" s="116">
        <f>K53</f>
        <v>0</v>
      </c>
      <c r="L52" s="94"/>
    </row>
    <row r="53" spans="1:12" s="104" customFormat="1" ht="12.75" customHeight="1">
      <c r="A53" s="96" t="s">
        <v>242</v>
      </c>
      <c r="B53" s="97" t="s">
        <v>136</v>
      </c>
      <c r="C53" s="97" t="s">
        <v>11</v>
      </c>
      <c r="D53" s="97" t="s">
        <v>27</v>
      </c>
      <c r="E53" s="90" t="s">
        <v>289</v>
      </c>
      <c r="F53" s="97" t="s">
        <v>264</v>
      </c>
      <c r="G53" s="102">
        <v>2</v>
      </c>
      <c r="H53" s="103"/>
      <c r="I53" s="94"/>
      <c r="J53" s="94"/>
      <c r="K53" s="94"/>
      <c r="L53" s="94"/>
    </row>
    <row r="54" spans="1:12" s="104" customFormat="1" ht="12.75" customHeight="1">
      <c r="A54" s="96" t="s">
        <v>243</v>
      </c>
      <c r="B54" s="97" t="s">
        <v>136</v>
      </c>
      <c r="C54" s="97" t="s">
        <v>11</v>
      </c>
      <c r="D54" s="97" t="s">
        <v>27</v>
      </c>
      <c r="E54" s="90" t="s">
        <v>289</v>
      </c>
      <c r="F54" s="97" t="s">
        <v>265</v>
      </c>
      <c r="G54" s="102">
        <v>2</v>
      </c>
      <c r="H54" s="103"/>
      <c r="I54" s="94"/>
      <c r="J54" s="94"/>
      <c r="K54" s="94"/>
      <c r="L54" s="94"/>
    </row>
    <row r="55" spans="1:12" s="95" customFormat="1" ht="15.75" customHeight="1">
      <c r="A55" s="105" t="s">
        <v>244</v>
      </c>
      <c r="B55" s="106" t="s">
        <v>136</v>
      </c>
      <c r="C55" s="106" t="s">
        <v>11</v>
      </c>
      <c r="D55" s="106" t="s">
        <v>231</v>
      </c>
      <c r="E55" s="106" t="s">
        <v>112</v>
      </c>
      <c r="F55" s="106" t="s">
        <v>72</v>
      </c>
      <c r="G55" s="115">
        <f>G59</f>
        <v>2</v>
      </c>
      <c r="H55" s="116" t="e">
        <f>#REF!+H56+#REF!</f>
        <v>#REF!</v>
      </c>
      <c r="I55" s="116" t="e">
        <f>#REF!+I56+#REF!</f>
        <v>#REF!</v>
      </c>
      <c r="J55" s="116"/>
      <c r="K55" s="116" t="e">
        <f>#REF!+K56+#REF!</f>
        <v>#REF!</v>
      </c>
      <c r="L55" s="94"/>
    </row>
    <row r="56" spans="1:12" s="53" customFormat="1" ht="75" customHeight="1" hidden="1">
      <c r="A56" s="96" t="s">
        <v>113</v>
      </c>
      <c r="B56" s="97"/>
      <c r="C56" s="97" t="s">
        <v>11</v>
      </c>
      <c r="D56" s="97" t="s">
        <v>123</v>
      </c>
      <c r="E56" s="97" t="s">
        <v>114</v>
      </c>
      <c r="F56" s="97" t="s">
        <v>72</v>
      </c>
      <c r="G56" s="102">
        <f aca="true" t="shared" si="3" ref="G56:I57">G57</f>
        <v>0</v>
      </c>
      <c r="H56" s="107">
        <f t="shared" si="3"/>
        <v>0</v>
      </c>
      <c r="I56" s="107">
        <f t="shared" si="3"/>
        <v>0</v>
      </c>
      <c r="J56" s="107"/>
      <c r="K56" s="107">
        <f>K57</f>
        <v>0</v>
      </c>
      <c r="L56" s="94"/>
    </row>
    <row r="57" spans="1:12" s="104" customFormat="1" ht="14.25" customHeight="1" hidden="1">
      <c r="A57" s="96" t="s">
        <v>14</v>
      </c>
      <c r="B57" s="97"/>
      <c r="C57" s="99" t="s">
        <v>11</v>
      </c>
      <c r="D57" s="99" t="s">
        <v>123</v>
      </c>
      <c r="E57" s="99" t="s">
        <v>124</v>
      </c>
      <c r="F57" s="99" t="s">
        <v>72</v>
      </c>
      <c r="G57" s="102">
        <f t="shared" si="3"/>
        <v>0</v>
      </c>
      <c r="H57" s="103">
        <f t="shared" si="3"/>
        <v>0</v>
      </c>
      <c r="I57" s="103">
        <f t="shared" si="3"/>
        <v>0</v>
      </c>
      <c r="J57" s="103"/>
      <c r="K57" s="103">
        <f>K58</f>
        <v>0</v>
      </c>
      <c r="L57" s="94"/>
    </row>
    <row r="58" spans="1:12" s="101" customFormat="1" ht="28.5" customHeight="1" hidden="1">
      <c r="A58" s="98" t="s">
        <v>118</v>
      </c>
      <c r="B58" s="99"/>
      <c r="C58" s="99" t="s">
        <v>11</v>
      </c>
      <c r="D58" s="99" t="s">
        <v>123</v>
      </c>
      <c r="E58" s="99" t="s">
        <v>117</v>
      </c>
      <c r="F58" s="99" t="s">
        <v>120</v>
      </c>
      <c r="G58" s="110"/>
      <c r="H58" s="111"/>
      <c r="I58" s="111"/>
      <c r="J58" s="111"/>
      <c r="K58" s="111"/>
      <c r="L58" s="94"/>
    </row>
    <row r="59" spans="1:12" s="95" customFormat="1" ht="32.25" customHeight="1">
      <c r="A59" s="105" t="s">
        <v>236</v>
      </c>
      <c r="B59" s="106" t="s">
        <v>136</v>
      </c>
      <c r="C59" s="106" t="s">
        <v>11</v>
      </c>
      <c r="D59" s="106" t="s">
        <v>231</v>
      </c>
      <c r="E59" s="86" t="s">
        <v>286</v>
      </c>
      <c r="F59" s="85" t="s">
        <v>72</v>
      </c>
      <c r="G59" s="87">
        <f>G60</f>
        <v>2</v>
      </c>
      <c r="H59" s="94"/>
      <c r="I59" s="94"/>
      <c r="J59" s="94"/>
      <c r="K59" s="94"/>
      <c r="L59" s="94"/>
    </row>
    <row r="60" spans="1:12" s="95" customFormat="1" ht="31.5" customHeight="1">
      <c r="A60" s="105" t="s">
        <v>58</v>
      </c>
      <c r="B60" s="106" t="s">
        <v>136</v>
      </c>
      <c r="C60" s="114" t="s">
        <v>11</v>
      </c>
      <c r="D60" s="114" t="s">
        <v>231</v>
      </c>
      <c r="E60" s="86" t="s">
        <v>290</v>
      </c>
      <c r="F60" s="114" t="s">
        <v>72</v>
      </c>
      <c r="G60" s="115">
        <f>G65</f>
        <v>2</v>
      </c>
      <c r="H60" s="116" t="e">
        <f>#REF!</f>
        <v>#REF!</v>
      </c>
      <c r="I60" s="116" t="e">
        <f>#REF!</f>
        <v>#REF!</v>
      </c>
      <c r="J60" s="116"/>
      <c r="K60" s="116" t="e">
        <f>#REF!</f>
        <v>#REF!</v>
      </c>
      <c r="L60" s="94"/>
    </row>
    <row r="61" spans="1:12" s="95" customFormat="1" ht="31.5" hidden="1">
      <c r="A61" s="105" t="s">
        <v>61</v>
      </c>
      <c r="B61" s="113"/>
      <c r="C61" s="114" t="s">
        <v>62</v>
      </c>
      <c r="D61" s="114"/>
      <c r="E61" s="114"/>
      <c r="F61" s="114"/>
      <c r="G61" s="115">
        <f>G62</f>
        <v>0</v>
      </c>
      <c r="H61" s="116"/>
      <c r="I61" s="94">
        <f>G61+H61</f>
        <v>0</v>
      </c>
      <c r="J61" s="94"/>
      <c r="K61" s="94"/>
      <c r="L61" s="94">
        <f>G61+J61+K61</f>
        <v>0</v>
      </c>
    </row>
    <row r="62" spans="1:12" s="104" customFormat="1" ht="15" hidden="1">
      <c r="A62" s="96" t="s">
        <v>65</v>
      </c>
      <c r="B62" s="117"/>
      <c r="C62" s="99" t="s">
        <v>62</v>
      </c>
      <c r="D62" s="99" t="s">
        <v>21</v>
      </c>
      <c r="E62" s="99"/>
      <c r="F62" s="99"/>
      <c r="G62" s="102">
        <f>G63</f>
        <v>0</v>
      </c>
      <c r="H62" s="103"/>
      <c r="I62" s="94">
        <f>G62+H62</f>
        <v>0</v>
      </c>
      <c r="J62" s="94"/>
      <c r="K62" s="94"/>
      <c r="L62" s="94">
        <f>G62+J62+K62</f>
        <v>0</v>
      </c>
    </row>
    <row r="63" spans="1:12" s="104" customFormat="1" ht="15" hidden="1">
      <c r="A63" s="98" t="s">
        <v>64</v>
      </c>
      <c r="B63" s="118"/>
      <c r="C63" s="99" t="s">
        <v>62</v>
      </c>
      <c r="D63" s="99" t="s">
        <v>21</v>
      </c>
      <c r="E63" s="99" t="s">
        <v>66</v>
      </c>
      <c r="F63" s="99"/>
      <c r="G63" s="102">
        <f>G64</f>
        <v>0</v>
      </c>
      <c r="H63" s="103"/>
      <c r="I63" s="94">
        <f>G63+H63</f>
        <v>0</v>
      </c>
      <c r="J63" s="94"/>
      <c r="K63" s="94"/>
      <c r="L63" s="94">
        <f>G63+J63+K63</f>
        <v>0</v>
      </c>
    </row>
    <row r="64" spans="1:12" s="104" customFormat="1" ht="45" hidden="1">
      <c r="A64" s="98" t="s">
        <v>63</v>
      </c>
      <c r="B64" s="118"/>
      <c r="C64" s="99" t="s">
        <v>62</v>
      </c>
      <c r="D64" s="99" t="s">
        <v>21</v>
      </c>
      <c r="E64" s="99" t="s">
        <v>66</v>
      </c>
      <c r="F64" s="99" t="s">
        <v>67</v>
      </c>
      <c r="G64" s="102"/>
      <c r="H64" s="103"/>
      <c r="I64" s="94">
        <f>G64+H64</f>
        <v>0</v>
      </c>
      <c r="J64" s="94"/>
      <c r="K64" s="94"/>
      <c r="L64" s="94">
        <f>G64+J64+K64</f>
        <v>0</v>
      </c>
    </row>
    <row r="65" spans="1:12" s="104" customFormat="1" ht="28.5" customHeight="1">
      <c r="A65" s="96" t="s">
        <v>240</v>
      </c>
      <c r="B65" s="97" t="s">
        <v>136</v>
      </c>
      <c r="C65" s="99" t="s">
        <v>11</v>
      </c>
      <c r="D65" s="97" t="s">
        <v>231</v>
      </c>
      <c r="E65" s="90" t="s">
        <v>290</v>
      </c>
      <c r="F65" s="97" t="s">
        <v>262</v>
      </c>
      <c r="G65" s="102">
        <f>G74</f>
        <v>2</v>
      </c>
      <c r="H65" s="103"/>
      <c r="I65" s="94"/>
      <c r="J65" s="94"/>
      <c r="K65" s="94"/>
      <c r="L65" s="94"/>
    </row>
    <row r="66" spans="1:12" s="104" customFormat="1" ht="15.75" hidden="1">
      <c r="A66" s="105" t="s">
        <v>93</v>
      </c>
      <c r="B66" s="106"/>
      <c r="C66" s="99" t="s">
        <v>11</v>
      </c>
      <c r="D66" s="97" t="s">
        <v>231</v>
      </c>
      <c r="E66" s="90" t="s">
        <v>252</v>
      </c>
      <c r="F66" s="99"/>
      <c r="G66" s="107">
        <f>G67</f>
        <v>0</v>
      </c>
      <c r="H66" s="103">
        <f>H67</f>
        <v>0</v>
      </c>
      <c r="I66" s="94">
        <f>G66+H66</f>
        <v>0</v>
      </c>
      <c r="J66" s="94"/>
      <c r="K66" s="94"/>
      <c r="L66" s="94"/>
    </row>
    <row r="67" spans="1:12" s="104" customFormat="1" ht="15" hidden="1">
      <c r="A67" s="96" t="s">
        <v>94</v>
      </c>
      <c r="B67" s="97"/>
      <c r="C67" s="99" t="s">
        <v>11</v>
      </c>
      <c r="D67" s="97" t="s">
        <v>231</v>
      </c>
      <c r="E67" s="90" t="s">
        <v>252</v>
      </c>
      <c r="F67" s="99"/>
      <c r="G67" s="107">
        <f>G68</f>
        <v>0</v>
      </c>
      <c r="H67" s="103">
        <f>H68</f>
        <v>0</v>
      </c>
      <c r="I67" s="94">
        <f>G67+H67</f>
        <v>0</v>
      </c>
      <c r="J67" s="94"/>
      <c r="K67" s="94"/>
      <c r="L67" s="94"/>
    </row>
    <row r="68" spans="1:12" s="104" customFormat="1" ht="37.5" customHeight="1" hidden="1">
      <c r="A68" s="98" t="s">
        <v>95</v>
      </c>
      <c r="B68" s="99"/>
      <c r="C68" s="99" t="s">
        <v>11</v>
      </c>
      <c r="D68" s="97" t="s">
        <v>231</v>
      </c>
      <c r="E68" s="90" t="s">
        <v>252</v>
      </c>
      <c r="F68" s="99" t="s">
        <v>96</v>
      </c>
      <c r="G68" s="107"/>
      <c r="H68" s="103"/>
      <c r="I68" s="94">
        <f>G68+H68</f>
        <v>0</v>
      </c>
      <c r="J68" s="94"/>
      <c r="K68" s="94"/>
      <c r="L68" s="94"/>
    </row>
    <row r="69" spans="1:12" s="104" customFormat="1" ht="45.75" customHeight="1" hidden="1">
      <c r="A69" s="96"/>
      <c r="B69" s="97"/>
      <c r="C69" s="99" t="s">
        <v>11</v>
      </c>
      <c r="D69" s="97" t="s">
        <v>231</v>
      </c>
      <c r="E69" s="90" t="s">
        <v>252</v>
      </c>
      <c r="F69" s="99" t="s">
        <v>72</v>
      </c>
      <c r="G69" s="107" t="e">
        <f>G70</f>
        <v>#REF!</v>
      </c>
      <c r="H69" s="103" t="e">
        <f>H70</f>
        <v>#REF!</v>
      </c>
      <c r="I69" s="103" t="e">
        <f>I70</f>
        <v>#REF!</v>
      </c>
      <c r="J69" s="103">
        <f>J70</f>
        <v>0</v>
      </c>
      <c r="K69" s="103" t="e">
        <f>K70</f>
        <v>#REF!</v>
      </c>
      <c r="L69" s="94"/>
    </row>
    <row r="70" spans="1:12" s="104" customFormat="1" ht="75" hidden="1">
      <c r="A70" s="96" t="s">
        <v>113</v>
      </c>
      <c r="B70" s="97"/>
      <c r="C70" s="99" t="s">
        <v>11</v>
      </c>
      <c r="D70" s="97" t="s">
        <v>231</v>
      </c>
      <c r="E70" s="90" t="s">
        <v>252</v>
      </c>
      <c r="F70" s="99" t="s">
        <v>72</v>
      </c>
      <c r="G70" s="107" t="e">
        <f>#REF!</f>
        <v>#REF!</v>
      </c>
      <c r="H70" s="103" t="e">
        <f>#REF!</f>
        <v>#REF!</v>
      </c>
      <c r="I70" s="103" t="e">
        <f>#REF!</f>
        <v>#REF!</v>
      </c>
      <c r="J70" s="103"/>
      <c r="K70" s="103" t="e">
        <f>#REF!</f>
        <v>#REF!</v>
      </c>
      <c r="L70" s="94"/>
    </row>
    <row r="71" spans="1:12" s="109" customFormat="1" ht="27" customHeight="1" hidden="1">
      <c r="A71" s="96" t="s">
        <v>83</v>
      </c>
      <c r="B71" s="97"/>
      <c r="C71" s="99" t="s">
        <v>11</v>
      </c>
      <c r="D71" s="97" t="s">
        <v>231</v>
      </c>
      <c r="E71" s="90" t="s">
        <v>252</v>
      </c>
      <c r="F71" s="99"/>
      <c r="G71" s="107">
        <f>G72</f>
        <v>0</v>
      </c>
      <c r="H71" s="108">
        <f>H72</f>
        <v>0</v>
      </c>
      <c r="I71" s="94">
        <f>G71+H71</f>
        <v>0</v>
      </c>
      <c r="J71" s="94"/>
      <c r="K71" s="94"/>
      <c r="L71" s="94"/>
    </row>
    <row r="72" spans="1:12" s="104" customFormat="1" ht="45" hidden="1">
      <c r="A72" s="98" t="s">
        <v>84</v>
      </c>
      <c r="B72" s="99"/>
      <c r="C72" s="99" t="s">
        <v>11</v>
      </c>
      <c r="D72" s="97" t="s">
        <v>231</v>
      </c>
      <c r="E72" s="90" t="s">
        <v>252</v>
      </c>
      <c r="F72" s="99" t="s">
        <v>85</v>
      </c>
      <c r="G72" s="107"/>
      <c r="H72" s="103"/>
      <c r="I72" s="94">
        <f>G72+H72</f>
        <v>0</v>
      </c>
      <c r="J72" s="94"/>
      <c r="K72" s="94"/>
      <c r="L72" s="94"/>
    </row>
    <row r="73" spans="1:12" s="104" customFormat="1" ht="15" hidden="1">
      <c r="A73" s="98"/>
      <c r="B73" s="99"/>
      <c r="C73" s="99"/>
      <c r="D73" s="97" t="s">
        <v>231</v>
      </c>
      <c r="E73" s="90" t="s">
        <v>252</v>
      </c>
      <c r="F73" s="99"/>
      <c r="G73" s="107"/>
      <c r="H73" s="103"/>
      <c r="I73" s="94">
        <f>G73+H73</f>
        <v>0</v>
      </c>
      <c r="J73" s="94"/>
      <c r="K73" s="94"/>
      <c r="L73" s="94"/>
    </row>
    <row r="74" spans="1:12" s="104" customFormat="1" ht="45">
      <c r="A74" s="96" t="s">
        <v>241</v>
      </c>
      <c r="B74" s="97" t="s">
        <v>136</v>
      </c>
      <c r="C74" s="97" t="s">
        <v>11</v>
      </c>
      <c r="D74" s="97" t="s">
        <v>231</v>
      </c>
      <c r="E74" s="90" t="s">
        <v>290</v>
      </c>
      <c r="F74" s="97" t="s">
        <v>263</v>
      </c>
      <c r="G74" s="102">
        <v>2</v>
      </c>
      <c r="H74" s="103"/>
      <c r="I74" s="94"/>
      <c r="J74" s="94"/>
      <c r="K74" s="94"/>
      <c r="L74" s="94"/>
    </row>
    <row r="75" spans="1:12" s="104" customFormat="1" ht="45">
      <c r="A75" s="96" t="s">
        <v>285</v>
      </c>
      <c r="B75" s="97" t="s">
        <v>136</v>
      </c>
      <c r="C75" s="97" t="s">
        <v>11</v>
      </c>
      <c r="D75" s="97" t="s">
        <v>231</v>
      </c>
      <c r="E75" s="90" t="s">
        <v>290</v>
      </c>
      <c r="F75" s="97" t="s">
        <v>282</v>
      </c>
      <c r="G75" s="102">
        <v>2</v>
      </c>
      <c r="H75" s="103"/>
      <c r="I75" s="94"/>
      <c r="J75" s="94"/>
      <c r="K75" s="94"/>
      <c r="L75" s="94"/>
    </row>
    <row r="76" spans="1:12" s="119" customFormat="1" ht="15.75" customHeight="1">
      <c r="A76" s="105" t="s">
        <v>214</v>
      </c>
      <c r="B76" s="106" t="s">
        <v>136</v>
      </c>
      <c r="C76" s="106" t="s">
        <v>21</v>
      </c>
      <c r="D76" s="85" t="s">
        <v>62</v>
      </c>
      <c r="E76" s="85" t="s">
        <v>112</v>
      </c>
      <c r="F76" s="85" t="s">
        <v>72</v>
      </c>
      <c r="G76" s="87">
        <f>G78</f>
        <v>76.8</v>
      </c>
      <c r="H76" s="94" t="e">
        <f>#REF!</f>
        <v>#REF!</v>
      </c>
      <c r="I76" s="94" t="e">
        <f>#REF!</f>
        <v>#REF!</v>
      </c>
      <c r="J76" s="94" t="e">
        <f>#REF!</f>
        <v>#REF!</v>
      </c>
      <c r="K76" s="94" t="e">
        <f>#REF!</f>
        <v>#REF!</v>
      </c>
      <c r="L76" s="94"/>
    </row>
    <row r="77" spans="1:12" s="121" customFormat="1" ht="15.75" customHeight="1" hidden="1">
      <c r="A77" s="96"/>
      <c r="B77" s="97"/>
      <c r="C77" s="97" t="s">
        <v>16</v>
      </c>
      <c r="D77" s="97" t="s">
        <v>17</v>
      </c>
      <c r="E77" s="97" t="s">
        <v>112</v>
      </c>
      <c r="F77" s="97" t="s">
        <v>72</v>
      </c>
      <c r="G77" s="91" t="e">
        <f>#REF!+G82</f>
        <v>#REF!</v>
      </c>
      <c r="H77" s="120" t="e">
        <f>#REF!+H82</f>
        <v>#REF!</v>
      </c>
      <c r="I77" s="120" t="e">
        <f>#REF!+I82</f>
        <v>#REF!</v>
      </c>
      <c r="J77" s="120"/>
      <c r="K77" s="120" t="e">
        <f>#REF!+K82</f>
        <v>#REF!</v>
      </c>
      <c r="L77" s="94"/>
    </row>
    <row r="78" spans="1:12" s="119" customFormat="1" ht="33" customHeight="1">
      <c r="A78" s="105" t="s">
        <v>227</v>
      </c>
      <c r="B78" s="106" t="s">
        <v>136</v>
      </c>
      <c r="C78" s="106" t="s">
        <v>21</v>
      </c>
      <c r="D78" s="85" t="s">
        <v>62</v>
      </c>
      <c r="E78" s="85" t="s">
        <v>112</v>
      </c>
      <c r="F78" s="85" t="s">
        <v>72</v>
      </c>
      <c r="G78" s="87">
        <f>G79</f>
        <v>76.8</v>
      </c>
      <c r="H78" s="94"/>
      <c r="I78" s="94"/>
      <c r="J78" s="94"/>
      <c r="K78" s="94"/>
      <c r="L78" s="94"/>
    </row>
    <row r="79" spans="1:12" s="95" customFormat="1" ht="32.25" customHeight="1">
      <c r="A79" s="105" t="s">
        <v>236</v>
      </c>
      <c r="B79" s="106" t="s">
        <v>136</v>
      </c>
      <c r="C79" s="106" t="s">
        <v>21</v>
      </c>
      <c r="D79" s="85" t="s">
        <v>62</v>
      </c>
      <c r="E79" s="86" t="s">
        <v>286</v>
      </c>
      <c r="F79" s="85" t="s">
        <v>72</v>
      </c>
      <c r="G79" s="87">
        <f>G80</f>
        <v>76.8</v>
      </c>
      <c r="H79" s="94"/>
      <c r="I79" s="94"/>
      <c r="J79" s="94"/>
      <c r="K79" s="94"/>
      <c r="L79" s="94"/>
    </row>
    <row r="80" spans="1:12" s="119" customFormat="1" ht="30.75" customHeight="1">
      <c r="A80" s="105" t="s">
        <v>215</v>
      </c>
      <c r="B80" s="106" t="s">
        <v>136</v>
      </c>
      <c r="C80" s="106" t="s">
        <v>21</v>
      </c>
      <c r="D80" s="106" t="s">
        <v>62</v>
      </c>
      <c r="E80" s="86" t="s">
        <v>291</v>
      </c>
      <c r="F80" s="106" t="s">
        <v>72</v>
      </c>
      <c r="G80" s="87">
        <f>G94+G97</f>
        <v>76.8</v>
      </c>
      <c r="H80" s="94"/>
      <c r="I80" s="94">
        <f aca="true" t="shared" si="4" ref="I80:I89">G80+H80</f>
        <v>76.8</v>
      </c>
      <c r="J80" s="94"/>
      <c r="K80" s="94"/>
      <c r="L80" s="94"/>
    </row>
    <row r="81" spans="1:12" s="121" customFormat="1" ht="25.5" customHeight="1" hidden="1">
      <c r="A81" s="98" t="s">
        <v>69</v>
      </c>
      <c r="B81" s="99"/>
      <c r="C81" s="97" t="s">
        <v>16</v>
      </c>
      <c r="D81" s="97" t="s">
        <v>17</v>
      </c>
      <c r="E81" s="97" t="s">
        <v>71</v>
      </c>
      <c r="F81" s="97" t="s">
        <v>68</v>
      </c>
      <c r="G81" s="91"/>
      <c r="H81" s="120"/>
      <c r="I81" s="94">
        <f t="shared" si="4"/>
        <v>0</v>
      </c>
      <c r="J81" s="94"/>
      <c r="K81" s="94"/>
      <c r="L81" s="94"/>
    </row>
    <row r="82" spans="1:12" s="121" customFormat="1" ht="16.5" customHeight="1" hidden="1">
      <c r="A82" s="96" t="s">
        <v>24</v>
      </c>
      <c r="B82" s="97"/>
      <c r="C82" s="97" t="s">
        <v>16</v>
      </c>
      <c r="D82" s="97" t="s">
        <v>17</v>
      </c>
      <c r="E82" s="97" t="s">
        <v>28</v>
      </c>
      <c r="F82" s="97" t="s">
        <v>72</v>
      </c>
      <c r="G82" s="91">
        <f>G83</f>
        <v>0</v>
      </c>
      <c r="H82" s="120"/>
      <c r="I82" s="94">
        <f t="shared" si="4"/>
        <v>0</v>
      </c>
      <c r="J82" s="94"/>
      <c r="K82" s="94"/>
      <c r="L82" s="94"/>
    </row>
    <row r="83" spans="1:12" s="121" customFormat="1" ht="26.25" customHeight="1" hidden="1">
      <c r="A83" s="98" t="s">
        <v>69</v>
      </c>
      <c r="B83" s="99"/>
      <c r="C83" s="97" t="s">
        <v>16</v>
      </c>
      <c r="D83" s="97" t="s">
        <v>17</v>
      </c>
      <c r="E83" s="97">
        <v>2600000</v>
      </c>
      <c r="F83" s="97" t="s">
        <v>68</v>
      </c>
      <c r="G83" s="102"/>
      <c r="H83" s="103"/>
      <c r="I83" s="94">
        <f t="shared" si="4"/>
        <v>0</v>
      </c>
      <c r="J83" s="94"/>
      <c r="K83" s="94"/>
      <c r="L83" s="94"/>
    </row>
    <row r="84" spans="1:12" s="121" customFormat="1" ht="26.25" customHeight="1" hidden="1">
      <c r="A84" s="96" t="s">
        <v>26</v>
      </c>
      <c r="B84" s="97"/>
      <c r="C84" s="97" t="s">
        <v>16</v>
      </c>
      <c r="D84" s="97" t="s">
        <v>27</v>
      </c>
      <c r="E84" s="97"/>
      <c r="F84" s="97"/>
      <c r="G84" s="102">
        <f>G85+G87</f>
        <v>0</v>
      </c>
      <c r="H84" s="103"/>
      <c r="I84" s="94">
        <f t="shared" si="4"/>
        <v>0</v>
      </c>
      <c r="J84" s="94"/>
      <c r="K84" s="94"/>
      <c r="L84" s="94"/>
    </row>
    <row r="85" spans="1:12" s="121" customFormat="1" ht="15.75" customHeight="1" hidden="1">
      <c r="A85" s="96" t="s">
        <v>70</v>
      </c>
      <c r="B85" s="97"/>
      <c r="C85" s="97" t="s">
        <v>16</v>
      </c>
      <c r="D85" s="97" t="s">
        <v>27</v>
      </c>
      <c r="E85" s="97" t="s">
        <v>71</v>
      </c>
      <c r="F85" s="97">
        <v>0</v>
      </c>
      <c r="G85" s="102">
        <f>G86</f>
        <v>0</v>
      </c>
      <c r="H85" s="103"/>
      <c r="I85" s="94">
        <f t="shared" si="4"/>
        <v>0</v>
      </c>
      <c r="J85" s="94"/>
      <c r="K85" s="94"/>
      <c r="L85" s="94"/>
    </row>
    <row r="86" spans="1:12" s="121" customFormat="1" ht="30" hidden="1">
      <c r="A86" s="98" t="s">
        <v>74</v>
      </c>
      <c r="B86" s="99"/>
      <c r="C86" s="99" t="s">
        <v>16</v>
      </c>
      <c r="D86" s="99" t="s">
        <v>27</v>
      </c>
      <c r="E86" s="99" t="s">
        <v>71</v>
      </c>
      <c r="F86" s="99" t="s">
        <v>73</v>
      </c>
      <c r="G86" s="102"/>
      <c r="H86" s="103"/>
      <c r="I86" s="94">
        <f t="shared" si="4"/>
        <v>0</v>
      </c>
      <c r="J86" s="94"/>
      <c r="K86" s="94"/>
      <c r="L86" s="94"/>
    </row>
    <row r="87" spans="1:12" s="121" customFormat="1" ht="30" hidden="1">
      <c r="A87" s="96" t="s">
        <v>75</v>
      </c>
      <c r="B87" s="97"/>
      <c r="C87" s="99" t="s">
        <v>16</v>
      </c>
      <c r="D87" s="99" t="s">
        <v>27</v>
      </c>
      <c r="E87" s="99" t="s">
        <v>76</v>
      </c>
      <c r="F87" s="99" t="s">
        <v>72</v>
      </c>
      <c r="G87" s="102">
        <f>G88+G89</f>
        <v>0</v>
      </c>
      <c r="H87" s="103"/>
      <c r="I87" s="94">
        <f t="shared" si="4"/>
        <v>0</v>
      </c>
      <c r="J87" s="94"/>
      <c r="K87" s="94"/>
      <c r="L87" s="94"/>
    </row>
    <row r="88" spans="1:12" s="121" customFormat="1" ht="30" hidden="1">
      <c r="A88" s="98" t="s">
        <v>58</v>
      </c>
      <c r="B88" s="99"/>
      <c r="C88" s="99" t="s">
        <v>16</v>
      </c>
      <c r="D88" s="99" t="s">
        <v>27</v>
      </c>
      <c r="E88" s="99" t="s">
        <v>76</v>
      </c>
      <c r="F88" s="99" t="s">
        <v>59</v>
      </c>
      <c r="G88" s="102"/>
      <c r="H88" s="103"/>
      <c r="I88" s="94">
        <f t="shared" si="4"/>
        <v>0</v>
      </c>
      <c r="J88" s="94"/>
      <c r="K88" s="94"/>
      <c r="L88" s="94"/>
    </row>
    <row r="89" spans="1:12" s="121" customFormat="1" ht="30" hidden="1">
      <c r="A89" s="98" t="s">
        <v>29</v>
      </c>
      <c r="B89" s="99"/>
      <c r="C89" s="99" t="s">
        <v>16</v>
      </c>
      <c r="D89" s="99" t="s">
        <v>27</v>
      </c>
      <c r="E89" s="99" t="s">
        <v>76</v>
      </c>
      <c r="F89" s="99" t="s">
        <v>30</v>
      </c>
      <c r="G89" s="102"/>
      <c r="H89" s="103"/>
      <c r="I89" s="94">
        <f t="shared" si="4"/>
        <v>0</v>
      </c>
      <c r="J89" s="94"/>
      <c r="K89" s="94"/>
      <c r="L89" s="94"/>
    </row>
    <row r="90" spans="1:12" s="121" customFormat="1" ht="26.25" customHeight="1" hidden="1" thickBot="1">
      <c r="A90" s="105" t="s">
        <v>26</v>
      </c>
      <c r="B90" s="106"/>
      <c r="C90" s="99" t="s">
        <v>16</v>
      </c>
      <c r="D90" s="99" t="s">
        <v>27</v>
      </c>
      <c r="E90" s="99"/>
      <c r="F90" s="99"/>
      <c r="G90" s="102">
        <f>G91</f>
        <v>0</v>
      </c>
      <c r="H90" s="103">
        <f>H91</f>
        <v>0</v>
      </c>
      <c r="I90" s="103">
        <f>I91</f>
        <v>0</v>
      </c>
      <c r="J90" s="103"/>
      <c r="K90" s="103"/>
      <c r="L90" s="94"/>
    </row>
    <row r="91" spans="1:12" s="121" customFormat="1" ht="30" hidden="1">
      <c r="A91" s="96" t="s">
        <v>75</v>
      </c>
      <c r="B91" s="97"/>
      <c r="C91" s="99" t="s">
        <v>16</v>
      </c>
      <c r="D91" s="99" t="s">
        <v>27</v>
      </c>
      <c r="E91" s="99" t="s">
        <v>76</v>
      </c>
      <c r="F91" s="99"/>
      <c r="G91" s="102">
        <f>G92</f>
        <v>0</v>
      </c>
      <c r="H91" s="103">
        <f>H92</f>
        <v>0</v>
      </c>
      <c r="I91" s="94">
        <f>G91+H91</f>
        <v>0</v>
      </c>
      <c r="J91" s="94"/>
      <c r="K91" s="94"/>
      <c r="L91" s="94"/>
    </row>
    <row r="92" spans="1:12" s="121" customFormat="1" ht="30" hidden="1">
      <c r="A92" s="98" t="s">
        <v>58</v>
      </c>
      <c r="B92" s="99"/>
      <c r="C92" s="99" t="s">
        <v>16</v>
      </c>
      <c r="D92" s="99" t="s">
        <v>27</v>
      </c>
      <c r="E92" s="99" t="s">
        <v>76</v>
      </c>
      <c r="F92" s="99" t="s">
        <v>59</v>
      </c>
      <c r="G92" s="102"/>
      <c r="H92" s="103"/>
      <c r="I92" s="94">
        <f>G92+H92</f>
        <v>0</v>
      </c>
      <c r="J92" s="94"/>
      <c r="K92" s="94"/>
      <c r="L92" s="94"/>
    </row>
    <row r="93" spans="1:12" s="121" customFormat="1" ht="15" hidden="1">
      <c r="A93" s="98"/>
      <c r="B93" s="99"/>
      <c r="C93" s="99"/>
      <c r="D93" s="99"/>
      <c r="E93" s="99"/>
      <c r="F93" s="99"/>
      <c r="G93" s="102"/>
      <c r="H93" s="103"/>
      <c r="I93" s="94"/>
      <c r="J93" s="94"/>
      <c r="K93" s="94"/>
      <c r="L93" s="94"/>
    </row>
    <row r="94" spans="1:12" s="95" customFormat="1" ht="86.25" customHeight="1">
      <c r="A94" s="96" t="s">
        <v>237</v>
      </c>
      <c r="B94" s="97" t="s">
        <v>136</v>
      </c>
      <c r="C94" s="97" t="s">
        <v>21</v>
      </c>
      <c r="D94" s="89" t="s">
        <v>62</v>
      </c>
      <c r="E94" s="90" t="s">
        <v>291</v>
      </c>
      <c r="F94" s="89" t="s">
        <v>259</v>
      </c>
      <c r="G94" s="91">
        <f>G95</f>
        <v>57.3</v>
      </c>
      <c r="H94" s="94"/>
      <c r="I94" s="94"/>
      <c r="J94" s="94"/>
      <c r="K94" s="94"/>
      <c r="L94" s="94"/>
    </row>
    <row r="95" spans="1:12" s="95" customFormat="1" ht="32.25" customHeight="1">
      <c r="A95" s="96" t="s">
        <v>238</v>
      </c>
      <c r="B95" s="97" t="s">
        <v>136</v>
      </c>
      <c r="C95" s="97" t="s">
        <v>21</v>
      </c>
      <c r="D95" s="89" t="s">
        <v>62</v>
      </c>
      <c r="E95" s="90" t="s">
        <v>291</v>
      </c>
      <c r="F95" s="89" t="s">
        <v>260</v>
      </c>
      <c r="G95" s="91">
        <f>G96</f>
        <v>57.3</v>
      </c>
      <c r="H95" s="94"/>
      <c r="I95" s="94"/>
      <c r="J95" s="94"/>
      <c r="K95" s="94"/>
      <c r="L95" s="94"/>
    </row>
    <row r="96" spans="1:12" s="95" customFormat="1" ht="43.5" customHeight="1">
      <c r="A96" s="96" t="s">
        <v>239</v>
      </c>
      <c r="B96" s="97" t="s">
        <v>136</v>
      </c>
      <c r="C96" s="97" t="s">
        <v>21</v>
      </c>
      <c r="D96" s="89" t="s">
        <v>62</v>
      </c>
      <c r="E96" s="90" t="s">
        <v>291</v>
      </c>
      <c r="F96" s="89" t="s">
        <v>261</v>
      </c>
      <c r="G96" s="91">
        <v>57.3</v>
      </c>
      <c r="H96" s="94"/>
      <c r="I96" s="94"/>
      <c r="J96" s="94"/>
      <c r="K96" s="94"/>
      <c r="L96" s="94"/>
    </row>
    <row r="97" spans="1:12" s="104" customFormat="1" ht="28.5" customHeight="1">
      <c r="A97" s="96" t="s">
        <v>240</v>
      </c>
      <c r="B97" s="97" t="s">
        <v>136</v>
      </c>
      <c r="C97" s="97" t="s">
        <v>21</v>
      </c>
      <c r="D97" s="89" t="s">
        <v>62</v>
      </c>
      <c r="E97" s="90" t="s">
        <v>291</v>
      </c>
      <c r="F97" s="97" t="s">
        <v>262</v>
      </c>
      <c r="G97" s="102">
        <f>G106</f>
        <v>19.5</v>
      </c>
      <c r="H97" s="103"/>
      <c r="I97" s="94"/>
      <c r="J97" s="94"/>
      <c r="K97" s="94"/>
      <c r="L97" s="94"/>
    </row>
    <row r="98" spans="1:12" s="104" customFormat="1" ht="15.75" hidden="1">
      <c r="A98" s="105" t="s">
        <v>93</v>
      </c>
      <c r="B98" s="106"/>
      <c r="C98" s="97" t="s">
        <v>21</v>
      </c>
      <c r="D98" s="89" t="s">
        <v>62</v>
      </c>
      <c r="E98" s="90" t="s">
        <v>253</v>
      </c>
      <c r="F98" s="99"/>
      <c r="G98" s="107">
        <f>G99</f>
        <v>0</v>
      </c>
      <c r="H98" s="103">
        <f>H99</f>
        <v>0</v>
      </c>
      <c r="I98" s="94">
        <f>G98+H98</f>
        <v>0</v>
      </c>
      <c r="J98" s="94"/>
      <c r="K98" s="94"/>
      <c r="L98" s="94"/>
    </row>
    <row r="99" spans="1:12" s="104" customFormat="1" ht="15" hidden="1">
      <c r="A99" s="96" t="s">
        <v>94</v>
      </c>
      <c r="B99" s="97"/>
      <c r="C99" s="97" t="s">
        <v>21</v>
      </c>
      <c r="D99" s="89" t="s">
        <v>62</v>
      </c>
      <c r="E99" s="90" t="s">
        <v>253</v>
      </c>
      <c r="F99" s="99"/>
      <c r="G99" s="107">
        <f>G100</f>
        <v>0</v>
      </c>
      <c r="H99" s="103">
        <f>H100</f>
        <v>0</v>
      </c>
      <c r="I99" s="94">
        <f>G99+H99</f>
        <v>0</v>
      </c>
      <c r="J99" s="94"/>
      <c r="K99" s="94"/>
      <c r="L99" s="94"/>
    </row>
    <row r="100" spans="1:12" s="104" customFormat="1" ht="37.5" customHeight="1" hidden="1">
      <c r="A100" s="98" t="s">
        <v>95</v>
      </c>
      <c r="B100" s="99"/>
      <c r="C100" s="97" t="s">
        <v>21</v>
      </c>
      <c r="D100" s="89" t="s">
        <v>62</v>
      </c>
      <c r="E100" s="90" t="s">
        <v>253</v>
      </c>
      <c r="F100" s="99" t="s">
        <v>96</v>
      </c>
      <c r="G100" s="107"/>
      <c r="H100" s="103"/>
      <c r="I100" s="94">
        <f>G100+H100</f>
        <v>0</v>
      </c>
      <c r="J100" s="94"/>
      <c r="K100" s="94"/>
      <c r="L100" s="94"/>
    </row>
    <row r="101" spans="1:12" s="104" customFormat="1" ht="45.75" customHeight="1" hidden="1">
      <c r="A101" s="96"/>
      <c r="B101" s="97"/>
      <c r="C101" s="97" t="s">
        <v>21</v>
      </c>
      <c r="D101" s="89" t="s">
        <v>62</v>
      </c>
      <c r="E101" s="90" t="s">
        <v>253</v>
      </c>
      <c r="F101" s="99" t="s">
        <v>72</v>
      </c>
      <c r="G101" s="107" t="e">
        <f>G102</f>
        <v>#REF!</v>
      </c>
      <c r="H101" s="103" t="e">
        <f>H102</f>
        <v>#REF!</v>
      </c>
      <c r="I101" s="103" t="e">
        <f>I102</f>
        <v>#REF!</v>
      </c>
      <c r="J101" s="103">
        <f>J102</f>
        <v>0</v>
      </c>
      <c r="K101" s="103" t="e">
        <f>K102</f>
        <v>#REF!</v>
      </c>
      <c r="L101" s="94"/>
    </row>
    <row r="102" spans="1:12" s="104" customFormat="1" ht="75" hidden="1">
      <c r="A102" s="96" t="s">
        <v>113</v>
      </c>
      <c r="B102" s="97"/>
      <c r="C102" s="97" t="s">
        <v>21</v>
      </c>
      <c r="D102" s="89" t="s">
        <v>62</v>
      </c>
      <c r="E102" s="90" t="s">
        <v>253</v>
      </c>
      <c r="F102" s="99" t="s">
        <v>72</v>
      </c>
      <c r="G102" s="107" t="e">
        <f>#REF!</f>
        <v>#REF!</v>
      </c>
      <c r="H102" s="103" t="e">
        <f>#REF!</f>
        <v>#REF!</v>
      </c>
      <c r="I102" s="103" t="e">
        <f>#REF!</f>
        <v>#REF!</v>
      </c>
      <c r="J102" s="103"/>
      <c r="K102" s="103" t="e">
        <f>#REF!</f>
        <v>#REF!</v>
      </c>
      <c r="L102" s="94"/>
    </row>
    <row r="103" spans="1:12" s="109" customFormat="1" ht="27" customHeight="1" hidden="1">
      <c r="A103" s="96" t="s">
        <v>83</v>
      </c>
      <c r="B103" s="97"/>
      <c r="C103" s="97" t="s">
        <v>21</v>
      </c>
      <c r="D103" s="89" t="s">
        <v>62</v>
      </c>
      <c r="E103" s="90" t="s">
        <v>253</v>
      </c>
      <c r="F103" s="99"/>
      <c r="G103" s="107">
        <f>G104</f>
        <v>0</v>
      </c>
      <c r="H103" s="108">
        <f>H104</f>
        <v>0</v>
      </c>
      <c r="I103" s="94">
        <f>G103+H103</f>
        <v>0</v>
      </c>
      <c r="J103" s="94"/>
      <c r="K103" s="94"/>
      <c r="L103" s="94"/>
    </row>
    <row r="104" spans="1:12" s="104" customFormat="1" ht="45" hidden="1">
      <c r="A104" s="98" t="s">
        <v>84</v>
      </c>
      <c r="B104" s="99"/>
      <c r="C104" s="97" t="s">
        <v>21</v>
      </c>
      <c r="D104" s="89" t="s">
        <v>62</v>
      </c>
      <c r="E104" s="90" t="s">
        <v>253</v>
      </c>
      <c r="F104" s="99" t="s">
        <v>85</v>
      </c>
      <c r="G104" s="107"/>
      <c r="H104" s="103"/>
      <c r="I104" s="94">
        <f>G104+H104</f>
        <v>0</v>
      </c>
      <c r="J104" s="94"/>
      <c r="K104" s="94"/>
      <c r="L104" s="94"/>
    </row>
    <row r="105" spans="1:12" s="104" customFormat="1" ht="15" hidden="1">
      <c r="A105" s="98"/>
      <c r="B105" s="99"/>
      <c r="C105" s="97" t="s">
        <v>21</v>
      </c>
      <c r="D105" s="89" t="s">
        <v>62</v>
      </c>
      <c r="E105" s="90" t="s">
        <v>253</v>
      </c>
      <c r="F105" s="99"/>
      <c r="G105" s="107"/>
      <c r="H105" s="103"/>
      <c r="I105" s="94">
        <f>G105+H105</f>
        <v>0</v>
      </c>
      <c r="J105" s="94"/>
      <c r="K105" s="94"/>
      <c r="L105" s="94"/>
    </row>
    <row r="106" spans="1:12" s="104" customFormat="1" ht="45">
      <c r="A106" s="96" t="s">
        <v>241</v>
      </c>
      <c r="B106" s="97" t="s">
        <v>136</v>
      </c>
      <c r="C106" s="97" t="s">
        <v>21</v>
      </c>
      <c r="D106" s="89" t="s">
        <v>62</v>
      </c>
      <c r="E106" s="90" t="s">
        <v>291</v>
      </c>
      <c r="F106" s="97" t="s">
        <v>263</v>
      </c>
      <c r="G106" s="102">
        <f>G115+G116</f>
        <v>19.5</v>
      </c>
      <c r="H106" s="103"/>
      <c r="I106" s="94"/>
      <c r="J106" s="94"/>
      <c r="K106" s="94"/>
      <c r="L106" s="94"/>
    </row>
    <row r="107" spans="1:12" s="123" customFormat="1" ht="15.75" hidden="1">
      <c r="A107" s="96" t="s">
        <v>126</v>
      </c>
      <c r="B107" s="97"/>
      <c r="C107" s="97" t="s">
        <v>16</v>
      </c>
      <c r="D107" s="97" t="s">
        <v>25</v>
      </c>
      <c r="E107" s="97" t="s">
        <v>112</v>
      </c>
      <c r="F107" s="97" t="s">
        <v>72</v>
      </c>
      <c r="G107" s="107"/>
      <c r="H107" s="108"/>
      <c r="I107" s="122"/>
      <c r="J107" s="122"/>
      <c r="K107" s="122"/>
      <c r="L107" s="94"/>
    </row>
    <row r="108" spans="1:12" s="121" customFormat="1" ht="15" hidden="1">
      <c r="A108" s="98" t="s">
        <v>127</v>
      </c>
      <c r="B108" s="99"/>
      <c r="C108" s="99" t="s">
        <v>16</v>
      </c>
      <c r="D108" s="99" t="s">
        <v>25</v>
      </c>
      <c r="E108" s="99" t="s">
        <v>128</v>
      </c>
      <c r="F108" s="99" t="s">
        <v>72</v>
      </c>
      <c r="G108" s="107">
        <f>G109</f>
        <v>0</v>
      </c>
      <c r="H108" s="103"/>
      <c r="I108" s="94"/>
      <c r="J108" s="94"/>
      <c r="K108" s="94"/>
      <c r="L108" s="94"/>
    </row>
    <row r="109" spans="1:12" s="121" customFormat="1" ht="45" hidden="1">
      <c r="A109" s="98" t="s">
        <v>129</v>
      </c>
      <c r="B109" s="99"/>
      <c r="C109" s="99" t="s">
        <v>16</v>
      </c>
      <c r="D109" s="99" t="s">
        <v>25</v>
      </c>
      <c r="E109" s="99" t="s">
        <v>130</v>
      </c>
      <c r="F109" s="99" t="s">
        <v>72</v>
      </c>
      <c r="G109" s="107">
        <f>G110</f>
        <v>0</v>
      </c>
      <c r="H109" s="103"/>
      <c r="I109" s="94"/>
      <c r="J109" s="94"/>
      <c r="K109" s="94"/>
      <c r="L109" s="94"/>
    </row>
    <row r="110" spans="1:12" s="121" customFormat="1" ht="30" hidden="1">
      <c r="A110" s="98" t="s">
        <v>131</v>
      </c>
      <c r="B110" s="99"/>
      <c r="C110" s="99" t="s">
        <v>132</v>
      </c>
      <c r="D110" s="99" t="s">
        <v>25</v>
      </c>
      <c r="E110" s="99" t="s">
        <v>130</v>
      </c>
      <c r="F110" s="99" t="s">
        <v>133</v>
      </c>
      <c r="G110" s="107"/>
      <c r="H110" s="103"/>
      <c r="I110" s="94"/>
      <c r="J110" s="94"/>
      <c r="K110" s="94"/>
      <c r="L110" s="94"/>
    </row>
    <row r="111" spans="1:12" s="123" customFormat="1" ht="25.5" customHeight="1" hidden="1">
      <c r="A111" s="96" t="s">
        <v>26</v>
      </c>
      <c r="B111" s="97"/>
      <c r="C111" s="97" t="s">
        <v>16</v>
      </c>
      <c r="D111" s="97" t="s">
        <v>121</v>
      </c>
      <c r="E111" s="97" t="s">
        <v>112</v>
      </c>
      <c r="F111" s="97" t="s">
        <v>72</v>
      </c>
      <c r="G111" s="107">
        <f>G112</f>
        <v>0</v>
      </c>
      <c r="H111" s="108">
        <f>H112</f>
        <v>0</v>
      </c>
      <c r="I111" s="108">
        <f>I112</f>
        <v>0</v>
      </c>
      <c r="J111" s="108"/>
      <c r="K111" s="108">
        <f>K112</f>
        <v>0</v>
      </c>
      <c r="L111" s="94"/>
    </row>
    <row r="112" spans="1:12" s="121" customFormat="1" ht="75" hidden="1">
      <c r="A112" s="98" t="s">
        <v>113</v>
      </c>
      <c r="B112" s="99"/>
      <c r="C112" s="99" t="s">
        <v>16</v>
      </c>
      <c r="D112" s="99" t="s">
        <v>121</v>
      </c>
      <c r="E112" s="99" t="s">
        <v>114</v>
      </c>
      <c r="F112" s="99" t="s">
        <v>72</v>
      </c>
      <c r="G112" s="107">
        <f>G113</f>
        <v>0</v>
      </c>
      <c r="H112" s="103"/>
      <c r="I112" s="94"/>
      <c r="J112" s="94"/>
      <c r="K112" s="94"/>
      <c r="L112" s="94"/>
    </row>
    <row r="113" spans="1:12" s="121" customFormat="1" ht="16.5" customHeight="1" hidden="1">
      <c r="A113" s="98" t="s">
        <v>14</v>
      </c>
      <c r="B113" s="99"/>
      <c r="C113" s="99" t="s">
        <v>16</v>
      </c>
      <c r="D113" s="99" t="s">
        <v>121</v>
      </c>
      <c r="E113" s="99" t="s">
        <v>117</v>
      </c>
      <c r="F113" s="99" t="s">
        <v>72</v>
      </c>
      <c r="G113" s="107">
        <f>G114</f>
        <v>0</v>
      </c>
      <c r="H113" s="103"/>
      <c r="I113" s="94"/>
      <c r="J113" s="94"/>
      <c r="K113" s="94"/>
      <c r="L113" s="94"/>
    </row>
    <row r="114" spans="1:12" s="121" customFormat="1" ht="26.25" customHeight="1" hidden="1">
      <c r="A114" s="98" t="s">
        <v>118</v>
      </c>
      <c r="B114" s="99"/>
      <c r="C114" s="99" t="s">
        <v>16</v>
      </c>
      <c r="D114" s="99" t="s">
        <v>121</v>
      </c>
      <c r="E114" s="99" t="s">
        <v>117</v>
      </c>
      <c r="F114" s="99" t="s">
        <v>120</v>
      </c>
      <c r="G114" s="107"/>
      <c r="H114" s="103"/>
      <c r="I114" s="94"/>
      <c r="J114" s="94"/>
      <c r="K114" s="94"/>
      <c r="L114" s="94"/>
    </row>
    <row r="115" spans="1:12" s="104" customFormat="1" ht="45">
      <c r="A115" s="96" t="s">
        <v>284</v>
      </c>
      <c r="B115" s="97" t="s">
        <v>136</v>
      </c>
      <c r="C115" s="97" t="s">
        <v>21</v>
      </c>
      <c r="D115" s="89" t="s">
        <v>62</v>
      </c>
      <c r="E115" s="90" t="s">
        <v>291</v>
      </c>
      <c r="F115" s="97" t="s">
        <v>281</v>
      </c>
      <c r="G115" s="102">
        <v>4.5</v>
      </c>
      <c r="H115" s="103"/>
      <c r="I115" s="94"/>
      <c r="J115" s="94"/>
      <c r="K115" s="94"/>
      <c r="L115" s="94"/>
    </row>
    <row r="116" spans="1:12" s="104" customFormat="1" ht="45">
      <c r="A116" s="96" t="s">
        <v>285</v>
      </c>
      <c r="B116" s="97" t="s">
        <v>136</v>
      </c>
      <c r="C116" s="97" t="s">
        <v>21</v>
      </c>
      <c r="D116" s="89" t="s">
        <v>62</v>
      </c>
      <c r="E116" s="90" t="s">
        <v>291</v>
      </c>
      <c r="F116" s="97" t="s">
        <v>282</v>
      </c>
      <c r="G116" s="102">
        <v>15</v>
      </c>
      <c r="H116" s="103"/>
      <c r="I116" s="94"/>
      <c r="J116" s="94"/>
      <c r="K116" s="94"/>
      <c r="L116" s="94"/>
    </row>
    <row r="117" spans="1:12" s="125" customFormat="1" ht="15" customHeight="1">
      <c r="A117" s="105" t="s">
        <v>228</v>
      </c>
      <c r="B117" s="106" t="s">
        <v>136</v>
      </c>
      <c r="C117" s="106" t="s">
        <v>16</v>
      </c>
      <c r="D117" s="106" t="s">
        <v>51</v>
      </c>
      <c r="E117" s="106" t="s">
        <v>112</v>
      </c>
      <c r="F117" s="106" t="s">
        <v>72</v>
      </c>
      <c r="G117" s="115">
        <f>G118</f>
        <v>5</v>
      </c>
      <c r="H117" s="124"/>
      <c r="I117" s="122"/>
      <c r="J117" s="122"/>
      <c r="K117" s="122"/>
      <c r="L117" s="122"/>
    </row>
    <row r="118" spans="1:12" s="119" customFormat="1" ht="27.75" customHeight="1">
      <c r="A118" s="105" t="s">
        <v>26</v>
      </c>
      <c r="B118" s="106" t="s">
        <v>136</v>
      </c>
      <c r="C118" s="106" t="s">
        <v>16</v>
      </c>
      <c r="D118" s="106" t="s">
        <v>121</v>
      </c>
      <c r="E118" s="106" t="s">
        <v>112</v>
      </c>
      <c r="F118" s="106" t="s">
        <v>72</v>
      </c>
      <c r="G118" s="115">
        <f>G119</f>
        <v>5</v>
      </c>
      <c r="H118" s="116"/>
      <c r="I118" s="94"/>
      <c r="J118" s="94"/>
      <c r="K118" s="94"/>
      <c r="L118" s="94"/>
    </row>
    <row r="119" spans="1:12" s="95" customFormat="1" ht="32.25" customHeight="1">
      <c r="A119" s="105" t="s">
        <v>236</v>
      </c>
      <c r="B119" s="106" t="s">
        <v>136</v>
      </c>
      <c r="C119" s="106" t="s">
        <v>16</v>
      </c>
      <c r="D119" s="85" t="s">
        <v>21</v>
      </c>
      <c r="E119" s="86" t="s">
        <v>286</v>
      </c>
      <c r="F119" s="85" t="s">
        <v>72</v>
      </c>
      <c r="G119" s="87">
        <f>G120</f>
        <v>5</v>
      </c>
      <c r="H119" s="94"/>
      <c r="I119" s="94"/>
      <c r="J119" s="94"/>
      <c r="K119" s="94"/>
      <c r="L119" s="94"/>
    </row>
    <row r="120" spans="1:12" s="119" customFormat="1" ht="30" customHeight="1">
      <c r="A120" s="105" t="s">
        <v>29</v>
      </c>
      <c r="B120" s="106" t="s">
        <v>136</v>
      </c>
      <c r="C120" s="106" t="s">
        <v>16</v>
      </c>
      <c r="D120" s="106" t="s">
        <v>121</v>
      </c>
      <c r="E120" s="86" t="s">
        <v>292</v>
      </c>
      <c r="F120" s="106" t="s">
        <v>72</v>
      </c>
      <c r="G120" s="115">
        <f>G121</f>
        <v>5</v>
      </c>
      <c r="H120" s="116"/>
      <c r="I120" s="94"/>
      <c r="J120" s="94"/>
      <c r="K120" s="94"/>
      <c r="L120" s="94"/>
    </row>
    <row r="121" spans="1:12" s="104" customFormat="1" ht="28.5" customHeight="1">
      <c r="A121" s="96" t="s">
        <v>240</v>
      </c>
      <c r="B121" s="97" t="s">
        <v>136</v>
      </c>
      <c r="C121" s="97" t="s">
        <v>16</v>
      </c>
      <c r="D121" s="97" t="s">
        <v>121</v>
      </c>
      <c r="E121" s="90" t="s">
        <v>292</v>
      </c>
      <c r="F121" s="97" t="s">
        <v>262</v>
      </c>
      <c r="G121" s="102">
        <f>G130</f>
        <v>5</v>
      </c>
      <c r="H121" s="103"/>
      <c r="I121" s="94"/>
      <c r="J121" s="94"/>
      <c r="K121" s="94"/>
      <c r="L121" s="94"/>
    </row>
    <row r="122" spans="1:12" s="104" customFormat="1" ht="15.75" hidden="1">
      <c r="A122" s="105" t="s">
        <v>93</v>
      </c>
      <c r="B122" s="106"/>
      <c r="C122" s="97" t="s">
        <v>16</v>
      </c>
      <c r="D122" s="99" t="s">
        <v>17</v>
      </c>
      <c r="E122" s="90" t="s">
        <v>254</v>
      </c>
      <c r="F122" s="99"/>
      <c r="G122" s="107">
        <f>G123</f>
        <v>0</v>
      </c>
      <c r="H122" s="103">
        <f>H123</f>
        <v>0</v>
      </c>
      <c r="I122" s="94">
        <f>G122+H122</f>
        <v>0</v>
      </c>
      <c r="J122" s="94"/>
      <c r="K122" s="94"/>
      <c r="L122" s="94"/>
    </row>
    <row r="123" spans="1:12" s="104" customFormat="1" ht="15" hidden="1">
      <c r="A123" s="96" t="s">
        <v>94</v>
      </c>
      <c r="B123" s="97"/>
      <c r="C123" s="97" t="s">
        <v>16</v>
      </c>
      <c r="D123" s="99" t="s">
        <v>17</v>
      </c>
      <c r="E123" s="90" t="s">
        <v>254</v>
      </c>
      <c r="F123" s="99"/>
      <c r="G123" s="107">
        <f>G124</f>
        <v>0</v>
      </c>
      <c r="H123" s="103">
        <f>H124</f>
        <v>0</v>
      </c>
      <c r="I123" s="94">
        <f>G123+H123</f>
        <v>0</v>
      </c>
      <c r="J123" s="94"/>
      <c r="K123" s="94"/>
      <c r="L123" s="94"/>
    </row>
    <row r="124" spans="1:12" s="104" customFormat="1" ht="37.5" customHeight="1" hidden="1">
      <c r="A124" s="98" t="s">
        <v>95</v>
      </c>
      <c r="B124" s="99"/>
      <c r="C124" s="97" t="s">
        <v>16</v>
      </c>
      <c r="D124" s="99" t="s">
        <v>17</v>
      </c>
      <c r="E124" s="90" t="s">
        <v>254</v>
      </c>
      <c r="F124" s="99" t="s">
        <v>96</v>
      </c>
      <c r="G124" s="107"/>
      <c r="H124" s="103"/>
      <c r="I124" s="94">
        <f>G124+H124</f>
        <v>0</v>
      </c>
      <c r="J124" s="94"/>
      <c r="K124" s="94"/>
      <c r="L124" s="94"/>
    </row>
    <row r="125" spans="1:12" s="104" customFormat="1" ht="45.75" customHeight="1" hidden="1">
      <c r="A125" s="96"/>
      <c r="B125" s="97"/>
      <c r="C125" s="97" t="s">
        <v>16</v>
      </c>
      <c r="D125" s="99" t="s">
        <v>60</v>
      </c>
      <c r="E125" s="90" t="s">
        <v>254</v>
      </c>
      <c r="F125" s="99" t="s">
        <v>72</v>
      </c>
      <c r="G125" s="107" t="e">
        <f>G126</f>
        <v>#REF!</v>
      </c>
      <c r="H125" s="103" t="e">
        <f>H126</f>
        <v>#REF!</v>
      </c>
      <c r="I125" s="103" t="e">
        <f>I126</f>
        <v>#REF!</v>
      </c>
      <c r="J125" s="103">
        <f>J126</f>
        <v>0</v>
      </c>
      <c r="K125" s="103" t="e">
        <f>K126</f>
        <v>#REF!</v>
      </c>
      <c r="L125" s="94"/>
    </row>
    <row r="126" spans="1:12" s="104" customFormat="1" ht="75" hidden="1">
      <c r="A126" s="96" t="s">
        <v>113</v>
      </c>
      <c r="B126" s="97"/>
      <c r="C126" s="97" t="s">
        <v>16</v>
      </c>
      <c r="D126" s="99" t="s">
        <v>16</v>
      </c>
      <c r="E126" s="90" t="s">
        <v>254</v>
      </c>
      <c r="F126" s="99" t="s">
        <v>72</v>
      </c>
      <c r="G126" s="107" t="e">
        <f>#REF!</f>
        <v>#REF!</v>
      </c>
      <c r="H126" s="103" t="e">
        <f>#REF!</f>
        <v>#REF!</v>
      </c>
      <c r="I126" s="103" t="e">
        <f>#REF!</f>
        <v>#REF!</v>
      </c>
      <c r="J126" s="103"/>
      <c r="K126" s="103" t="e">
        <f>#REF!</f>
        <v>#REF!</v>
      </c>
      <c r="L126" s="94"/>
    </row>
    <row r="127" spans="1:12" s="109" customFormat="1" ht="27" customHeight="1" hidden="1">
      <c r="A127" s="96" t="s">
        <v>83</v>
      </c>
      <c r="B127" s="97"/>
      <c r="C127" s="97" t="s">
        <v>16</v>
      </c>
      <c r="D127" s="99" t="s">
        <v>18</v>
      </c>
      <c r="E127" s="90" t="s">
        <v>254</v>
      </c>
      <c r="F127" s="99"/>
      <c r="G127" s="107">
        <f>G128</f>
        <v>0</v>
      </c>
      <c r="H127" s="108">
        <f>H128</f>
        <v>0</v>
      </c>
      <c r="I127" s="94">
        <f>G127+H127</f>
        <v>0</v>
      </c>
      <c r="J127" s="94"/>
      <c r="K127" s="94"/>
      <c r="L127" s="94"/>
    </row>
    <row r="128" spans="1:12" s="104" customFormat="1" ht="45" hidden="1">
      <c r="A128" s="98" t="s">
        <v>84</v>
      </c>
      <c r="B128" s="99"/>
      <c r="C128" s="97" t="s">
        <v>16</v>
      </c>
      <c r="D128" s="99" t="s">
        <v>18</v>
      </c>
      <c r="E128" s="90" t="s">
        <v>254</v>
      </c>
      <c r="F128" s="99" t="s">
        <v>85</v>
      </c>
      <c r="G128" s="107"/>
      <c r="H128" s="103"/>
      <c r="I128" s="94">
        <f>G128+H128</f>
        <v>0</v>
      </c>
      <c r="J128" s="94"/>
      <c r="K128" s="94"/>
      <c r="L128" s="94"/>
    </row>
    <row r="129" spans="1:12" s="104" customFormat="1" ht="15" hidden="1">
      <c r="A129" s="98"/>
      <c r="B129" s="99"/>
      <c r="C129" s="97" t="s">
        <v>16</v>
      </c>
      <c r="D129" s="99"/>
      <c r="E129" s="90" t="s">
        <v>254</v>
      </c>
      <c r="F129" s="99"/>
      <c r="G129" s="107"/>
      <c r="H129" s="103"/>
      <c r="I129" s="94">
        <f>G129+H129</f>
        <v>0</v>
      </c>
      <c r="J129" s="94"/>
      <c r="K129" s="94"/>
      <c r="L129" s="94"/>
    </row>
    <row r="130" spans="1:12" s="104" customFormat="1" ht="45">
      <c r="A130" s="96" t="s">
        <v>241</v>
      </c>
      <c r="B130" s="97" t="s">
        <v>136</v>
      </c>
      <c r="C130" s="97" t="s">
        <v>16</v>
      </c>
      <c r="D130" s="97" t="s">
        <v>121</v>
      </c>
      <c r="E130" s="90" t="s">
        <v>292</v>
      </c>
      <c r="F130" s="97" t="s">
        <v>263</v>
      </c>
      <c r="G130" s="102">
        <f>G131</f>
        <v>5</v>
      </c>
      <c r="H130" s="103"/>
      <c r="I130" s="94"/>
      <c r="J130" s="94"/>
      <c r="K130" s="94"/>
      <c r="L130" s="94"/>
    </row>
    <row r="131" spans="1:12" s="104" customFormat="1" ht="45">
      <c r="A131" s="96" t="s">
        <v>285</v>
      </c>
      <c r="B131" s="97" t="s">
        <v>136</v>
      </c>
      <c r="C131" s="97" t="s">
        <v>16</v>
      </c>
      <c r="D131" s="97" t="s">
        <v>121</v>
      </c>
      <c r="E131" s="90" t="s">
        <v>292</v>
      </c>
      <c r="F131" s="97" t="s">
        <v>282</v>
      </c>
      <c r="G131" s="102">
        <v>5</v>
      </c>
      <c r="H131" s="103"/>
      <c r="I131" s="94"/>
      <c r="J131" s="94"/>
      <c r="K131" s="94"/>
      <c r="L131" s="94"/>
    </row>
    <row r="132" spans="1:12" s="119" customFormat="1" ht="14.25" customHeight="1">
      <c r="A132" s="105" t="s">
        <v>31</v>
      </c>
      <c r="B132" s="106" t="s">
        <v>136</v>
      </c>
      <c r="C132" s="106" t="s">
        <v>17</v>
      </c>
      <c r="D132" s="85" t="s">
        <v>125</v>
      </c>
      <c r="E132" s="85" t="s">
        <v>112</v>
      </c>
      <c r="F132" s="85" t="s">
        <v>72</v>
      </c>
      <c r="G132" s="87">
        <f>G133+G152</f>
        <v>45</v>
      </c>
      <c r="H132" s="94" t="e">
        <f>H133+H152</f>
        <v>#REF!</v>
      </c>
      <c r="I132" s="94" t="e">
        <f>I133+I152</f>
        <v>#REF!</v>
      </c>
      <c r="J132" s="94" t="e">
        <f>J133+J152</f>
        <v>#REF!</v>
      </c>
      <c r="K132" s="94" t="e">
        <f>K133+K152</f>
        <v>#REF!</v>
      </c>
      <c r="L132" s="94"/>
    </row>
    <row r="133" spans="1:12" s="119" customFormat="1" ht="14.25" customHeight="1">
      <c r="A133" s="105" t="s">
        <v>216</v>
      </c>
      <c r="B133" s="106" t="s">
        <v>136</v>
      </c>
      <c r="C133" s="106" t="s">
        <v>17</v>
      </c>
      <c r="D133" s="85" t="s">
        <v>21</v>
      </c>
      <c r="E133" s="85" t="s">
        <v>112</v>
      </c>
      <c r="F133" s="85" t="s">
        <v>72</v>
      </c>
      <c r="G133" s="87">
        <f>G134</f>
        <v>15</v>
      </c>
      <c r="H133" s="94" t="e">
        <f>#REF!</f>
        <v>#REF!</v>
      </c>
      <c r="I133" s="94" t="e">
        <f>G133+H133</f>
        <v>#REF!</v>
      </c>
      <c r="J133" s="94"/>
      <c r="K133" s="94"/>
      <c r="L133" s="94"/>
    </row>
    <row r="134" spans="1:12" s="95" customFormat="1" ht="32.25" customHeight="1">
      <c r="A134" s="105" t="s">
        <v>236</v>
      </c>
      <c r="B134" s="106" t="s">
        <v>136</v>
      </c>
      <c r="C134" s="106" t="s">
        <v>17</v>
      </c>
      <c r="D134" s="85" t="s">
        <v>21</v>
      </c>
      <c r="E134" s="86" t="s">
        <v>286</v>
      </c>
      <c r="F134" s="85" t="s">
        <v>72</v>
      </c>
      <c r="G134" s="87">
        <f>G135</f>
        <v>15</v>
      </c>
      <c r="H134" s="94"/>
      <c r="I134" s="94"/>
      <c r="J134" s="94"/>
      <c r="K134" s="94"/>
      <c r="L134" s="94"/>
    </row>
    <row r="135" spans="1:12" s="119" customFormat="1" ht="33" customHeight="1">
      <c r="A135" s="105" t="s">
        <v>209</v>
      </c>
      <c r="B135" s="106" t="s">
        <v>136</v>
      </c>
      <c r="C135" s="106" t="s">
        <v>17</v>
      </c>
      <c r="D135" s="85" t="s">
        <v>21</v>
      </c>
      <c r="E135" s="86" t="s">
        <v>293</v>
      </c>
      <c r="F135" s="85" t="s">
        <v>72</v>
      </c>
      <c r="G135" s="87">
        <f>G136</f>
        <v>15</v>
      </c>
      <c r="H135" s="94"/>
      <c r="I135" s="94">
        <f>G135+H135</f>
        <v>15</v>
      </c>
      <c r="J135" s="94"/>
      <c r="K135" s="94"/>
      <c r="L135" s="94"/>
    </row>
    <row r="136" spans="1:12" s="104" customFormat="1" ht="28.5" customHeight="1">
      <c r="A136" s="96" t="s">
        <v>240</v>
      </c>
      <c r="B136" s="97" t="s">
        <v>136</v>
      </c>
      <c r="C136" s="97" t="s">
        <v>17</v>
      </c>
      <c r="D136" s="89" t="s">
        <v>21</v>
      </c>
      <c r="E136" s="90" t="s">
        <v>293</v>
      </c>
      <c r="F136" s="97" t="s">
        <v>262</v>
      </c>
      <c r="G136" s="102">
        <f>G145</f>
        <v>15</v>
      </c>
      <c r="H136" s="103"/>
      <c r="I136" s="94"/>
      <c r="J136" s="94"/>
      <c r="K136" s="94"/>
      <c r="L136" s="94"/>
    </row>
    <row r="137" spans="1:12" s="104" customFormat="1" ht="15.75" hidden="1">
      <c r="A137" s="105" t="s">
        <v>93</v>
      </c>
      <c r="B137" s="106"/>
      <c r="C137" s="97" t="s">
        <v>17</v>
      </c>
      <c r="D137" s="89" t="s">
        <v>21</v>
      </c>
      <c r="E137" s="90" t="s">
        <v>255</v>
      </c>
      <c r="F137" s="99"/>
      <c r="G137" s="107">
        <f>G138</f>
        <v>0</v>
      </c>
      <c r="H137" s="103">
        <f>H138</f>
        <v>0</v>
      </c>
      <c r="I137" s="94">
        <f>G137+H137</f>
        <v>0</v>
      </c>
      <c r="J137" s="94"/>
      <c r="K137" s="94"/>
      <c r="L137" s="94"/>
    </row>
    <row r="138" spans="1:12" s="104" customFormat="1" ht="15" hidden="1">
      <c r="A138" s="96" t="s">
        <v>94</v>
      </c>
      <c r="B138" s="97"/>
      <c r="C138" s="97" t="s">
        <v>17</v>
      </c>
      <c r="D138" s="89" t="s">
        <v>21</v>
      </c>
      <c r="E138" s="90" t="s">
        <v>255</v>
      </c>
      <c r="F138" s="99"/>
      <c r="G138" s="107">
        <f>G139</f>
        <v>0</v>
      </c>
      <c r="H138" s="103">
        <f>H139</f>
        <v>0</v>
      </c>
      <c r="I138" s="94">
        <f>G138+H138</f>
        <v>0</v>
      </c>
      <c r="J138" s="94"/>
      <c r="K138" s="94"/>
      <c r="L138" s="94"/>
    </row>
    <row r="139" spans="1:12" s="104" customFormat="1" ht="37.5" customHeight="1" hidden="1">
      <c r="A139" s="98" t="s">
        <v>95</v>
      </c>
      <c r="B139" s="99"/>
      <c r="C139" s="97" t="s">
        <v>17</v>
      </c>
      <c r="D139" s="89" t="s">
        <v>21</v>
      </c>
      <c r="E139" s="90" t="s">
        <v>255</v>
      </c>
      <c r="F139" s="99" t="s">
        <v>96</v>
      </c>
      <c r="G139" s="107"/>
      <c r="H139" s="103"/>
      <c r="I139" s="94">
        <f>G139+H139</f>
        <v>0</v>
      </c>
      <c r="J139" s="94"/>
      <c r="K139" s="94"/>
      <c r="L139" s="94"/>
    </row>
    <row r="140" spans="1:12" s="104" customFormat="1" ht="45.75" customHeight="1" hidden="1">
      <c r="A140" s="96"/>
      <c r="B140" s="97"/>
      <c r="C140" s="97" t="s">
        <v>17</v>
      </c>
      <c r="D140" s="89" t="s">
        <v>21</v>
      </c>
      <c r="E140" s="90" t="s">
        <v>255</v>
      </c>
      <c r="F140" s="99" t="s">
        <v>72</v>
      </c>
      <c r="G140" s="107" t="e">
        <f>G141</f>
        <v>#REF!</v>
      </c>
      <c r="H140" s="103" t="e">
        <f>H141</f>
        <v>#REF!</v>
      </c>
      <c r="I140" s="103" t="e">
        <f>I141</f>
        <v>#REF!</v>
      </c>
      <c r="J140" s="103">
        <f>J141</f>
        <v>0</v>
      </c>
      <c r="K140" s="103" t="e">
        <f>K141</f>
        <v>#REF!</v>
      </c>
      <c r="L140" s="94"/>
    </row>
    <row r="141" spans="1:12" s="104" customFormat="1" ht="75" hidden="1">
      <c r="A141" s="96" t="s">
        <v>113</v>
      </c>
      <c r="B141" s="97"/>
      <c r="C141" s="97" t="s">
        <v>17</v>
      </c>
      <c r="D141" s="89" t="s">
        <v>21</v>
      </c>
      <c r="E141" s="90" t="s">
        <v>255</v>
      </c>
      <c r="F141" s="99" t="s">
        <v>72</v>
      </c>
      <c r="G141" s="107" t="e">
        <f>#REF!</f>
        <v>#REF!</v>
      </c>
      <c r="H141" s="103" t="e">
        <f>#REF!</f>
        <v>#REF!</v>
      </c>
      <c r="I141" s="103" t="e">
        <f>#REF!</f>
        <v>#REF!</v>
      </c>
      <c r="J141" s="103"/>
      <c r="K141" s="103" t="e">
        <f>#REF!</f>
        <v>#REF!</v>
      </c>
      <c r="L141" s="94"/>
    </row>
    <row r="142" spans="1:12" s="109" customFormat="1" ht="27" customHeight="1" hidden="1">
      <c r="A142" s="96" t="s">
        <v>83</v>
      </c>
      <c r="B142" s="97"/>
      <c r="C142" s="97" t="s">
        <v>17</v>
      </c>
      <c r="D142" s="89" t="s">
        <v>21</v>
      </c>
      <c r="E142" s="90" t="s">
        <v>255</v>
      </c>
      <c r="F142" s="99"/>
      <c r="G142" s="107">
        <f>G143</f>
        <v>0</v>
      </c>
      <c r="H142" s="108">
        <f>H143</f>
        <v>0</v>
      </c>
      <c r="I142" s="94">
        <f>G142+H142</f>
        <v>0</v>
      </c>
      <c r="J142" s="94"/>
      <c r="K142" s="94"/>
      <c r="L142" s="94"/>
    </row>
    <row r="143" spans="1:12" s="104" customFormat="1" ht="45" hidden="1">
      <c r="A143" s="98" t="s">
        <v>84</v>
      </c>
      <c r="B143" s="99"/>
      <c r="C143" s="97" t="s">
        <v>17</v>
      </c>
      <c r="D143" s="89" t="s">
        <v>21</v>
      </c>
      <c r="E143" s="90" t="s">
        <v>255</v>
      </c>
      <c r="F143" s="99" t="s">
        <v>85</v>
      </c>
      <c r="G143" s="107"/>
      <c r="H143" s="103"/>
      <c r="I143" s="94">
        <f>G143+H143</f>
        <v>0</v>
      </c>
      <c r="J143" s="94"/>
      <c r="K143" s="94"/>
      <c r="L143" s="94"/>
    </row>
    <row r="144" spans="1:12" s="104" customFormat="1" ht="15" hidden="1">
      <c r="A144" s="98"/>
      <c r="B144" s="99"/>
      <c r="C144" s="97" t="s">
        <v>17</v>
      </c>
      <c r="D144" s="89" t="s">
        <v>21</v>
      </c>
      <c r="E144" s="90" t="s">
        <v>255</v>
      </c>
      <c r="F144" s="99"/>
      <c r="G144" s="107"/>
      <c r="H144" s="103"/>
      <c r="I144" s="94">
        <f>G144+H144</f>
        <v>0</v>
      </c>
      <c r="J144" s="94"/>
      <c r="K144" s="94"/>
      <c r="L144" s="94"/>
    </row>
    <row r="145" spans="1:12" s="104" customFormat="1" ht="45">
      <c r="A145" s="96" t="s">
        <v>241</v>
      </c>
      <c r="B145" s="97" t="s">
        <v>136</v>
      </c>
      <c r="C145" s="97" t="s">
        <v>17</v>
      </c>
      <c r="D145" s="89" t="s">
        <v>21</v>
      </c>
      <c r="E145" s="90" t="s">
        <v>293</v>
      </c>
      <c r="F145" s="97" t="s">
        <v>263</v>
      </c>
      <c r="G145" s="102">
        <v>15</v>
      </c>
      <c r="H145" s="103"/>
      <c r="I145" s="94"/>
      <c r="J145" s="94"/>
      <c r="K145" s="94"/>
      <c r="L145" s="94"/>
    </row>
    <row r="146" spans="1:12" s="119" customFormat="1" ht="14.25" customHeight="1" hidden="1">
      <c r="A146" s="96"/>
      <c r="B146" s="97"/>
      <c r="C146" s="106" t="s">
        <v>17</v>
      </c>
      <c r="D146" s="89"/>
      <c r="E146" s="89"/>
      <c r="F146" s="89"/>
      <c r="G146" s="91"/>
      <c r="H146" s="120"/>
      <c r="I146" s="120"/>
      <c r="J146" s="120"/>
      <c r="K146" s="120"/>
      <c r="L146" s="94"/>
    </row>
    <row r="147" spans="1:12" s="119" customFormat="1" ht="31.5" customHeight="1" hidden="1">
      <c r="A147" s="96"/>
      <c r="B147" s="97"/>
      <c r="C147" s="106" t="s">
        <v>17</v>
      </c>
      <c r="D147" s="89"/>
      <c r="E147" s="89"/>
      <c r="F147" s="89"/>
      <c r="G147" s="91"/>
      <c r="H147" s="120"/>
      <c r="I147" s="120"/>
      <c r="J147" s="120"/>
      <c r="K147" s="120"/>
      <c r="L147" s="94"/>
    </row>
    <row r="148" spans="1:12" s="119" customFormat="1" ht="18" customHeight="1" hidden="1">
      <c r="A148" s="96"/>
      <c r="B148" s="97"/>
      <c r="C148" s="106" t="s">
        <v>17</v>
      </c>
      <c r="D148" s="89"/>
      <c r="E148" s="89"/>
      <c r="F148" s="89"/>
      <c r="G148" s="91"/>
      <c r="H148" s="120"/>
      <c r="I148" s="120"/>
      <c r="J148" s="120"/>
      <c r="K148" s="120"/>
      <c r="L148" s="94"/>
    </row>
    <row r="149" spans="1:12" s="126" customFormat="1" ht="32.25" customHeight="1" hidden="1">
      <c r="A149" s="96"/>
      <c r="B149" s="97"/>
      <c r="C149" s="106" t="s">
        <v>17</v>
      </c>
      <c r="D149" s="89"/>
      <c r="E149" s="89"/>
      <c r="F149" s="89"/>
      <c r="G149" s="91"/>
      <c r="H149" s="80"/>
      <c r="I149" s="80"/>
      <c r="J149" s="80"/>
      <c r="K149" s="80"/>
      <c r="L149" s="94"/>
    </row>
    <row r="150" spans="1:12" s="119" customFormat="1" ht="16.5" customHeight="1" hidden="1">
      <c r="A150" s="98"/>
      <c r="B150" s="99"/>
      <c r="C150" s="106" t="s">
        <v>17</v>
      </c>
      <c r="D150" s="89"/>
      <c r="E150" s="89"/>
      <c r="F150" s="89"/>
      <c r="G150" s="91"/>
      <c r="H150" s="120"/>
      <c r="I150" s="94"/>
      <c r="J150" s="94"/>
      <c r="K150" s="94"/>
      <c r="L150" s="94"/>
    </row>
    <row r="151" spans="1:12" s="104" customFormat="1" ht="45">
      <c r="A151" s="96" t="s">
        <v>285</v>
      </c>
      <c r="B151" s="97" t="s">
        <v>136</v>
      </c>
      <c r="C151" s="97" t="s">
        <v>17</v>
      </c>
      <c r="D151" s="89" t="s">
        <v>21</v>
      </c>
      <c r="E151" s="90" t="s">
        <v>293</v>
      </c>
      <c r="F151" s="97" t="s">
        <v>282</v>
      </c>
      <c r="G151" s="102">
        <v>15</v>
      </c>
      <c r="H151" s="103"/>
      <c r="I151" s="94"/>
      <c r="J151" s="94"/>
      <c r="K151" s="94"/>
      <c r="L151" s="94"/>
    </row>
    <row r="152" spans="1:12" s="119" customFormat="1" ht="16.5" customHeight="1">
      <c r="A152" s="105" t="s">
        <v>217</v>
      </c>
      <c r="B152" s="114" t="s">
        <v>136</v>
      </c>
      <c r="C152" s="106" t="s">
        <v>17</v>
      </c>
      <c r="D152" s="85" t="s">
        <v>62</v>
      </c>
      <c r="E152" s="85" t="s">
        <v>112</v>
      </c>
      <c r="F152" s="85" t="s">
        <v>72</v>
      </c>
      <c r="G152" s="87">
        <f>G153</f>
        <v>30</v>
      </c>
      <c r="H152" s="94" t="e">
        <f>#REF!</f>
        <v>#REF!</v>
      </c>
      <c r="I152" s="94" t="e">
        <f>#REF!</f>
        <v>#REF!</v>
      </c>
      <c r="J152" s="94" t="e">
        <f>#REF!</f>
        <v>#REF!</v>
      </c>
      <c r="K152" s="94" t="e">
        <f>#REF!</f>
        <v>#REF!</v>
      </c>
      <c r="L152" s="94"/>
    </row>
    <row r="153" spans="1:12" s="95" customFormat="1" ht="32.25" customHeight="1">
      <c r="A153" s="105" t="s">
        <v>236</v>
      </c>
      <c r="B153" s="106" t="s">
        <v>136</v>
      </c>
      <c r="C153" s="106" t="s">
        <v>17</v>
      </c>
      <c r="D153" s="85" t="s">
        <v>62</v>
      </c>
      <c r="E153" s="86" t="s">
        <v>286</v>
      </c>
      <c r="F153" s="85" t="s">
        <v>72</v>
      </c>
      <c r="G153" s="87">
        <f>G154+G166+G178</f>
        <v>30</v>
      </c>
      <c r="H153" s="94"/>
      <c r="I153" s="94"/>
      <c r="J153" s="94"/>
      <c r="K153" s="94"/>
      <c r="L153" s="94"/>
    </row>
    <row r="154" spans="1:12" s="119" customFormat="1" ht="78.75">
      <c r="A154" s="105" t="s">
        <v>218</v>
      </c>
      <c r="B154" s="106" t="s">
        <v>136</v>
      </c>
      <c r="C154" s="106" t="s">
        <v>17</v>
      </c>
      <c r="D154" s="85" t="s">
        <v>62</v>
      </c>
      <c r="E154" s="86" t="s">
        <v>294</v>
      </c>
      <c r="F154" s="85" t="s">
        <v>72</v>
      </c>
      <c r="G154" s="87">
        <f>G155</f>
        <v>10</v>
      </c>
      <c r="H154" s="94" t="e">
        <f>#REF!</f>
        <v>#REF!</v>
      </c>
      <c r="I154" s="94" t="e">
        <f>#REF!</f>
        <v>#REF!</v>
      </c>
      <c r="J154" s="94" t="e">
        <f>#REF!</f>
        <v>#REF!</v>
      </c>
      <c r="K154" s="94" t="e">
        <f>#REF!</f>
        <v>#REF!</v>
      </c>
      <c r="L154" s="94"/>
    </row>
    <row r="155" spans="1:12" s="104" customFormat="1" ht="28.5" customHeight="1">
      <c r="A155" s="96" t="s">
        <v>240</v>
      </c>
      <c r="B155" s="97" t="s">
        <v>136</v>
      </c>
      <c r="C155" s="97" t="s">
        <v>17</v>
      </c>
      <c r="D155" s="89" t="s">
        <v>62</v>
      </c>
      <c r="E155" s="90" t="s">
        <v>294</v>
      </c>
      <c r="F155" s="97" t="s">
        <v>262</v>
      </c>
      <c r="G155" s="102">
        <f>G164</f>
        <v>10</v>
      </c>
      <c r="H155" s="103"/>
      <c r="I155" s="94"/>
      <c r="J155" s="94"/>
      <c r="K155" s="94"/>
      <c r="L155" s="94"/>
    </row>
    <row r="156" spans="1:12" s="104" customFormat="1" ht="15.75" hidden="1">
      <c r="A156" s="105" t="s">
        <v>93</v>
      </c>
      <c r="B156" s="106"/>
      <c r="C156" s="97" t="s">
        <v>17</v>
      </c>
      <c r="D156" s="89" t="s">
        <v>62</v>
      </c>
      <c r="E156" s="90" t="s">
        <v>256</v>
      </c>
      <c r="F156" s="99"/>
      <c r="G156" s="107">
        <f>G157</f>
        <v>0</v>
      </c>
      <c r="H156" s="103">
        <f>H157</f>
        <v>0</v>
      </c>
      <c r="I156" s="94">
        <f>G156+H156</f>
        <v>0</v>
      </c>
      <c r="J156" s="94"/>
      <c r="K156" s="94"/>
      <c r="L156" s="94"/>
    </row>
    <row r="157" spans="1:12" s="104" customFormat="1" ht="15" hidden="1">
      <c r="A157" s="96" t="s">
        <v>94</v>
      </c>
      <c r="B157" s="97"/>
      <c r="C157" s="97" t="s">
        <v>17</v>
      </c>
      <c r="D157" s="89" t="s">
        <v>62</v>
      </c>
      <c r="E157" s="90" t="s">
        <v>256</v>
      </c>
      <c r="F157" s="99"/>
      <c r="G157" s="107">
        <f>G158</f>
        <v>0</v>
      </c>
      <c r="H157" s="103">
        <f>H158</f>
        <v>0</v>
      </c>
      <c r="I157" s="94">
        <f>G157+H157</f>
        <v>0</v>
      </c>
      <c r="J157" s="94"/>
      <c r="K157" s="94"/>
      <c r="L157" s="94"/>
    </row>
    <row r="158" spans="1:12" s="104" customFormat="1" ht="37.5" customHeight="1" hidden="1">
      <c r="A158" s="98" t="s">
        <v>95</v>
      </c>
      <c r="B158" s="99"/>
      <c r="C158" s="97" t="s">
        <v>17</v>
      </c>
      <c r="D158" s="89" t="s">
        <v>62</v>
      </c>
      <c r="E158" s="90" t="s">
        <v>256</v>
      </c>
      <c r="F158" s="99" t="s">
        <v>96</v>
      </c>
      <c r="G158" s="107"/>
      <c r="H158" s="103"/>
      <c r="I158" s="94">
        <f>G158+H158</f>
        <v>0</v>
      </c>
      <c r="J158" s="94"/>
      <c r="K158" s="94"/>
      <c r="L158" s="94"/>
    </row>
    <row r="159" spans="1:12" s="104" customFormat="1" ht="45.75" customHeight="1" hidden="1">
      <c r="A159" s="96"/>
      <c r="B159" s="97"/>
      <c r="C159" s="97" t="s">
        <v>17</v>
      </c>
      <c r="D159" s="89" t="s">
        <v>62</v>
      </c>
      <c r="E159" s="90" t="s">
        <v>256</v>
      </c>
      <c r="F159" s="99" t="s">
        <v>72</v>
      </c>
      <c r="G159" s="107" t="e">
        <f>G160</f>
        <v>#REF!</v>
      </c>
      <c r="H159" s="103" t="e">
        <f>H160</f>
        <v>#REF!</v>
      </c>
      <c r="I159" s="103" t="e">
        <f>I160</f>
        <v>#REF!</v>
      </c>
      <c r="J159" s="103">
        <f>J160</f>
        <v>0</v>
      </c>
      <c r="K159" s="103" t="e">
        <f>K160</f>
        <v>#REF!</v>
      </c>
      <c r="L159" s="94"/>
    </row>
    <row r="160" spans="1:12" s="104" customFormat="1" ht="75" hidden="1">
      <c r="A160" s="96" t="s">
        <v>113</v>
      </c>
      <c r="B160" s="97"/>
      <c r="C160" s="97" t="s">
        <v>17</v>
      </c>
      <c r="D160" s="89" t="s">
        <v>62</v>
      </c>
      <c r="E160" s="90" t="s">
        <v>256</v>
      </c>
      <c r="F160" s="99" t="s">
        <v>72</v>
      </c>
      <c r="G160" s="107" t="e">
        <f>#REF!</f>
        <v>#REF!</v>
      </c>
      <c r="H160" s="103" t="e">
        <f>#REF!</f>
        <v>#REF!</v>
      </c>
      <c r="I160" s="103" t="e">
        <f>#REF!</f>
        <v>#REF!</v>
      </c>
      <c r="J160" s="103"/>
      <c r="K160" s="103" t="e">
        <f>#REF!</f>
        <v>#REF!</v>
      </c>
      <c r="L160" s="94"/>
    </row>
    <row r="161" spans="1:12" s="109" customFormat="1" ht="27" customHeight="1" hidden="1">
      <c r="A161" s="96" t="s">
        <v>83</v>
      </c>
      <c r="B161" s="97"/>
      <c r="C161" s="97" t="s">
        <v>17</v>
      </c>
      <c r="D161" s="89" t="s">
        <v>62</v>
      </c>
      <c r="E161" s="90" t="s">
        <v>256</v>
      </c>
      <c r="F161" s="99"/>
      <c r="G161" s="107">
        <f>G162</f>
        <v>0</v>
      </c>
      <c r="H161" s="108">
        <f>H162</f>
        <v>0</v>
      </c>
      <c r="I161" s="94">
        <f>G161+H161</f>
        <v>0</v>
      </c>
      <c r="J161" s="94"/>
      <c r="K161" s="94"/>
      <c r="L161" s="94"/>
    </row>
    <row r="162" spans="1:12" s="104" customFormat="1" ht="45" hidden="1">
      <c r="A162" s="98" t="s">
        <v>84</v>
      </c>
      <c r="B162" s="99"/>
      <c r="C162" s="97" t="s">
        <v>17</v>
      </c>
      <c r="D162" s="89" t="s">
        <v>62</v>
      </c>
      <c r="E162" s="90" t="s">
        <v>256</v>
      </c>
      <c r="F162" s="99" t="s">
        <v>85</v>
      </c>
      <c r="G162" s="107"/>
      <c r="H162" s="103"/>
      <c r="I162" s="94">
        <f>G162+H162</f>
        <v>0</v>
      </c>
      <c r="J162" s="94"/>
      <c r="K162" s="94"/>
      <c r="L162" s="94"/>
    </row>
    <row r="163" spans="1:12" s="104" customFormat="1" ht="15" hidden="1">
      <c r="A163" s="98"/>
      <c r="B163" s="99"/>
      <c r="C163" s="97" t="s">
        <v>17</v>
      </c>
      <c r="D163" s="89" t="s">
        <v>62</v>
      </c>
      <c r="E163" s="90" t="s">
        <v>256</v>
      </c>
      <c r="F163" s="99"/>
      <c r="G163" s="107"/>
      <c r="H163" s="103"/>
      <c r="I163" s="94">
        <f>G163+H163</f>
        <v>0</v>
      </c>
      <c r="J163" s="94"/>
      <c r="K163" s="94"/>
      <c r="L163" s="94"/>
    </row>
    <row r="164" spans="1:12" s="104" customFormat="1" ht="45">
      <c r="A164" s="96" t="s">
        <v>241</v>
      </c>
      <c r="B164" s="97" t="s">
        <v>136</v>
      </c>
      <c r="C164" s="97" t="s">
        <v>17</v>
      </c>
      <c r="D164" s="89" t="s">
        <v>62</v>
      </c>
      <c r="E164" s="90" t="s">
        <v>294</v>
      </c>
      <c r="F164" s="97" t="s">
        <v>263</v>
      </c>
      <c r="G164" s="102">
        <f>G165</f>
        <v>10</v>
      </c>
      <c r="H164" s="103"/>
      <c r="I164" s="94"/>
      <c r="J164" s="94"/>
      <c r="K164" s="94"/>
      <c r="L164" s="94"/>
    </row>
    <row r="165" spans="1:12" s="104" customFormat="1" ht="45">
      <c r="A165" s="96" t="s">
        <v>285</v>
      </c>
      <c r="B165" s="97" t="s">
        <v>136</v>
      </c>
      <c r="C165" s="97" t="s">
        <v>17</v>
      </c>
      <c r="D165" s="89" t="s">
        <v>62</v>
      </c>
      <c r="E165" s="90" t="s">
        <v>294</v>
      </c>
      <c r="F165" s="97" t="s">
        <v>282</v>
      </c>
      <c r="G165" s="102">
        <v>10</v>
      </c>
      <c r="H165" s="103"/>
      <c r="I165" s="94"/>
      <c r="J165" s="94"/>
      <c r="K165" s="94"/>
      <c r="L165" s="94"/>
    </row>
    <row r="166" spans="1:12" s="119" customFormat="1" ht="29.25" customHeight="1">
      <c r="A166" s="105" t="s">
        <v>219</v>
      </c>
      <c r="B166" s="106" t="s">
        <v>136</v>
      </c>
      <c r="C166" s="106" t="s">
        <v>17</v>
      </c>
      <c r="D166" s="85" t="s">
        <v>62</v>
      </c>
      <c r="E166" s="86" t="s">
        <v>295</v>
      </c>
      <c r="F166" s="85" t="s">
        <v>72</v>
      </c>
      <c r="G166" s="87">
        <f>G176</f>
        <v>10</v>
      </c>
      <c r="H166" s="94" t="e">
        <f>#REF!</f>
        <v>#REF!</v>
      </c>
      <c r="I166" s="94" t="e">
        <f>#REF!</f>
        <v>#REF!</v>
      </c>
      <c r="J166" s="94" t="e">
        <f>#REF!</f>
        <v>#REF!</v>
      </c>
      <c r="K166" s="94" t="e">
        <f>#REF!</f>
        <v>#REF!</v>
      </c>
      <c r="L166" s="94"/>
    </row>
    <row r="167" spans="1:12" s="104" customFormat="1" ht="28.5" customHeight="1">
      <c r="A167" s="96" t="s">
        <v>240</v>
      </c>
      <c r="B167" s="97" t="s">
        <v>136</v>
      </c>
      <c r="C167" s="97" t="s">
        <v>17</v>
      </c>
      <c r="D167" s="89" t="s">
        <v>62</v>
      </c>
      <c r="E167" s="90" t="s">
        <v>295</v>
      </c>
      <c r="F167" s="97" t="s">
        <v>262</v>
      </c>
      <c r="G167" s="102">
        <f>G176</f>
        <v>10</v>
      </c>
      <c r="H167" s="103"/>
      <c r="I167" s="94"/>
      <c r="J167" s="94"/>
      <c r="K167" s="94"/>
      <c r="L167" s="94"/>
    </row>
    <row r="168" spans="1:12" s="104" customFormat="1" ht="15.75" hidden="1">
      <c r="A168" s="105" t="s">
        <v>93</v>
      </c>
      <c r="B168" s="106"/>
      <c r="C168" s="97" t="s">
        <v>17</v>
      </c>
      <c r="D168" s="89" t="s">
        <v>62</v>
      </c>
      <c r="E168" s="90" t="s">
        <v>256</v>
      </c>
      <c r="F168" s="99"/>
      <c r="G168" s="107">
        <f>G169</f>
        <v>0</v>
      </c>
      <c r="H168" s="103">
        <f>H169</f>
        <v>0</v>
      </c>
      <c r="I168" s="94">
        <f>G168+H168</f>
        <v>0</v>
      </c>
      <c r="J168" s="94"/>
      <c r="K168" s="94"/>
      <c r="L168" s="94"/>
    </row>
    <row r="169" spans="1:12" s="104" customFormat="1" ht="15" hidden="1">
      <c r="A169" s="96" t="s">
        <v>94</v>
      </c>
      <c r="B169" s="97"/>
      <c r="C169" s="97" t="s">
        <v>17</v>
      </c>
      <c r="D169" s="89" t="s">
        <v>62</v>
      </c>
      <c r="E169" s="90" t="s">
        <v>256</v>
      </c>
      <c r="F169" s="99"/>
      <c r="G169" s="107">
        <f>G170</f>
        <v>0</v>
      </c>
      <c r="H169" s="103">
        <f>H170</f>
        <v>0</v>
      </c>
      <c r="I169" s="94">
        <f>G169+H169</f>
        <v>0</v>
      </c>
      <c r="J169" s="94"/>
      <c r="K169" s="94"/>
      <c r="L169" s="94"/>
    </row>
    <row r="170" spans="1:12" s="104" customFormat="1" ht="37.5" customHeight="1" hidden="1">
      <c r="A170" s="98" t="s">
        <v>95</v>
      </c>
      <c r="B170" s="99"/>
      <c r="C170" s="97" t="s">
        <v>17</v>
      </c>
      <c r="D170" s="89" t="s">
        <v>62</v>
      </c>
      <c r="E170" s="90" t="s">
        <v>256</v>
      </c>
      <c r="F170" s="99" t="s">
        <v>96</v>
      </c>
      <c r="G170" s="107"/>
      <c r="H170" s="103"/>
      <c r="I170" s="94">
        <f>G170+H170</f>
        <v>0</v>
      </c>
      <c r="J170" s="94"/>
      <c r="K170" s="94"/>
      <c r="L170" s="94"/>
    </row>
    <row r="171" spans="1:12" s="104" customFormat="1" ht="45.75" customHeight="1" hidden="1">
      <c r="A171" s="96"/>
      <c r="B171" s="97"/>
      <c r="C171" s="97" t="s">
        <v>17</v>
      </c>
      <c r="D171" s="89" t="s">
        <v>62</v>
      </c>
      <c r="E171" s="90" t="s">
        <v>256</v>
      </c>
      <c r="F171" s="99" t="s">
        <v>72</v>
      </c>
      <c r="G171" s="107" t="e">
        <f>G172</f>
        <v>#REF!</v>
      </c>
      <c r="H171" s="103" t="e">
        <f>H172</f>
        <v>#REF!</v>
      </c>
      <c r="I171" s="103" t="e">
        <f>I172</f>
        <v>#REF!</v>
      </c>
      <c r="J171" s="103">
        <f>J172</f>
        <v>0</v>
      </c>
      <c r="K171" s="103" t="e">
        <f>K172</f>
        <v>#REF!</v>
      </c>
      <c r="L171" s="94"/>
    </row>
    <row r="172" spans="1:12" s="104" customFormat="1" ht="75" hidden="1">
      <c r="A172" s="96" t="s">
        <v>113</v>
      </c>
      <c r="B172" s="97"/>
      <c r="C172" s="97" t="s">
        <v>17</v>
      </c>
      <c r="D172" s="89" t="s">
        <v>62</v>
      </c>
      <c r="E172" s="90" t="s">
        <v>256</v>
      </c>
      <c r="F172" s="99" t="s">
        <v>72</v>
      </c>
      <c r="G172" s="107" t="e">
        <f>#REF!</f>
        <v>#REF!</v>
      </c>
      <c r="H172" s="103" t="e">
        <f>#REF!</f>
        <v>#REF!</v>
      </c>
      <c r="I172" s="103" t="e">
        <f>#REF!</f>
        <v>#REF!</v>
      </c>
      <c r="J172" s="103"/>
      <c r="K172" s="103" t="e">
        <f>#REF!</f>
        <v>#REF!</v>
      </c>
      <c r="L172" s="94"/>
    </row>
    <row r="173" spans="1:12" s="109" customFormat="1" ht="27" customHeight="1" hidden="1">
      <c r="A173" s="96" t="s">
        <v>83</v>
      </c>
      <c r="B173" s="97"/>
      <c r="C173" s="97" t="s">
        <v>17</v>
      </c>
      <c r="D173" s="89" t="s">
        <v>62</v>
      </c>
      <c r="E173" s="90" t="s">
        <v>256</v>
      </c>
      <c r="F173" s="99"/>
      <c r="G173" s="107">
        <f>G174</f>
        <v>0</v>
      </c>
      <c r="H173" s="108">
        <f>H174</f>
        <v>0</v>
      </c>
      <c r="I173" s="94">
        <f>G173+H173</f>
        <v>0</v>
      </c>
      <c r="J173" s="94"/>
      <c r="K173" s="94"/>
      <c r="L173" s="94"/>
    </row>
    <row r="174" spans="1:12" s="104" customFormat="1" ht="45" hidden="1">
      <c r="A174" s="98" t="s">
        <v>84</v>
      </c>
      <c r="B174" s="99"/>
      <c r="C174" s="97" t="s">
        <v>17</v>
      </c>
      <c r="D174" s="89" t="s">
        <v>62</v>
      </c>
      <c r="E174" s="90" t="s">
        <v>256</v>
      </c>
      <c r="F174" s="99" t="s">
        <v>85</v>
      </c>
      <c r="G174" s="107"/>
      <c r="H174" s="103"/>
      <c r="I174" s="94">
        <f>G174+H174</f>
        <v>0</v>
      </c>
      <c r="J174" s="94"/>
      <c r="K174" s="94"/>
      <c r="L174" s="94"/>
    </row>
    <row r="175" spans="1:12" s="104" customFormat="1" ht="15" hidden="1">
      <c r="A175" s="98"/>
      <c r="B175" s="99"/>
      <c r="C175" s="97" t="s">
        <v>17</v>
      </c>
      <c r="D175" s="89" t="s">
        <v>62</v>
      </c>
      <c r="E175" s="90" t="s">
        <v>256</v>
      </c>
      <c r="F175" s="99"/>
      <c r="G175" s="107"/>
      <c r="H175" s="103"/>
      <c r="I175" s="94">
        <f>G175+H175</f>
        <v>0</v>
      </c>
      <c r="J175" s="94"/>
      <c r="K175" s="94"/>
      <c r="L175" s="94"/>
    </row>
    <row r="176" spans="1:12" s="104" customFormat="1" ht="45">
      <c r="A176" s="96" t="s">
        <v>241</v>
      </c>
      <c r="B176" s="97" t="s">
        <v>136</v>
      </c>
      <c r="C176" s="97" t="s">
        <v>17</v>
      </c>
      <c r="D176" s="89" t="s">
        <v>62</v>
      </c>
      <c r="E176" s="90" t="s">
        <v>295</v>
      </c>
      <c r="F176" s="97" t="s">
        <v>263</v>
      </c>
      <c r="G176" s="102">
        <f>G177</f>
        <v>10</v>
      </c>
      <c r="H176" s="103"/>
      <c r="I176" s="94"/>
      <c r="J176" s="94"/>
      <c r="K176" s="94"/>
      <c r="L176" s="94"/>
    </row>
    <row r="177" spans="1:12" s="104" customFormat="1" ht="45">
      <c r="A177" s="96" t="s">
        <v>285</v>
      </c>
      <c r="B177" s="97" t="s">
        <v>136</v>
      </c>
      <c r="C177" s="97" t="s">
        <v>17</v>
      </c>
      <c r="D177" s="89" t="s">
        <v>62</v>
      </c>
      <c r="E177" s="90" t="s">
        <v>295</v>
      </c>
      <c r="F177" s="97" t="s">
        <v>282</v>
      </c>
      <c r="G177" s="102">
        <v>10</v>
      </c>
      <c r="H177" s="103"/>
      <c r="I177" s="94"/>
      <c r="J177" s="94"/>
      <c r="K177" s="94"/>
      <c r="L177" s="94"/>
    </row>
    <row r="178" spans="1:12" s="119" customFormat="1" ht="29.25" customHeight="1">
      <c r="A178" s="105" t="s">
        <v>220</v>
      </c>
      <c r="B178" s="106" t="s">
        <v>136</v>
      </c>
      <c r="C178" s="106" t="s">
        <v>17</v>
      </c>
      <c r="D178" s="85" t="s">
        <v>62</v>
      </c>
      <c r="E178" s="86" t="s">
        <v>296</v>
      </c>
      <c r="F178" s="85" t="s">
        <v>72</v>
      </c>
      <c r="G178" s="87">
        <f>G179</f>
        <v>10</v>
      </c>
      <c r="H178" s="94" t="e">
        <f>#REF!</f>
        <v>#REF!</v>
      </c>
      <c r="I178" s="94" t="e">
        <f>#REF!</f>
        <v>#REF!</v>
      </c>
      <c r="J178" s="94" t="e">
        <f>#REF!</f>
        <v>#REF!</v>
      </c>
      <c r="K178" s="94" t="e">
        <f>#REF!</f>
        <v>#REF!</v>
      </c>
      <c r="L178" s="94"/>
    </row>
    <row r="179" spans="1:12" s="104" customFormat="1" ht="28.5" customHeight="1">
      <c r="A179" s="96" t="s">
        <v>240</v>
      </c>
      <c r="B179" s="97" t="s">
        <v>136</v>
      </c>
      <c r="C179" s="97" t="s">
        <v>17</v>
      </c>
      <c r="D179" s="89" t="s">
        <v>62</v>
      </c>
      <c r="E179" s="90" t="s">
        <v>296</v>
      </c>
      <c r="F179" s="97" t="s">
        <v>262</v>
      </c>
      <c r="G179" s="102">
        <f>G188</f>
        <v>10</v>
      </c>
      <c r="H179" s="103"/>
      <c r="I179" s="94"/>
      <c r="J179" s="94"/>
      <c r="K179" s="94"/>
      <c r="L179" s="94"/>
    </row>
    <row r="180" spans="1:12" s="104" customFormat="1" ht="15.75" hidden="1">
      <c r="A180" s="105" t="s">
        <v>93</v>
      </c>
      <c r="B180" s="106"/>
      <c r="C180" s="97" t="s">
        <v>17</v>
      </c>
      <c r="D180" s="89" t="s">
        <v>62</v>
      </c>
      <c r="E180" s="90" t="s">
        <v>256</v>
      </c>
      <c r="F180" s="99"/>
      <c r="G180" s="107">
        <f>G181</f>
        <v>0</v>
      </c>
      <c r="H180" s="103">
        <f>H181</f>
        <v>0</v>
      </c>
      <c r="I180" s="94">
        <f>G180+H180</f>
        <v>0</v>
      </c>
      <c r="J180" s="94"/>
      <c r="K180" s="94"/>
      <c r="L180" s="94"/>
    </row>
    <row r="181" spans="1:12" s="104" customFormat="1" ht="15" hidden="1">
      <c r="A181" s="96" t="s">
        <v>94</v>
      </c>
      <c r="B181" s="97"/>
      <c r="C181" s="97" t="s">
        <v>17</v>
      </c>
      <c r="D181" s="89" t="s">
        <v>62</v>
      </c>
      <c r="E181" s="90" t="s">
        <v>256</v>
      </c>
      <c r="F181" s="99"/>
      <c r="G181" s="107">
        <f>G182</f>
        <v>0</v>
      </c>
      <c r="H181" s="103">
        <f>H182</f>
        <v>0</v>
      </c>
      <c r="I181" s="94">
        <f>G181+H181</f>
        <v>0</v>
      </c>
      <c r="J181" s="94"/>
      <c r="K181" s="94"/>
      <c r="L181" s="94"/>
    </row>
    <row r="182" spans="1:12" s="104" customFormat="1" ht="37.5" customHeight="1" hidden="1">
      <c r="A182" s="98" t="s">
        <v>95</v>
      </c>
      <c r="B182" s="99"/>
      <c r="C182" s="97" t="s">
        <v>17</v>
      </c>
      <c r="D182" s="89" t="s">
        <v>62</v>
      </c>
      <c r="E182" s="90" t="s">
        <v>256</v>
      </c>
      <c r="F182" s="99" t="s">
        <v>96</v>
      </c>
      <c r="G182" s="107"/>
      <c r="H182" s="103"/>
      <c r="I182" s="94">
        <f>G182+H182</f>
        <v>0</v>
      </c>
      <c r="J182" s="94"/>
      <c r="K182" s="94"/>
      <c r="L182" s="94"/>
    </row>
    <row r="183" spans="1:12" s="104" customFormat="1" ht="45.75" customHeight="1" hidden="1">
      <c r="A183" s="96"/>
      <c r="B183" s="97"/>
      <c r="C183" s="97" t="s">
        <v>17</v>
      </c>
      <c r="D183" s="89" t="s">
        <v>62</v>
      </c>
      <c r="E183" s="90" t="s">
        <v>256</v>
      </c>
      <c r="F183" s="99" t="s">
        <v>72</v>
      </c>
      <c r="G183" s="107" t="e">
        <f>G184</f>
        <v>#REF!</v>
      </c>
      <c r="H183" s="103" t="e">
        <f>H184</f>
        <v>#REF!</v>
      </c>
      <c r="I183" s="103" t="e">
        <f>I184</f>
        <v>#REF!</v>
      </c>
      <c r="J183" s="103">
        <f>J184</f>
        <v>0</v>
      </c>
      <c r="K183" s="103" t="e">
        <f>K184</f>
        <v>#REF!</v>
      </c>
      <c r="L183" s="94"/>
    </row>
    <row r="184" spans="1:12" s="104" customFormat="1" ht="75" hidden="1">
      <c r="A184" s="96" t="s">
        <v>113</v>
      </c>
      <c r="B184" s="97"/>
      <c r="C184" s="97" t="s">
        <v>17</v>
      </c>
      <c r="D184" s="89" t="s">
        <v>62</v>
      </c>
      <c r="E184" s="90" t="s">
        <v>256</v>
      </c>
      <c r="F184" s="99" t="s">
        <v>72</v>
      </c>
      <c r="G184" s="107" t="e">
        <f>#REF!</f>
        <v>#REF!</v>
      </c>
      <c r="H184" s="103" t="e">
        <f>#REF!</f>
        <v>#REF!</v>
      </c>
      <c r="I184" s="103" t="e">
        <f>#REF!</f>
        <v>#REF!</v>
      </c>
      <c r="J184" s="103"/>
      <c r="K184" s="103" t="e">
        <f>#REF!</f>
        <v>#REF!</v>
      </c>
      <c r="L184" s="94"/>
    </row>
    <row r="185" spans="1:12" s="109" customFormat="1" ht="27" customHeight="1" hidden="1">
      <c r="A185" s="96" t="s">
        <v>83</v>
      </c>
      <c r="B185" s="97"/>
      <c r="C185" s="97" t="s">
        <v>17</v>
      </c>
      <c r="D185" s="89" t="s">
        <v>62</v>
      </c>
      <c r="E185" s="90" t="s">
        <v>256</v>
      </c>
      <c r="F185" s="99"/>
      <c r="G185" s="107">
        <f>G186</f>
        <v>0</v>
      </c>
      <c r="H185" s="108">
        <f>H186</f>
        <v>0</v>
      </c>
      <c r="I185" s="94">
        <f>G185+H185</f>
        <v>0</v>
      </c>
      <c r="J185" s="94"/>
      <c r="K185" s="94"/>
      <c r="L185" s="94"/>
    </row>
    <row r="186" spans="1:12" s="104" customFormat="1" ht="45" hidden="1">
      <c r="A186" s="98" t="s">
        <v>84</v>
      </c>
      <c r="B186" s="99"/>
      <c r="C186" s="97" t="s">
        <v>17</v>
      </c>
      <c r="D186" s="89" t="s">
        <v>62</v>
      </c>
      <c r="E186" s="90" t="s">
        <v>256</v>
      </c>
      <c r="F186" s="99" t="s">
        <v>85</v>
      </c>
      <c r="G186" s="107"/>
      <c r="H186" s="103"/>
      <c r="I186" s="94">
        <f>G186+H186</f>
        <v>0</v>
      </c>
      <c r="J186" s="94"/>
      <c r="K186" s="94"/>
      <c r="L186" s="94"/>
    </row>
    <row r="187" spans="1:12" s="104" customFormat="1" ht="15" hidden="1">
      <c r="A187" s="98"/>
      <c r="B187" s="99"/>
      <c r="C187" s="97" t="s">
        <v>17</v>
      </c>
      <c r="D187" s="89" t="s">
        <v>62</v>
      </c>
      <c r="E187" s="90" t="s">
        <v>256</v>
      </c>
      <c r="F187" s="99"/>
      <c r="G187" s="107"/>
      <c r="H187" s="103"/>
      <c r="I187" s="94">
        <f>G187+H187</f>
        <v>0</v>
      </c>
      <c r="J187" s="94"/>
      <c r="K187" s="94"/>
      <c r="L187" s="94"/>
    </row>
    <row r="188" spans="1:12" s="104" customFormat="1" ht="45">
      <c r="A188" s="96" t="s">
        <v>241</v>
      </c>
      <c r="B188" s="97" t="s">
        <v>136</v>
      </c>
      <c r="C188" s="97" t="s">
        <v>17</v>
      </c>
      <c r="D188" s="89" t="s">
        <v>62</v>
      </c>
      <c r="E188" s="90" t="s">
        <v>296</v>
      </c>
      <c r="F188" s="97" t="s">
        <v>263</v>
      </c>
      <c r="G188" s="102">
        <f>G220</f>
        <v>10</v>
      </c>
      <c r="H188" s="103"/>
      <c r="I188" s="94"/>
      <c r="J188" s="94"/>
      <c r="K188" s="94"/>
      <c r="L188" s="94"/>
    </row>
    <row r="189" spans="1:12" s="104" customFormat="1" ht="15.75" hidden="1">
      <c r="A189" s="105" t="s">
        <v>32</v>
      </c>
      <c r="B189" s="106"/>
      <c r="C189" s="106" t="s">
        <v>17</v>
      </c>
      <c r="D189" s="106" t="s">
        <v>51</v>
      </c>
      <c r="E189" s="106" t="s">
        <v>112</v>
      </c>
      <c r="F189" s="106" t="s">
        <v>72</v>
      </c>
      <c r="G189" s="87">
        <f>G190+G194+G207+G214</f>
        <v>0</v>
      </c>
      <c r="H189" s="94">
        <f>H190+H194+H207+H214</f>
        <v>0</v>
      </c>
      <c r="I189" s="94">
        <f>I190+I194+I207+I214</f>
        <v>0</v>
      </c>
      <c r="J189" s="94"/>
      <c r="K189" s="94">
        <f>K190+K194+K207+K214</f>
        <v>0</v>
      </c>
      <c r="L189" s="94"/>
    </row>
    <row r="190" spans="1:12" s="104" customFormat="1" ht="15.75" hidden="1">
      <c r="A190" s="96" t="s">
        <v>52</v>
      </c>
      <c r="B190" s="97"/>
      <c r="C190" s="106" t="s">
        <v>17</v>
      </c>
      <c r="D190" s="97" t="s">
        <v>11</v>
      </c>
      <c r="E190" s="97" t="s">
        <v>112</v>
      </c>
      <c r="F190" s="97" t="s">
        <v>72</v>
      </c>
      <c r="G190" s="91">
        <f aca="true" t="shared" si="5" ref="G190:I191">G191</f>
        <v>0</v>
      </c>
      <c r="H190" s="120">
        <f t="shared" si="5"/>
        <v>0</v>
      </c>
      <c r="I190" s="120">
        <f t="shared" si="5"/>
        <v>0</v>
      </c>
      <c r="J190" s="120"/>
      <c r="K190" s="120">
        <f>K191</f>
        <v>0</v>
      </c>
      <c r="L190" s="94"/>
    </row>
    <row r="191" spans="1:12" s="104" customFormat="1" ht="15.75" hidden="1">
      <c r="A191" s="96" t="s">
        <v>88</v>
      </c>
      <c r="B191" s="97"/>
      <c r="C191" s="106" t="s">
        <v>17</v>
      </c>
      <c r="D191" s="97" t="s">
        <v>11</v>
      </c>
      <c r="E191" s="97" t="s">
        <v>53</v>
      </c>
      <c r="F191" s="97" t="s">
        <v>72</v>
      </c>
      <c r="G191" s="91">
        <f t="shared" si="5"/>
        <v>0</v>
      </c>
      <c r="H191" s="120">
        <f t="shared" si="5"/>
        <v>0</v>
      </c>
      <c r="I191" s="120">
        <f t="shared" si="5"/>
        <v>0</v>
      </c>
      <c r="J191" s="120"/>
      <c r="K191" s="120">
        <f>K192</f>
        <v>0</v>
      </c>
      <c r="L191" s="94"/>
    </row>
    <row r="192" spans="1:12" s="101" customFormat="1" ht="30.75" hidden="1">
      <c r="A192" s="98" t="s">
        <v>19</v>
      </c>
      <c r="B192" s="99"/>
      <c r="C192" s="106" t="s">
        <v>17</v>
      </c>
      <c r="D192" s="99" t="s">
        <v>11</v>
      </c>
      <c r="E192" s="99" t="s">
        <v>134</v>
      </c>
      <c r="F192" s="99" t="s">
        <v>72</v>
      </c>
      <c r="G192" s="88">
        <f>G193</f>
        <v>0</v>
      </c>
      <c r="H192" s="100"/>
      <c r="I192" s="94">
        <f>G192+H192</f>
        <v>0</v>
      </c>
      <c r="J192" s="94"/>
      <c r="K192" s="94"/>
      <c r="L192" s="94"/>
    </row>
    <row r="193" spans="1:12" s="101" customFormat="1" ht="30.75" hidden="1">
      <c r="A193" s="98" t="s">
        <v>135</v>
      </c>
      <c r="B193" s="99"/>
      <c r="C193" s="106" t="s">
        <v>17</v>
      </c>
      <c r="D193" s="99" t="s">
        <v>11</v>
      </c>
      <c r="E193" s="99" t="s">
        <v>134</v>
      </c>
      <c r="F193" s="99" t="s">
        <v>136</v>
      </c>
      <c r="G193" s="88"/>
      <c r="H193" s="100"/>
      <c r="I193" s="94"/>
      <c r="J193" s="94"/>
      <c r="K193" s="94"/>
      <c r="L193" s="94"/>
    </row>
    <row r="194" spans="1:12" s="104" customFormat="1" ht="15.75" hidden="1">
      <c r="A194" s="96" t="s">
        <v>33</v>
      </c>
      <c r="B194" s="97"/>
      <c r="C194" s="106" t="s">
        <v>17</v>
      </c>
      <c r="D194" s="97" t="s">
        <v>21</v>
      </c>
      <c r="E194" s="97" t="s">
        <v>112</v>
      </c>
      <c r="F194" s="97" t="s">
        <v>72</v>
      </c>
      <c r="G194" s="91">
        <f>G195+G198+G204+G202</f>
        <v>0</v>
      </c>
      <c r="H194" s="120">
        <f>H195+H198+H204+H202</f>
        <v>0</v>
      </c>
      <c r="I194" s="120">
        <f>I195+I198+I204+I202</f>
        <v>0</v>
      </c>
      <c r="J194" s="120">
        <f>J195+J198+J204+J202</f>
        <v>0</v>
      </c>
      <c r="K194" s="120">
        <f>K195+K198+K204+K202</f>
        <v>0</v>
      </c>
      <c r="L194" s="94"/>
    </row>
    <row r="195" spans="1:12" s="104" customFormat="1" ht="30.75" hidden="1">
      <c r="A195" s="96" t="s">
        <v>34</v>
      </c>
      <c r="B195" s="97"/>
      <c r="C195" s="106" t="s">
        <v>17</v>
      </c>
      <c r="D195" s="97" t="s">
        <v>21</v>
      </c>
      <c r="E195" s="97" t="s">
        <v>137</v>
      </c>
      <c r="F195" s="97" t="s">
        <v>72</v>
      </c>
      <c r="G195" s="91">
        <f>G196</f>
        <v>0</v>
      </c>
      <c r="H195" s="120">
        <f>H196</f>
        <v>0</v>
      </c>
      <c r="I195" s="120">
        <f>I196</f>
        <v>0</v>
      </c>
      <c r="J195" s="120"/>
      <c r="K195" s="120">
        <f>K196</f>
        <v>0</v>
      </c>
      <c r="L195" s="94"/>
    </row>
    <row r="196" spans="1:12" s="104" customFormat="1" ht="30.75" hidden="1">
      <c r="A196" s="98" t="s">
        <v>19</v>
      </c>
      <c r="B196" s="99"/>
      <c r="C196" s="106" t="s">
        <v>17</v>
      </c>
      <c r="D196" s="99" t="s">
        <v>21</v>
      </c>
      <c r="E196" s="99" t="s">
        <v>138</v>
      </c>
      <c r="F196" s="99" t="s">
        <v>72</v>
      </c>
      <c r="G196" s="91">
        <f>G197</f>
        <v>0</v>
      </c>
      <c r="H196" s="120"/>
      <c r="I196" s="94">
        <f>G196+H196</f>
        <v>0</v>
      </c>
      <c r="J196" s="94"/>
      <c r="K196" s="94"/>
      <c r="L196" s="94"/>
    </row>
    <row r="197" spans="1:12" s="104" customFormat="1" ht="30.75" hidden="1">
      <c r="A197" s="98" t="s">
        <v>135</v>
      </c>
      <c r="B197" s="99"/>
      <c r="C197" s="106" t="s">
        <v>17</v>
      </c>
      <c r="D197" s="99" t="s">
        <v>21</v>
      </c>
      <c r="E197" s="99" t="s">
        <v>138</v>
      </c>
      <c r="F197" s="99" t="s">
        <v>136</v>
      </c>
      <c r="G197" s="91"/>
      <c r="H197" s="120"/>
      <c r="I197" s="94"/>
      <c r="J197" s="94"/>
      <c r="K197" s="94"/>
      <c r="L197" s="94"/>
    </row>
    <row r="198" spans="1:12" s="104" customFormat="1" ht="30.75" hidden="1">
      <c r="A198" s="96" t="s">
        <v>35</v>
      </c>
      <c r="B198" s="97"/>
      <c r="C198" s="106" t="s">
        <v>17</v>
      </c>
      <c r="D198" s="97" t="s">
        <v>21</v>
      </c>
      <c r="E198" s="97">
        <v>4230000</v>
      </c>
      <c r="F198" s="97" t="s">
        <v>72</v>
      </c>
      <c r="G198" s="91">
        <f aca="true" t="shared" si="6" ref="G198:I199">G199</f>
        <v>0</v>
      </c>
      <c r="H198" s="120">
        <f t="shared" si="6"/>
        <v>0</v>
      </c>
      <c r="I198" s="120">
        <f t="shared" si="6"/>
        <v>0</v>
      </c>
      <c r="J198" s="120"/>
      <c r="K198" s="120">
        <f>K199</f>
        <v>0</v>
      </c>
      <c r="L198" s="94"/>
    </row>
    <row r="199" spans="1:12" s="104" customFormat="1" ht="30.75" hidden="1">
      <c r="A199" s="98" t="s">
        <v>19</v>
      </c>
      <c r="B199" s="99"/>
      <c r="C199" s="106" t="s">
        <v>17</v>
      </c>
      <c r="D199" s="99" t="s">
        <v>21</v>
      </c>
      <c r="E199" s="99" t="s">
        <v>139</v>
      </c>
      <c r="F199" s="99" t="s">
        <v>72</v>
      </c>
      <c r="G199" s="91">
        <f t="shared" si="6"/>
        <v>0</v>
      </c>
      <c r="H199" s="120">
        <f t="shared" si="6"/>
        <v>0</v>
      </c>
      <c r="I199" s="120">
        <f t="shared" si="6"/>
        <v>0</v>
      </c>
      <c r="J199" s="120">
        <f>J200</f>
        <v>0</v>
      </c>
      <c r="K199" s="120">
        <f>K200</f>
        <v>0</v>
      </c>
      <c r="L199" s="94"/>
    </row>
    <row r="200" spans="1:12" s="104" customFormat="1" ht="13.5" customHeight="1" hidden="1">
      <c r="A200" s="98" t="s">
        <v>135</v>
      </c>
      <c r="B200" s="99"/>
      <c r="C200" s="106" t="s">
        <v>17</v>
      </c>
      <c r="D200" s="99" t="s">
        <v>21</v>
      </c>
      <c r="E200" s="99" t="s">
        <v>139</v>
      </c>
      <c r="F200" s="99" t="s">
        <v>136</v>
      </c>
      <c r="G200" s="91"/>
      <c r="H200" s="120"/>
      <c r="I200" s="94">
        <f>G200+H200</f>
        <v>0</v>
      </c>
      <c r="J200" s="94"/>
      <c r="K200" s="94"/>
      <c r="L200" s="94"/>
    </row>
    <row r="201" spans="1:12" s="104" customFormat="1" ht="15.75" hidden="1">
      <c r="A201" s="98"/>
      <c r="B201" s="99"/>
      <c r="C201" s="106" t="s">
        <v>17</v>
      </c>
      <c r="D201" s="99"/>
      <c r="E201" s="99"/>
      <c r="F201" s="99"/>
      <c r="G201" s="91"/>
      <c r="H201" s="120"/>
      <c r="I201" s="94"/>
      <c r="J201" s="94"/>
      <c r="K201" s="94"/>
      <c r="L201" s="94"/>
    </row>
    <row r="202" spans="1:12" s="104" customFormat="1" ht="15.75" hidden="1">
      <c r="A202" s="98"/>
      <c r="B202" s="99"/>
      <c r="C202" s="106" t="s">
        <v>17</v>
      </c>
      <c r="D202" s="99"/>
      <c r="E202" s="99"/>
      <c r="F202" s="99"/>
      <c r="G202" s="91"/>
      <c r="H202" s="120"/>
      <c r="I202" s="120"/>
      <c r="J202" s="120"/>
      <c r="K202" s="120"/>
      <c r="L202" s="94"/>
    </row>
    <row r="203" spans="1:12" s="104" customFormat="1" ht="15.75" hidden="1">
      <c r="A203" s="98"/>
      <c r="B203" s="99"/>
      <c r="C203" s="106" t="s">
        <v>17</v>
      </c>
      <c r="D203" s="99"/>
      <c r="E203" s="99"/>
      <c r="F203" s="99"/>
      <c r="G203" s="91"/>
      <c r="H203" s="120"/>
      <c r="I203" s="94"/>
      <c r="J203" s="94"/>
      <c r="K203" s="94"/>
      <c r="L203" s="94"/>
    </row>
    <row r="204" spans="1:12" s="104" customFormat="1" ht="21" customHeight="1" hidden="1">
      <c r="A204" s="96" t="s">
        <v>102</v>
      </c>
      <c r="B204" s="97"/>
      <c r="C204" s="106" t="s">
        <v>17</v>
      </c>
      <c r="D204" s="97" t="s">
        <v>21</v>
      </c>
      <c r="E204" s="97" t="s">
        <v>140</v>
      </c>
      <c r="F204" s="97" t="s">
        <v>72</v>
      </c>
      <c r="G204" s="91">
        <f>G205</f>
        <v>0</v>
      </c>
      <c r="H204" s="120"/>
      <c r="I204" s="94"/>
      <c r="J204" s="94"/>
      <c r="K204" s="94"/>
      <c r="L204" s="94"/>
    </row>
    <row r="205" spans="1:12" s="104" customFormat="1" ht="30.75" hidden="1">
      <c r="A205" s="98" t="s">
        <v>105</v>
      </c>
      <c r="B205" s="99"/>
      <c r="C205" s="106" t="s">
        <v>17</v>
      </c>
      <c r="D205" s="99" t="s">
        <v>21</v>
      </c>
      <c r="E205" s="99" t="s">
        <v>141</v>
      </c>
      <c r="F205" s="99" t="s">
        <v>72</v>
      </c>
      <c r="G205" s="91">
        <f>G206</f>
        <v>0</v>
      </c>
      <c r="H205" s="120"/>
      <c r="I205" s="94"/>
      <c r="J205" s="94"/>
      <c r="K205" s="94"/>
      <c r="L205" s="94"/>
    </row>
    <row r="206" spans="1:12" s="104" customFormat="1" ht="30.75" hidden="1">
      <c r="A206" s="98" t="s">
        <v>135</v>
      </c>
      <c r="B206" s="99"/>
      <c r="C206" s="106" t="s">
        <v>17</v>
      </c>
      <c r="D206" s="99" t="s">
        <v>21</v>
      </c>
      <c r="E206" s="99" t="s">
        <v>141</v>
      </c>
      <c r="F206" s="99" t="s">
        <v>136</v>
      </c>
      <c r="G206" s="91"/>
      <c r="H206" s="120"/>
      <c r="I206" s="94"/>
      <c r="J206" s="94"/>
      <c r="K206" s="94"/>
      <c r="L206" s="94"/>
    </row>
    <row r="207" spans="1:12" s="104" customFormat="1" ht="14.25" customHeight="1" hidden="1">
      <c r="A207" s="96" t="s">
        <v>36</v>
      </c>
      <c r="B207" s="97"/>
      <c r="C207" s="106" t="s">
        <v>17</v>
      </c>
      <c r="D207" s="97" t="s">
        <v>18</v>
      </c>
      <c r="E207" s="97" t="s">
        <v>112</v>
      </c>
      <c r="F207" s="97" t="s">
        <v>72</v>
      </c>
      <c r="G207" s="91">
        <f>G208+G211</f>
        <v>0</v>
      </c>
      <c r="H207" s="120">
        <f>H208+H211</f>
        <v>0</v>
      </c>
      <c r="I207" s="94">
        <f>G207+H207</f>
        <v>0</v>
      </c>
      <c r="J207" s="94"/>
      <c r="K207" s="94"/>
      <c r="L207" s="94"/>
    </row>
    <row r="208" spans="1:12" s="104" customFormat="1" ht="26.25" customHeight="1" hidden="1">
      <c r="A208" s="96" t="s">
        <v>54</v>
      </c>
      <c r="B208" s="97"/>
      <c r="C208" s="106" t="s">
        <v>17</v>
      </c>
      <c r="D208" s="97" t="s">
        <v>18</v>
      </c>
      <c r="E208" s="97" t="s">
        <v>142</v>
      </c>
      <c r="F208" s="97" t="s">
        <v>72</v>
      </c>
      <c r="G208" s="91">
        <f>G209</f>
        <v>0</v>
      </c>
      <c r="H208" s="120">
        <f>H209</f>
        <v>0</v>
      </c>
      <c r="I208" s="94">
        <f>G208+H208</f>
        <v>0</v>
      </c>
      <c r="J208" s="94"/>
      <c r="K208" s="94"/>
      <c r="L208" s="94"/>
    </row>
    <row r="209" spans="1:12" s="104" customFormat="1" ht="18" customHeight="1" hidden="1">
      <c r="A209" s="96" t="s">
        <v>211</v>
      </c>
      <c r="B209" s="97"/>
      <c r="C209" s="106" t="s">
        <v>17</v>
      </c>
      <c r="D209" s="97" t="s">
        <v>18</v>
      </c>
      <c r="E209" s="97" t="s">
        <v>143</v>
      </c>
      <c r="F209" s="97" t="s">
        <v>72</v>
      </c>
      <c r="G209" s="91">
        <f>G210</f>
        <v>0</v>
      </c>
      <c r="H209" s="120"/>
      <c r="I209" s="94">
        <f>G209+H209</f>
        <v>0</v>
      </c>
      <c r="J209" s="94"/>
      <c r="K209" s="94"/>
      <c r="L209" s="94"/>
    </row>
    <row r="210" spans="1:12" s="101" customFormat="1" ht="23.25" customHeight="1" hidden="1">
      <c r="A210" s="98" t="s">
        <v>118</v>
      </c>
      <c r="B210" s="99"/>
      <c r="C210" s="106" t="s">
        <v>17</v>
      </c>
      <c r="D210" s="99" t="s">
        <v>18</v>
      </c>
      <c r="E210" s="99" t="s">
        <v>143</v>
      </c>
      <c r="F210" s="99" t="s">
        <v>120</v>
      </c>
      <c r="G210" s="88"/>
      <c r="H210" s="100"/>
      <c r="I210" s="112"/>
      <c r="J210" s="112"/>
      <c r="K210" s="112"/>
      <c r="L210" s="94"/>
    </row>
    <row r="211" spans="1:12" s="104" customFormat="1" ht="30.75" hidden="1">
      <c r="A211" s="96" t="s">
        <v>144</v>
      </c>
      <c r="B211" s="97"/>
      <c r="C211" s="106" t="s">
        <v>17</v>
      </c>
      <c r="D211" s="97" t="s">
        <v>18</v>
      </c>
      <c r="E211" s="97" t="s">
        <v>145</v>
      </c>
      <c r="F211" s="97" t="s">
        <v>72</v>
      </c>
      <c r="G211" s="91">
        <f>G212</f>
        <v>0</v>
      </c>
      <c r="H211" s="120"/>
      <c r="I211" s="94">
        <f>G211+H211</f>
        <v>0</v>
      </c>
      <c r="J211" s="94"/>
      <c r="K211" s="94"/>
      <c r="L211" s="94"/>
    </row>
    <row r="212" spans="1:12" s="104" customFormat="1" ht="15.75" hidden="1">
      <c r="A212" s="98" t="s">
        <v>146</v>
      </c>
      <c r="B212" s="99"/>
      <c r="C212" s="106" t="s">
        <v>17</v>
      </c>
      <c r="D212" s="99" t="s">
        <v>18</v>
      </c>
      <c r="E212" s="99" t="s">
        <v>147</v>
      </c>
      <c r="F212" s="99" t="s">
        <v>72</v>
      </c>
      <c r="G212" s="91">
        <f>G213</f>
        <v>0</v>
      </c>
      <c r="H212" s="120"/>
      <c r="I212" s="94">
        <f>G212+H212</f>
        <v>0</v>
      </c>
      <c r="J212" s="94"/>
      <c r="K212" s="94"/>
      <c r="L212" s="94"/>
    </row>
    <row r="213" spans="1:12" s="104" customFormat="1" ht="30.75" hidden="1">
      <c r="A213" s="98" t="s">
        <v>118</v>
      </c>
      <c r="B213" s="99"/>
      <c r="C213" s="106" t="s">
        <v>17</v>
      </c>
      <c r="D213" s="99" t="s">
        <v>18</v>
      </c>
      <c r="E213" s="99" t="s">
        <v>147</v>
      </c>
      <c r="F213" s="99" t="s">
        <v>120</v>
      </c>
      <c r="G213" s="91"/>
      <c r="H213" s="120"/>
      <c r="I213" s="94"/>
      <c r="J213" s="94"/>
      <c r="K213" s="94"/>
      <c r="L213" s="94"/>
    </row>
    <row r="214" spans="1:12" s="109" customFormat="1" ht="15.75" hidden="1">
      <c r="A214" s="96" t="s">
        <v>89</v>
      </c>
      <c r="B214" s="97"/>
      <c r="C214" s="106" t="s">
        <v>17</v>
      </c>
      <c r="D214" s="97" t="s">
        <v>22</v>
      </c>
      <c r="E214" s="97" t="s">
        <v>112</v>
      </c>
      <c r="F214" s="97" t="s">
        <v>150</v>
      </c>
      <c r="G214" s="91">
        <f>G217+G215</f>
        <v>0</v>
      </c>
      <c r="H214" s="127">
        <f>H217+H215</f>
        <v>0</v>
      </c>
      <c r="I214" s="127">
        <f>I217+I215</f>
        <v>0</v>
      </c>
      <c r="J214" s="127"/>
      <c r="K214" s="127">
        <f>K217+K215</f>
        <v>0</v>
      </c>
      <c r="L214" s="94"/>
    </row>
    <row r="215" spans="1:12" s="109" customFormat="1" ht="45.75" hidden="1">
      <c r="A215" s="96" t="s">
        <v>148</v>
      </c>
      <c r="B215" s="97"/>
      <c r="C215" s="106" t="s">
        <v>17</v>
      </c>
      <c r="D215" s="97" t="s">
        <v>22</v>
      </c>
      <c r="E215" s="97" t="s">
        <v>149</v>
      </c>
      <c r="F215" s="97" t="s">
        <v>72</v>
      </c>
      <c r="G215" s="91">
        <f>G216</f>
        <v>0</v>
      </c>
      <c r="H215" s="127">
        <f>H216</f>
        <v>0</v>
      </c>
      <c r="I215" s="127">
        <f>I216</f>
        <v>0</v>
      </c>
      <c r="J215" s="127"/>
      <c r="K215" s="127">
        <f>K216</f>
        <v>0</v>
      </c>
      <c r="L215" s="94"/>
    </row>
    <row r="216" spans="1:12" s="109" customFormat="1" ht="30.75" hidden="1">
      <c r="A216" s="96" t="s">
        <v>19</v>
      </c>
      <c r="B216" s="97"/>
      <c r="C216" s="106" t="s">
        <v>17</v>
      </c>
      <c r="D216" s="97" t="s">
        <v>22</v>
      </c>
      <c r="E216" s="97" t="s">
        <v>151</v>
      </c>
      <c r="F216" s="97" t="s">
        <v>72</v>
      </c>
      <c r="G216" s="91">
        <f>G219</f>
        <v>0</v>
      </c>
      <c r="H216" s="127"/>
      <c r="I216" s="94">
        <f>G216+H216</f>
        <v>0</v>
      </c>
      <c r="J216" s="94"/>
      <c r="K216" s="94"/>
      <c r="L216" s="94"/>
    </row>
    <row r="217" spans="1:12" s="104" customFormat="1" ht="105.75" hidden="1">
      <c r="A217" s="96" t="s">
        <v>77</v>
      </c>
      <c r="B217" s="97"/>
      <c r="C217" s="106" t="s">
        <v>17</v>
      </c>
      <c r="D217" s="99" t="s">
        <v>22</v>
      </c>
      <c r="E217" s="99" t="s">
        <v>55</v>
      </c>
      <c r="F217" s="99"/>
      <c r="G217" s="91">
        <f>G218</f>
        <v>0</v>
      </c>
      <c r="H217" s="120">
        <f>H218</f>
        <v>0</v>
      </c>
      <c r="I217" s="94">
        <f>G217+H217</f>
        <v>0</v>
      </c>
      <c r="J217" s="94"/>
      <c r="K217" s="94"/>
      <c r="L217" s="94"/>
    </row>
    <row r="218" spans="1:12" s="104" customFormat="1" ht="30.75" hidden="1">
      <c r="A218" s="98" t="s">
        <v>19</v>
      </c>
      <c r="B218" s="99"/>
      <c r="C218" s="106" t="s">
        <v>17</v>
      </c>
      <c r="D218" s="99" t="s">
        <v>22</v>
      </c>
      <c r="E218" s="99" t="s">
        <v>55</v>
      </c>
      <c r="F218" s="99" t="s">
        <v>20</v>
      </c>
      <c r="G218" s="91"/>
      <c r="H218" s="120"/>
      <c r="I218" s="94">
        <f>G218+H218</f>
        <v>0</v>
      </c>
      <c r="J218" s="94"/>
      <c r="K218" s="94"/>
      <c r="L218" s="94"/>
    </row>
    <row r="219" spans="1:12" s="104" customFormat="1" ht="30.75" hidden="1">
      <c r="A219" s="98" t="s">
        <v>135</v>
      </c>
      <c r="B219" s="99"/>
      <c r="C219" s="106" t="s">
        <v>17</v>
      </c>
      <c r="D219" s="99" t="s">
        <v>22</v>
      </c>
      <c r="E219" s="99" t="s">
        <v>151</v>
      </c>
      <c r="F219" s="99" t="s">
        <v>136</v>
      </c>
      <c r="G219" s="91"/>
      <c r="H219" s="120"/>
      <c r="I219" s="94"/>
      <c r="J219" s="94"/>
      <c r="K219" s="94"/>
      <c r="L219" s="94"/>
    </row>
    <row r="220" spans="1:12" s="104" customFormat="1" ht="45">
      <c r="A220" s="96" t="s">
        <v>285</v>
      </c>
      <c r="B220" s="97" t="s">
        <v>136</v>
      </c>
      <c r="C220" s="97" t="s">
        <v>17</v>
      </c>
      <c r="D220" s="89" t="s">
        <v>62</v>
      </c>
      <c r="E220" s="90" t="s">
        <v>296</v>
      </c>
      <c r="F220" s="97" t="s">
        <v>282</v>
      </c>
      <c r="G220" s="102">
        <v>10</v>
      </c>
      <c r="H220" s="103"/>
      <c r="I220" s="94"/>
      <c r="J220" s="94"/>
      <c r="K220" s="94"/>
      <c r="L220" s="94"/>
    </row>
    <row r="221" spans="1:12" s="2" customFormat="1" ht="60" customHeight="1">
      <c r="A221" s="83" t="s">
        <v>247</v>
      </c>
      <c r="B221" s="84" t="s">
        <v>136</v>
      </c>
      <c r="C221" s="106"/>
      <c r="D221" s="66"/>
      <c r="E221" s="81"/>
      <c r="F221" s="82">
        <v>0</v>
      </c>
      <c r="G221" s="67"/>
      <c r="H221" s="24"/>
      <c r="I221" s="24"/>
      <c r="J221" s="24"/>
      <c r="K221" s="24"/>
      <c r="L221" s="24"/>
    </row>
    <row r="222" spans="1:12" s="95" customFormat="1" ht="15.75">
      <c r="A222" s="105" t="s">
        <v>245</v>
      </c>
      <c r="B222" s="106" t="s">
        <v>136</v>
      </c>
      <c r="C222" s="106" t="s">
        <v>25</v>
      </c>
      <c r="D222" s="106" t="s">
        <v>51</v>
      </c>
      <c r="E222" s="106" t="s">
        <v>112</v>
      </c>
      <c r="F222" s="106" t="s">
        <v>72</v>
      </c>
      <c r="G222" s="87">
        <f>G223+G232+G238+G235</f>
        <v>1407.1</v>
      </c>
      <c r="H222" s="94" t="e">
        <f>H223+H232+H238+H235</f>
        <v>#REF!</v>
      </c>
      <c r="I222" s="94" t="e">
        <f>I223+I232+I238+I235</f>
        <v>#REF!</v>
      </c>
      <c r="J222" s="94"/>
      <c r="K222" s="94" t="e">
        <f>K223+K232+K238+K235</f>
        <v>#REF!</v>
      </c>
      <c r="L222" s="94"/>
    </row>
    <row r="223" spans="1:12" s="95" customFormat="1" ht="15.75">
      <c r="A223" s="105" t="s">
        <v>38</v>
      </c>
      <c r="B223" s="106" t="s">
        <v>136</v>
      </c>
      <c r="C223" s="106" t="s">
        <v>25</v>
      </c>
      <c r="D223" s="106" t="s">
        <v>11</v>
      </c>
      <c r="E223" s="106" t="s">
        <v>112</v>
      </c>
      <c r="F223" s="106" t="s">
        <v>72</v>
      </c>
      <c r="G223" s="87">
        <f>G224</f>
        <v>1407.1</v>
      </c>
      <c r="H223" s="94" t="e">
        <f>#REF!+#REF!+H231</f>
        <v>#REF!</v>
      </c>
      <c r="I223" s="94" t="e">
        <f>#REF!+#REF!+I231</f>
        <v>#REF!</v>
      </c>
      <c r="J223" s="94"/>
      <c r="K223" s="94" t="e">
        <f>#REF!+#REF!+K231</f>
        <v>#REF!</v>
      </c>
      <c r="L223" s="94"/>
    </row>
    <row r="224" spans="1:12" s="95" customFormat="1" ht="32.25" customHeight="1">
      <c r="A224" s="105" t="s">
        <v>236</v>
      </c>
      <c r="B224" s="106" t="s">
        <v>136</v>
      </c>
      <c r="C224" s="106" t="s">
        <v>25</v>
      </c>
      <c r="D224" s="106" t="s">
        <v>11</v>
      </c>
      <c r="E224" s="86" t="s">
        <v>286</v>
      </c>
      <c r="F224" s="85" t="s">
        <v>72</v>
      </c>
      <c r="G224" s="87">
        <f>G225</f>
        <v>1407.1</v>
      </c>
      <c r="H224" s="94"/>
      <c r="I224" s="94"/>
      <c r="J224" s="94"/>
      <c r="K224" s="94"/>
      <c r="L224" s="94"/>
    </row>
    <row r="225" spans="1:12" s="95" customFormat="1" ht="47.25">
      <c r="A225" s="105" t="s">
        <v>246</v>
      </c>
      <c r="B225" s="106" t="s">
        <v>136</v>
      </c>
      <c r="C225" s="106" t="s">
        <v>25</v>
      </c>
      <c r="D225" s="106" t="s">
        <v>11</v>
      </c>
      <c r="E225" s="86" t="s">
        <v>297</v>
      </c>
      <c r="F225" s="106" t="s">
        <v>72</v>
      </c>
      <c r="G225" s="87">
        <f>G228</f>
        <v>1407.1</v>
      </c>
      <c r="H225" s="94"/>
      <c r="I225" s="94">
        <f>G225+H225</f>
        <v>1407.1</v>
      </c>
      <c r="J225" s="94"/>
      <c r="K225" s="94"/>
      <c r="L225" s="94"/>
    </row>
    <row r="226" spans="1:12" s="104" customFormat="1" ht="45">
      <c r="A226" s="96" t="s">
        <v>248</v>
      </c>
      <c r="B226" s="97" t="s">
        <v>136</v>
      </c>
      <c r="C226" s="97" t="s">
        <v>25</v>
      </c>
      <c r="D226" s="97" t="s">
        <v>11</v>
      </c>
      <c r="E226" s="90" t="s">
        <v>297</v>
      </c>
      <c r="F226" s="97" t="s">
        <v>266</v>
      </c>
      <c r="G226" s="91">
        <f>G227</f>
        <v>1407.1</v>
      </c>
      <c r="H226" s="120"/>
      <c r="I226" s="94"/>
      <c r="J226" s="94"/>
      <c r="K226" s="94"/>
      <c r="L226" s="94"/>
    </row>
    <row r="227" spans="1:12" s="104" customFormat="1" ht="15">
      <c r="A227" s="96" t="s">
        <v>249</v>
      </c>
      <c r="B227" s="97" t="s">
        <v>136</v>
      </c>
      <c r="C227" s="97" t="s">
        <v>25</v>
      </c>
      <c r="D227" s="97" t="s">
        <v>11</v>
      </c>
      <c r="E227" s="90" t="s">
        <v>297</v>
      </c>
      <c r="F227" s="97" t="s">
        <v>267</v>
      </c>
      <c r="G227" s="91">
        <f>G228</f>
        <v>1407.1</v>
      </c>
      <c r="H227" s="120"/>
      <c r="I227" s="94"/>
      <c r="J227" s="94"/>
      <c r="K227" s="94"/>
      <c r="L227" s="94"/>
    </row>
    <row r="228" spans="1:12" s="104" customFormat="1" ht="75">
      <c r="A228" s="96" t="s">
        <v>250</v>
      </c>
      <c r="B228" s="97" t="s">
        <v>136</v>
      </c>
      <c r="C228" s="97" t="s">
        <v>25</v>
      </c>
      <c r="D228" s="97" t="s">
        <v>11</v>
      </c>
      <c r="E228" s="90" t="s">
        <v>297</v>
      </c>
      <c r="F228" s="97" t="s">
        <v>233</v>
      </c>
      <c r="G228" s="91">
        <v>1407.1</v>
      </c>
      <c r="H228" s="120"/>
      <c r="I228" s="94"/>
      <c r="J228" s="94"/>
      <c r="K228" s="94"/>
      <c r="L228" s="94"/>
    </row>
    <row r="229" spans="1:12" s="109" customFormat="1" ht="31.5" customHeight="1" hidden="1">
      <c r="A229" s="96" t="s">
        <v>205</v>
      </c>
      <c r="B229" s="117"/>
      <c r="C229" s="97" t="s">
        <v>25</v>
      </c>
      <c r="D229" s="97" t="s">
        <v>11</v>
      </c>
      <c r="E229" s="97" t="s">
        <v>206</v>
      </c>
      <c r="F229" s="97" t="s">
        <v>72</v>
      </c>
      <c r="G229" s="80">
        <f>G230</f>
        <v>0</v>
      </c>
      <c r="H229" s="127"/>
      <c r="I229" s="122"/>
      <c r="J229" s="122"/>
      <c r="K229" s="122"/>
      <c r="L229" s="94"/>
    </row>
    <row r="230" spans="1:12" s="104" customFormat="1" ht="30.75" customHeight="1" hidden="1">
      <c r="A230" s="96" t="s">
        <v>207</v>
      </c>
      <c r="B230" s="117"/>
      <c r="C230" s="97" t="s">
        <v>25</v>
      </c>
      <c r="D230" s="97" t="s">
        <v>11</v>
      </c>
      <c r="E230" s="97" t="s">
        <v>208</v>
      </c>
      <c r="F230" s="97" t="s">
        <v>72</v>
      </c>
      <c r="G230" s="80">
        <f>G231</f>
        <v>0</v>
      </c>
      <c r="H230" s="120"/>
      <c r="I230" s="94"/>
      <c r="J230" s="94"/>
      <c r="K230" s="94"/>
      <c r="L230" s="94"/>
    </row>
    <row r="231" spans="1:12" s="104" customFormat="1" ht="16.5" customHeight="1" hidden="1">
      <c r="A231" s="96" t="s">
        <v>135</v>
      </c>
      <c r="B231" s="117"/>
      <c r="C231" s="97" t="s">
        <v>25</v>
      </c>
      <c r="D231" s="97" t="s">
        <v>11</v>
      </c>
      <c r="E231" s="97" t="s">
        <v>208</v>
      </c>
      <c r="F231" s="97" t="s">
        <v>136</v>
      </c>
      <c r="G231" s="80"/>
      <c r="H231" s="120"/>
      <c r="I231" s="94"/>
      <c r="J231" s="94"/>
      <c r="K231" s="94"/>
      <c r="L231" s="94"/>
    </row>
    <row r="232" spans="1:12" s="104" customFormat="1" ht="15" hidden="1">
      <c r="A232" s="98" t="s">
        <v>78</v>
      </c>
      <c r="B232" s="118"/>
      <c r="C232" s="99" t="s">
        <v>25</v>
      </c>
      <c r="D232" s="99" t="s">
        <v>16</v>
      </c>
      <c r="E232" s="99" t="s">
        <v>112</v>
      </c>
      <c r="F232" s="99" t="s">
        <v>72</v>
      </c>
      <c r="G232" s="80">
        <f>G233</f>
        <v>0</v>
      </c>
      <c r="H232" s="120"/>
      <c r="I232" s="94">
        <f>G232+H232</f>
        <v>0</v>
      </c>
      <c r="J232" s="94"/>
      <c r="K232" s="94"/>
      <c r="L232" s="94"/>
    </row>
    <row r="233" spans="1:12" s="104" customFormat="1" ht="45" hidden="1">
      <c r="A233" s="98" t="s">
        <v>79</v>
      </c>
      <c r="B233" s="118"/>
      <c r="C233" s="99" t="s">
        <v>25</v>
      </c>
      <c r="D233" s="99" t="s">
        <v>16</v>
      </c>
      <c r="E233" s="99" t="s">
        <v>152</v>
      </c>
      <c r="F233" s="99" t="s">
        <v>72</v>
      </c>
      <c r="G233" s="80">
        <f>G234</f>
        <v>0</v>
      </c>
      <c r="H233" s="120"/>
      <c r="I233" s="94">
        <f>G233+H233</f>
        <v>0</v>
      </c>
      <c r="J233" s="94"/>
      <c r="K233" s="94"/>
      <c r="L233" s="94"/>
    </row>
    <row r="234" spans="1:12" s="104" customFormat="1" ht="45" hidden="1">
      <c r="A234" s="98" t="s">
        <v>80</v>
      </c>
      <c r="B234" s="118"/>
      <c r="C234" s="99" t="s">
        <v>25</v>
      </c>
      <c r="D234" s="99" t="s">
        <v>16</v>
      </c>
      <c r="E234" s="99" t="s">
        <v>153</v>
      </c>
      <c r="F234" s="99" t="s">
        <v>72</v>
      </c>
      <c r="G234" s="80"/>
      <c r="H234" s="120"/>
      <c r="I234" s="94">
        <f>G234+H234</f>
        <v>0</v>
      </c>
      <c r="J234" s="94"/>
      <c r="K234" s="94"/>
      <c r="L234" s="94"/>
    </row>
    <row r="235" spans="1:12" s="104" customFormat="1" ht="15.75" hidden="1">
      <c r="A235" s="105" t="s">
        <v>78</v>
      </c>
      <c r="B235" s="113"/>
      <c r="C235" s="99" t="s">
        <v>25</v>
      </c>
      <c r="D235" s="99" t="s">
        <v>16</v>
      </c>
      <c r="E235" s="99"/>
      <c r="F235" s="99"/>
      <c r="G235" s="80">
        <f aca="true" t="shared" si="7" ref="G235:I236">G236</f>
        <v>0</v>
      </c>
      <c r="H235" s="120">
        <f t="shared" si="7"/>
        <v>0</v>
      </c>
      <c r="I235" s="120">
        <f t="shared" si="7"/>
        <v>0</v>
      </c>
      <c r="J235" s="120"/>
      <c r="K235" s="120"/>
      <c r="L235" s="94"/>
    </row>
    <row r="236" spans="1:12" s="104" customFormat="1" ht="15" hidden="1">
      <c r="A236" s="96" t="s">
        <v>78</v>
      </c>
      <c r="B236" s="117"/>
      <c r="C236" s="99" t="s">
        <v>25</v>
      </c>
      <c r="D236" s="99" t="s">
        <v>16</v>
      </c>
      <c r="E236" s="99" t="s">
        <v>98</v>
      </c>
      <c r="F236" s="99"/>
      <c r="G236" s="80">
        <f t="shared" si="7"/>
        <v>0</v>
      </c>
      <c r="H236" s="120">
        <f t="shared" si="7"/>
        <v>0</v>
      </c>
      <c r="I236" s="120">
        <f t="shared" si="7"/>
        <v>0</v>
      </c>
      <c r="J236" s="120"/>
      <c r="K236" s="120"/>
      <c r="L236" s="94"/>
    </row>
    <row r="237" spans="1:12" s="104" customFormat="1" ht="45" hidden="1">
      <c r="A237" s="98" t="s">
        <v>80</v>
      </c>
      <c r="B237" s="118"/>
      <c r="C237" s="99" t="s">
        <v>25</v>
      </c>
      <c r="D237" s="99" t="s">
        <v>16</v>
      </c>
      <c r="E237" s="99" t="s">
        <v>98</v>
      </c>
      <c r="F237" s="99" t="s">
        <v>81</v>
      </c>
      <c r="G237" s="80"/>
      <c r="H237" s="120"/>
      <c r="I237" s="94">
        <f>G237+H237</f>
        <v>0</v>
      </c>
      <c r="J237" s="94"/>
      <c r="K237" s="94"/>
      <c r="L237" s="94"/>
    </row>
    <row r="238" spans="1:12" s="104" customFormat="1" ht="47.25" hidden="1">
      <c r="A238" s="105" t="s">
        <v>86</v>
      </c>
      <c r="B238" s="113"/>
      <c r="C238" s="99" t="s">
        <v>25</v>
      </c>
      <c r="D238" s="99" t="s">
        <v>60</v>
      </c>
      <c r="E238" s="99" t="s">
        <v>112</v>
      </c>
      <c r="F238" s="99" t="s">
        <v>72</v>
      </c>
      <c r="G238" s="80">
        <f>G239+G242</f>
        <v>0</v>
      </c>
      <c r="H238" s="120">
        <f>H239+H242</f>
        <v>0</v>
      </c>
      <c r="I238" s="120">
        <f>I239+I242</f>
        <v>0</v>
      </c>
      <c r="J238" s="120"/>
      <c r="K238" s="120">
        <f>K239+K242</f>
        <v>0</v>
      </c>
      <c r="L238" s="94"/>
    </row>
    <row r="239" spans="1:12" s="104" customFormat="1" ht="75" hidden="1">
      <c r="A239" s="96" t="s">
        <v>113</v>
      </c>
      <c r="B239" s="117"/>
      <c r="C239" s="99" t="s">
        <v>25</v>
      </c>
      <c r="D239" s="99" t="s">
        <v>60</v>
      </c>
      <c r="E239" s="99" t="s">
        <v>114</v>
      </c>
      <c r="F239" s="99" t="s">
        <v>72</v>
      </c>
      <c r="G239" s="80">
        <f>G240</f>
        <v>0</v>
      </c>
      <c r="H239" s="120">
        <f>H240</f>
        <v>0</v>
      </c>
      <c r="I239" s="120">
        <f>I240</f>
        <v>0</v>
      </c>
      <c r="J239" s="120"/>
      <c r="K239" s="120">
        <f>K240</f>
        <v>0</v>
      </c>
      <c r="L239" s="94"/>
    </row>
    <row r="240" spans="1:12" s="104" customFormat="1" ht="15" hidden="1">
      <c r="A240" s="98"/>
      <c r="B240" s="118"/>
      <c r="C240" s="99"/>
      <c r="D240" s="99"/>
      <c r="E240" s="99"/>
      <c r="F240" s="99"/>
      <c r="G240" s="80"/>
      <c r="H240" s="120"/>
      <c r="I240" s="94"/>
      <c r="J240" s="94"/>
      <c r="K240" s="94"/>
      <c r="L240" s="94"/>
    </row>
    <row r="241" spans="1:12" s="104" customFormat="1" ht="15" hidden="1">
      <c r="A241" s="98"/>
      <c r="B241" s="118"/>
      <c r="C241" s="99"/>
      <c r="D241" s="99"/>
      <c r="E241" s="99"/>
      <c r="F241" s="99"/>
      <c r="G241" s="80"/>
      <c r="H241" s="120"/>
      <c r="I241" s="94"/>
      <c r="J241" s="94"/>
      <c r="K241" s="94"/>
      <c r="L241" s="94"/>
    </row>
    <row r="242" spans="1:12" s="104" customFormat="1" ht="68.25" customHeight="1" hidden="1">
      <c r="A242" s="98"/>
      <c r="B242" s="118"/>
      <c r="C242" s="99"/>
      <c r="D242" s="99"/>
      <c r="E242" s="99"/>
      <c r="F242" s="99"/>
      <c r="G242" s="80"/>
      <c r="H242" s="120"/>
      <c r="I242" s="94"/>
      <c r="J242" s="94"/>
      <c r="K242" s="94"/>
      <c r="L242" s="94"/>
    </row>
    <row r="243" spans="1:12" s="104" customFormat="1" ht="15" hidden="1">
      <c r="A243" s="98"/>
      <c r="B243" s="118"/>
      <c r="C243" s="99"/>
      <c r="D243" s="99"/>
      <c r="E243" s="99"/>
      <c r="F243" s="99"/>
      <c r="G243" s="80"/>
      <c r="H243" s="120"/>
      <c r="I243" s="94"/>
      <c r="J243" s="94"/>
      <c r="K243" s="94"/>
      <c r="L243" s="94"/>
    </row>
    <row r="244" spans="1:12" s="104" customFormat="1" ht="15" hidden="1">
      <c r="A244" s="98"/>
      <c r="B244" s="118"/>
      <c r="C244" s="99"/>
      <c r="D244" s="99"/>
      <c r="E244" s="99"/>
      <c r="F244" s="99"/>
      <c r="G244" s="80"/>
      <c r="H244" s="120"/>
      <c r="I244" s="94"/>
      <c r="J244" s="94"/>
      <c r="K244" s="94"/>
      <c r="L244" s="94"/>
    </row>
    <row r="245" spans="1:12" s="104" customFormat="1" ht="15" hidden="1">
      <c r="A245" s="98"/>
      <c r="B245" s="118"/>
      <c r="C245" s="99"/>
      <c r="D245" s="99"/>
      <c r="E245" s="99"/>
      <c r="F245" s="99"/>
      <c r="G245" s="80"/>
      <c r="H245" s="120"/>
      <c r="I245" s="94"/>
      <c r="J245" s="94"/>
      <c r="K245" s="94"/>
      <c r="L245" s="94"/>
    </row>
    <row r="246" spans="1:12" s="104" customFormat="1" ht="15" hidden="1">
      <c r="A246" s="98"/>
      <c r="B246" s="118"/>
      <c r="C246" s="99"/>
      <c r="D246" s="99"/>
      <c r="E246" s="99"/>
      <c r="F246" s="99"/>
      <c r="G246" s="80"/>
      <c r="H246" s="120"/>
      <c r="I246" s="94"/>
      <c r="J246" s="94"/>
      <c r="K246" s="94"/>
      <c r="L246" s="94"/>
    </row>
    <row r="247" spans="1:12" s="95" customFormat="1" ht="31.5" hidden="1">
      <c r="A247" s="105" t="s">
        <v>154</v>
      </c>
      <c r="B247" s="113"/>
      <c r="C247" s="106" t="s">
        <v>22</v>
      </c>
      <c r="D247" s="106" t="s">
        <v>51</v>
      </c>
      <c r="E247" s="106" t="s">
        <v>112</v>
      </c>
      <c r="F247" s="106" t="s">
        <v>72</v>
      </c>
      <c r="G247" s="67">
        <f>G248+G254+G264+G271+G275</f>
        <v>0</v>
      </c>
      <c r="H247" s="94">
        <f>H248+H284+H287</f>
        <v>0</v>
      </c>
      <c r="I247" s="94">
        <f>I248+I284+I287</f>
        <v>0</v>
      </c>
      <c r="J247" s="94"/>
      <c r="K247" s="94">
        <f>K248+K284+K287+K275</f>
        <v>0</v>
      </c>
      <c r="L247" s="94"/>
    </row>
    <row r="248" spans="1:12" s="104" customFormat="1" ht="15" hidden="1">
      <c r="A248" s="96" t="s">
        <v>155</v>
      </c>
      <c r="B248" s="117"/>
      <c r="C248" s="97" t="s">
        <v>22</v>
      </c>
      <c r="D248" s="97" t="s">
        <v>11</v>
      </c>
      <c r="E248" s="97" t="s">
        <v>112</v>
      </c>
      <c r="F248" s="97" t="s">
        <v>72</v>
      </c>
      <c r="G248" s="80">
        <f>G251</f>
        <v>0</v>
      </c>
      <c r="H248" s="120">
        <f>H249+H251+H255+H258+H280</f>
        <v>0</v>
      </c>
      <c r="I248" s="120">
        <f>I249+I251+I255+I258+I280</f>
        <v>0</v>
      </c>
      <c r="J248" s="120"/>
      <c r="K248" s="120">
        <f>K249+K251+K255+K258+K280</f>
        <v>0</v>
      </c>
      <c r="L248" s="94"/>
    </row>
    <row r="249" spans="1:12" s="104" customFormat="1" ht="75" hidden="1">
      <c r="A249" s="96" t="s">
        <v>90</v>
      </c>
      <c r="B249" s="117"/>
      <c r="C249" s="97" t="s">
        <v>22</v>
      </c>
      <c r="D249" s="97" t="s">
        <v>11</v>
      </c>
      <c r="E249" s="97" t="s">
        <v>55</v>
      </c>
      <c r="F249" s="97">
        <v>0</v>
      </c>
      <c r="G249" s="80">
        <f>G250</f>
        <v>0</v>
      </c>
      <c r="H249" s="120">
        <f>H250</f>
        <v>0</v>
      </c>
      <c r="I249" s="94">
        <f>G249+H249</f>
        <v>0</v>
      </c>
      <c r="J249" s="94"/>
      <c r="K249" s="94"/>
      <c r="L249" s="94"/>
    </row>
    <row r="250" spans="1:12" s="104" customFormat="1" ht="30" hidden="1">
      <c r="A250" s="98" t="s">
        <v>19</v>
      </c>
      <c r="B250" s="118"/>
      <c r="C250" s="99" t="s">
        <v>22</v>
      </c>
      <c r="D250" s="99" t="s">
        <v>11</v>
      </c>
      <c r="E250" s="99" t="s">
        <v>55</v>
      </c>
      <c r="F250" s="99">
        <v>327</v>
      </c>
      <c r="G250" s="80"/>
      <c r="H250" s="120"/>
      <c r="I250" s="94">
        <f>G250+H250</f>
        <v>0</v>
      </c>
      <c r="J250" s="94"/>
      <c r="K250" s="94"/>
      <c r="L250" s="94"/>
    </row>
    <row r="251" spans="1:12" s="104" customFormat="1" ht="30" hidden="1">
      <c r="A251" s="96" t="s">
        <v>39</v>
      </c>
      <c r="B251" s="117"/>
      <c r="C251" s="97" t="s">
        <v>22</v>
      </c>
      <c r="D251" s="97" t="s">
        <v>11</v>
      </c>
      <c r="E251" s="97" t="s">
        <v>156</v>
      </c>
      <c r="F251" s="97" t="s">
        <v>72</v>
      </c>
      <c r="G251" s="80">
        <f aca="true" t="shared" si="8" ref="G251:I252">G252</f>
        <v>0</v>
      </c>
      <c r="H251" s="120">
        <f t="shared" si="8"/>
        <v>0</v>
      </c>
      <c r="I251" s="120">
        <f t="shared" si="8"/>
        <v>0</v>
      </c>
      <c r="J251" s="120"/>
      <c r="K251" s="120">
        <f>K252</f>
        <v>0</v>
      </c>
      <c r="L251" s="94"/>
    </row>
    <row r="252" spans="1:12" s="104" customFormat="1" ht="30" hidden="1">
      <c r="A252" s="98" t="s">
        <v>19</v>
      </c>
      <c r="B252" s="118"/>
      <c r="C252" s="99" t="s">
        <v>22</v>
      </c>
      <c r="D252" s="99" t="s">
        <v>11</v>
      </c>
      <c r="E252" s="99" t="s">
        <v>157</v>
      </c>
      <c r="F252" s="99" t="s">
        <v>72</v>
      </c>
      <c r="G252" s="80">
        <f t="shared" si="8"/>
        <v>0</v>
      </c>
      <c r="H252" s="120">
        <f t="shared" si="8"/>
        <v>0</v>
      </c>
      <c r="I252" s="120">
        <f t="shared" si="8"/>
        <v>0</v>
      </c>
      <c r="J252" s="120"/>
      <c r="K252" s="120">
        <f>K253</f>
        <v>0</v>
      </c>
      <c r="L252" s="94"/>
    </row>
    <row r="253" spans="1:12" s="104" customFormat="1" ht="30" hidden="1">
      <c r="A253" s="98" t="s">
        <v>135</v>
      </c>
      <c r="B253" s="118"/>
      <c r="C253" s="99" t="s">
        <v>158</v>
      </c>
      <c r="D253" s="99" t="s">
        <v>11</v>
      </c>
      <c r="E253" s="99" t="s">
        <v>157</v>
      </c>
      <c r="F253" s="99" t="s">
        <v>136</v>
      </c>
      <c r="G253" s="80"/>
      <c r="H253" s="120"/>
      <c r="I253" s="94"/>
      <c r="J253" s="94"/>
      <c r="K253" s="94"/>
      <c r="L253" s="94"/>
    </row>
    <row r="254" spans="1:12" s="109" customFormat="1" ht="15.75" hidden="1">
      <c r="A254" s="96" t="s">
        <v>159</v>
      </c>
      <c r="B254" s="117"/>
      <c r="C254" s="97" t="s">
        <v>22</v>
      </c>
      <c r="D254" s="97" t="s">
        <v>21</v>
      </c>
      <c r="E254" s="97" t="s">
        <v>112</v>
      </c>
      <c r="F254" s="97" t="s">
        <v>72</v>
      </c>
      <c r="G254" s="80">
        <f>G255+G258+G261</f>
        <v>0</v>
      </c>
      <c r="H254" s="127"/>
      <c r="I254" s="122"/>
      <c r="J254" s="122"/>
      <c r="K254" s="122"/>
      <c r="L254" s="94"/>
    </row>
    <row r="255" spans="1:12" s="104" customFormat="1" ht="29.25" customHeight="1" hidden="1">
      <c r="A255" s="96" t="s">
        <v>39</v>
      </c>
      <c r="B255" s="117"/>
      <c r="C255" s="97" t="s">
        <v>22</v>
      </c>
      <c r="D255" s="97" t="s">
        <v>21</v>
      </c>
      <c r="E255" s="97" t="s">
        <v>156</v>
      </c>
      <c r="F255" s="97" t="s">
        <v>72</v>
      </c>
      <c r="G255" s="80">
        <f>G256</f>
        <v>0</v>
      </c>
      <c r="H255" s="120">
        <f>H256</f>
        <v>0</v>
      </c>
      <c r="I255" s="94">
        <f>G255+H255</f>
        <v>0</v>
      </c>
      <c r="J255" s="94"/>
      <c r="K255" s="94"/>
      <c r="L255" s="94"/>
    </row>
    <row r="256" spans="1:12" s="104" customFormat="1" ht="30" hidden="1">
      <c r="A256" s="98" t="s">
        <v>19</v>
      </c>
      <c r="B256" s="118"/>
      <c r="C256" s="99" t="s">
        <v>22</v>
      </c>
      <c r="D256" s="99" t="s">
        <v>21</v>
      </c>
      <c r="E256" s="99" t="s">
        <v>157</v>
      </c>
      <c r="F256" s="99" t="s">
        <v>72</v>
      </c>
      <c r="G256" s="80">
        <f>G257</f>
        <v>0</v>
      </c>
      <c r="H256" s="120"/>
      <c r="I256" s="94">
        <f>G256+H256</f>
        <v>0</v>
      </c>
      <c r="J256" s="94"/>
      <c r="K256" s="94"/>
      <c r="L256" s="94"/>
    </row>
    <row r="257" spans="1:12" s="104" customFormat="1" ht="30" hidden="1">
      <c r="A257" s="98" t="s">
        <v>135</v>
      </c>
      <c r="B257" s="118"/>
      <c r="C257" s="99" t="s">
        <v>22</v>
      </c>
      <c r="D257" s="99" t="s">
        <v>21</v>
      </c>
      <c r="E257" s="99" t="s">
        <v>157</v>
      </c>
      <c r="F257" s="99" t="s">
        <v>136</v>
      </c>
      <c r="G257" s="80"/>
      <c r="H257" s="120"/>
      <c r="I257" s="94"/>
      <c r="J257" s="94"/>
      <c r="K257" s="94"/>
      <c r="L257" s="94"/>
    </row>
    <row r="258" spans="1:12" s="104" customFormat="1" ht="15" hidden="1">
      <c r="A258" s="96"/>
      <c r="B258" s="117"/>
      <c r="C258" s="97"/>
      <c r="D258" s="97"/>
      <c r="E258" s="97"/>
      <c r="F258" s="97"/>
      <c r="G258" s="80"/>
      <c r="H258" s="120"/>
      <c r="I258" s="94"/>
      <c r="J258" s="94"/>
      <c r="K258" s="94"/>
      <c r="L258" s="94"/>
    </row>
    <row r="259" spans="1:12" s="104" customFormat="1" ht="15" hidden="1">
      <c r="A259" s="96"/>
      <c r="B259" s="117"/>
      <c r="C259" s="97"/>
      <c r="D259" s="97"/>
      <c r="E259" s="97"/>
      <c r="F259" s="97"/>
      <c r="G259" s="80"/>
      <c r="H259" s="120"/>
      <c r="I259" s="94"/>
      <c r="J259" s="94"/>
      <c r="K259" s="94"/>
      <c r="L259" s="94"/>
    </row>
    <row r="260" spans="1:12" s="104" customFormat="1" ht="15" hidden="1">
      <c r="A260" s="96"/>
      <c r="B260" s="117"/>
      <c r="C260" s="97"/>
      <c r="D260" s="97"/>
      <c r="E260" s="97"/>
      <c r="F260" s="97"/>
      <c r="G260" s="80"/>
      <c r="H260" s="120"/>
      <c r="I260" s="94"/>
      <c r="J260" s="94"/>
      <c r="K260" s="94"/>
      <c r="L260" s="94"/>
    </row>
    <row r="261" spans="1:12" s="101" customFormat="1" ht="30" hidden="1">
      <c r="A261" s="98" t="s">
        <v>102</v>
      </c>
      <c r="B261" s="118"/>
      <c r="C261" s="99" t="s">
        <v>22</v>
      </c>
      <c r="D261" s="99" t="s">
        <v>21</v>
      </c>
      <c r="E261" s="99" t="s">
        <v>140</v>
      </c>
      <c r="F261" s="99" t="s">
        <v>72</v>
      </c>
      <c r="G261" s="77">
        <f>G262</f>
        <v>0</v>
      </c>
      <c r="H261" s="100"/>
      <c r="I261" s="112"/>
      <c r="J261" s="112"/>
      <c r="K261" s="112"/>
      <c r="L261" s="94"/>
    </row>
    <row r="262" spans="1:12" s="104" customFormat="1" ht="60" hidden="1">
      <c r="A262" s="96" t="s">
        <v>103</v>
      </c>
      <c r="B262" s="117"/>
      <c r="C262" s="97" t="s">
        <v>22</v>
      </c>
      <c r="D262" s="97" t="s">
        <v>21</v>
      </c>
      <c r="E262" s="97" t="s">
        <v>160</v>
      </c>
      <c r="F262" s="97" t="s">
        <v>72</v>
      </c>
      <c r="G262" s="80">
        <f>G263</f>
        <v>0</v>
      </c>
      <c r="H262" s="120"/>
      <c r="I262" s="94"/>
      <c r="J262" s="94"/>
      <c r="K262" s="94"/>
      <c r="L262" s="94"/>
    </row>
    <row r="263" spans="1:12" s="104" customFormat="1" ht="30" hidden="1">
      <c r="A263" s="96" t="s">
        <v>135</v>
      </c>
      <c r="B263" s="117"/>
      <c r="C263" s="97" t="s">
        <v>158</v>
      </c>
      <c r="D263" s="97" t="s">
        <v>21</v>
      </c>
      <c r="E263" s="97" t="s">
        <v>160</v>
      </c>
      <c r="F263" s="97" t="s">
        <v>136</v>
      </c>
      <c r="G263" s="80"/>
      <c r="H263" s="120"/>
      <c r="I263" s="94"/>
      <c r="J263" s="94"/>
      <c r="K263" s="94"/>
      <c r="L263" s="94"/>
    </row>
    <row r="264" spans="1:12" s="101" customFormat="1" ht="15" hidden="1">
      <c r="A264" s="98" t="s">
        <v>161</v>
      </c>
      <c r="B264" s="118"/>
      <c r="C264" s="99" t="s">
        <v>22</v>
      </c>
      <c r="D264" s="99" t="s">
        <v>16</v>
      </c>
      <c r="E264" s="99" t="s">
        <v>112</v>
      </c>
      <c r="F264" s="99" t="s">
        <v>72</v>
      </c>
      <c r="G264" s="77">
        <f>G265+G268</f>
        <v>0</v>
      </c>
      <c r="H264" s="100"/>
      <c r="I264" s="112"/>
      <c r="J264" s="112"/>
      <c r="K264" s="112"/>
      <c r="L264" s="94"/>
    </row>
    <row r="265" spans="1:12" s="104" customFormat="1" ht="30" hidden="1">
      <c r="A265" s="96" t="s">
        <v>39</v>
      </c>
      <c r="B265" s="117"/>
      <c r="C265" s="97" t="s">
        <v>22</v>
      </c>
      <c r="D265" s="97" t="s">
        <v>16</v>
      </c>
      <c r="E265" s="97" t="s">
        <v>156</v>
      </c>
      <c r="F265" s="97" t="s">
        <v>72</v>
      </c>
      <c r="G265" s="80">
        <f>G266</f>
        <v>0</v>
      </c>
      <c r="H265" s="120"/>
      <c r="I265" s="94"/>
      <c r="J265" s="94"/>
      <c r="K265" s="94"/>
      <c r="L265" s="94"/>
    </row>
    <row r="266" spans="1:12" s="104" customFormat="1" ht="30" hidden="1">
      <c r="A266" s="96" t="s">
        <v>19</v>
      </c>
      <c r="B266" s="117"/>
      <c r="C266" s="97" t="s">
        <v>22</v>
      </c>
      <c r="D266" s="97" t="s">
        <v>16</v>
      </c>
      <c r="E266" s="97" t="s">
        <v>157</v>
      </c>
      <c r="F266" s="97" t="s">
        <v>72</v>
      </c>
      <c r="G266" s="80">
        <f>G267</f>
        <v>0</v>
      </c>
      <c r="H266" s="120"/>
      <c r="I266" s="94"/>
      <c r="J266" s="94"/>
      <c r="K266" s="94"/>
      <c r="L266" s="94"/>
    </row>
    <row r="267" spans="1:12" s="104" customFormat="1" ht="30" hidden="1">
      <c r="A267" s="96" t="s">
        <v>135</v>
      </c>
      <c r="B267" s="117"/>
      <c r="C267" s="97" t="s">
        <v>22</v>
      </c>
      <c r="D267" s="97" t="s">
        <v>16</v>
      </c>
      <c r="E267" s="97" t="s">
        <v>157</v>
      </c>
      <c r="F267" s="97" t="s">
        <v>136</v>
      </c>
      <c r="G267" s="80"/>
      <c r="H267" s="120"/>
      <c r="I267" s="94"/>
      <c r="J267" s="94"/>
      <c r="K267" s="94"/>
      <c r="L267" s="94"/>
    </row>
    <row r="268" spans="1:12" s="104" customFormat="1" ht="30" hidden="1">
      <c r="A268" s="96" t="s">
        <v>102</v>
      </c>
      <c r="B268" s="117"/>
      <c r="C268" s="97" t="s">
        <v>22</v>
      </c>
      <c r="D268" s="97" t="s">
        <v>16</v>
      </c>
      <c r="E268" s="97" t="s">
        <v>140</v>
      </c>
      <c r="F268" s="97" t="s">
        <v>72</v>
      </c>
      <c r="G268" s="80">
        <f>G269</f>
        <v>0</v>
      </c>
      <c r="H268" s="120"/>
      <c r="I268" s="94"/>
      <c r="J268" s="94"/>
      <c r="K268" s="94"/>
      <c r="L268" s="94"/>
    </row>
    <row r="269" spans="1:12" s="104" customFormat="1" ht="60" hidden="1">
      <c r="A269" s="98" t="s">
        <v>103</v>
      </c>
      <c r="B269" s="118"/>
      <c r="C269" s="97" t="s">
        <v>22</v>
      </c>
      <c r="D269" s="97" t="s">
        <v>16</v>
      </c>
      <c r="E269" s="97" t="s">
        <v>160</v>
      </c>
      <c r="F269" s="97" t="s">
        <v>72</v>
      </c>
      <c r="G269" s="80">
        <f>G270</f>
        <v>0</v>
      </c>
      <c r="H269" s="120"/>
      <c r="I269" s="94"/>
      <c r="J269" s="94"/>
      <c r="K269" s="94"/>
      <c r="L269" s="94"/>
    </row>
    <row r="270" spans="1:12" s="104" customFormat="1" ht="30" hidden="1">
      <c r="A270" s="96" t="s">
        <v>135</v>
      </c>
      <c r="B270" s="117"/>
      <c r="C270" s="97" t="s">
        <v>158</v>
      </c>
      <c r="D270" s="97" t="s">
        <v>16</v>
      </c>
      <c r="E270" s="97" t="s">
        <v>160</v>
      </c>
      <c r="F270" s="97" t="s">
        <v>136</v>
      </c>
      <c r="G270" s="80"/>
      <c r="H270" s="120"/>
      <c r="I270" s="94"/>
      <c r="J270" s="94"/>
      <c r="K270" s="94"/>
      <c r="L270" s="94"/>
    </row>
    <row r="271" spans="1:12" s="104" customFormat="1" ht="15" hidden="1">
      <c r="A271" s="96" t="s">
        <v>162</v>
      </c>
      <c r="B271" s="117"/>
      <c r="C271" s="97" t="s">
        <v>22</v>
      </c>
      <c r="D271" s="97" t="s">
        <v>25</v>
      </c>
      <c r="E271" s="97" t="s">
        <v>112</v>
      </c>
      <c r="F271" s="97" t="s">
        <v>72</v>
      </c>
      <c r="G271" s="80">
        <f>G272</f>
        <v>0</v>
      </c>
      <c r="H271" s="120"/>
      <c r="I271" s="94"/>
      <c r="J271" s="94"/>
      <c r="K271" s="94"/>
      <c r="L271" s="94"/>
    </row>
    <row r="272" spans="1:12" s="104" customFormat="1" ht="30" hidden="1">
      <c r="A272" s="96" t="s">
        <v>163</v>
      </c>
      <c r="B272" s="117"/>
      <c r="C272" s="97" t="s">
        <v>22</v>
      </c>
      <c r="D272" s="97" t="s">
        <v>25</v>
      </c>
      <c r="E272" s="97" t="s">
        <v>165</v>
      </c>
      <c r="F272" s="97" t="s">
        <v>72</v>
      </c>
      <c r="G272" s="80">
        <f>G273</f>
        <v>0</v>
      </c>
      <c r="H272" s="120"/>
      <c r="I272" s="94"/>
      <c r="J272" s="94"/>
      <c r="K272" s="94"/>
      <c r="L272" s="94"/>
    </row>
    <row r="273" spans="1:12" s="104" customFormat="1" ht="30" hidden="1">
      <c r="A273" s="96" t="s">
        <v>164</v>
      </c>
      <c r="B273" s="117"/>
      <c r="C273" s="97" t="s">
        <v>22</v>
      </c>
      <c r="D273" s="97" t="s">
        <v>25</v>
      </c>
      <c r="E273" s="97" t="s">
        <v>166</v>
      </c>
      <c r="F273" s="97" t="s">
        <v>72</v>
      </c>
      <c r="G273" s="80">
        <f>G274</f>
        <v>0</v>
      </c>
      <c r="H273" s="120"/>
      <c r="I273" s="94"/>
      <c r="J273" s="94"/>
      <c r="K273" s="94"/>
      <c r="L273" s="94"/>
    </row>
    <row r="274" spans="1:12" s="104" customFormat="1" ht="30" hidden="1">
      <c r="A274" s="96" t="s">
        <v>118</v>
      </c>
      <c r="B274" s="117"/>
      <c r="C274" s="97" t="s">
        <v>22</v>
      </c>
      <c r="D274" s="97" t="s">
        <v>25</v>
      </c>
      <c r="E274" s="97" t="s">
        <v>166</v>
      </c>
      <c r="F274" s="97" t="s">
        <v>120</v>
      </c>
      <c r="G274" s="80"/>
      <c r="H274" s="120"/>
      <c r="I274" s="94"/>
      <c r="J274" s="94"/>
      <c r="K274" s="94"/>
      <c r="L274" s="94"/>
    </row>
    <row r="275" spans="1:12" s="104" customFormat="1" ht="25.5" customHeight="1" hidden="1">
      <c r="A275" s="96"/>
      <c r="B275" s="117"/>
      <c r="C275" s="97"/>
      <c r="D275" s="97"/>
      <c r="E275" s="97"/>
      <c r="F275" s="97"/>
      <c r="G275" s="80"/>
      <c r="H275" s="120"/>
      <c r="I275" s="120"/>
      <c r="J275" s="120"/>
      <c r="K275" s="120"/>
      <c r="L275" s="94"/>
    </row>
    <row r="276" spans="1:12" s="104" customFormat="1" ht="15" hidden="1">
      <c r="A276" s="96"/>
      <c r="B276" s="117"/>
      <c r="C276" s="97"/>
      <c r="D276" s="97"/>
      <c r="E276" s="97"/>
      <c r="F276" s="97"/>
      <c r="G276" s="80"/>
      <c r="H276" s="120"/>
      <c r="I276" s="120"/>
      <c r="J276" s="120"/>
      <c r="K276" s="120"/>
      <c r="L276" s="94"/>
    </row>
    <row r="277" spans="1:12" s="104" customFormat="1" ht="15" hidden="1">
      <c r="A277" s="96"/>
      <c r="B277" s="117"/>
      <c r="C277" s="97"/>
      <c r="D277" s="97"/>
      <c r="E277" s="97"/>
      <c r="F277" s="97"/>
      <c r="G277" s="80"/>
      <c r="H277" s="120"/>
      <c r="I277" s="94"/>
      <c r="J277" s="94"/>
      <c r="K277" s="94"/>
      <c r="L277" s="94"/>
    </row>
    <row r="278" spans="1:12" s="104" customFormat="1" ht="15" hidden="1">
      <c r="A278" s="96"/>
      <c r="B278" s="117"/>
      <c r="C278" s="97"/>
      <c r="D278" s="97"/>
      <c r="E278" s="97"/>
      <c r="F278" s="97"/>
      <c r="G278" s="80"/>
      <c r="H278" s="120"/>
      <c r="I278" s="94"/>
      <c r="J278" s="94"/>
      <c r="K278" s="94"/>
      <c r="L278" s="94"/>
    </row>
    <row r="279" spans="1:12" s="104" customFormat="1" ht="15" hidden="1">
      <c r="A279" s="98"/>
      <c r="B279" s="118"/>
      <c r="C279" s="99"/>
      <c r="D279" s="99"/>
      <c r="E279" s="99"/>
      <c r="F279" s="99"/>
      <c r="G279" s="80"/>
      <c r="H279" s="120"/>
      <c r="I279" s="94"/>
      <c r="J279" s="94"/>
      <c r="K279" s="94"/>
      <c r="L279" s="94"/>
    </row>
    <row r="280" spans="1:12" s="104" customFormat="1" ht="24" customHeight="1" hidden="1">
      <c r="A280" s="96"/>
      <c r="B280" s="117"/>
      <c r="C280" s="97"/>
      <c r="D280" s="97"/>
      <c r="E280" s="97"/>
      <c r="F280" s="97"/>
      <c r="G280" s="80"/>
      <c r="H280" s="120"/>
      <c r="I280" s="120"/>
      <c r="J280" s="120"/>
      <c r="K280" s="120"/>
      <c r="L280" s="94"/>
    </row>
    <row r="281" spans="1:12" s="104" customFormat="1" ht="15" hidden="1">
      <c r="A281" s="98"/>
      <c r="B281" s="118"/>
      <c r="C281" s="99"/>
      <c r="D281" s="99"/>
      <c r="E281" s="99"/>
      <c r="F281" s="99"/>
      <c r="G281" s="80"/>
      <c r="H281" s="120"/>
      <c r="I281" s="94"/>
      <c r="J281" s="94"/>
      <c r="K281" s="94"/>
      <c r="L281" s="94"/>
    </row>
    <row r="282" spans="1:12" s="104" customFormat="1" ht="15" hidden="1">
      <c r="A282" s="98"/>
      <c r="B282" s="118"/>
      <c r="C282" s="99"/>
      <c r="D282" s="99"/>
      <c r="E282" s="99"/>
      <c r="F282" s="99"/>
      <c r="G282" s="80"/>
      <c r="H282" s="120"/>
      <c r="I282" s="94"/>
      <c r="J282" s="94"/>
      <c r="K282" s="94"/>
      <c r="L282" s="94"/>
    </row>
    <row r="283" spans="1:12" s="104" customFormat="1" ht="15" hidden="1">
      <c r="A283" s="98"/>
      <c r="B283" s="118"/>
      <c r="C283" s="99"/>
      <c r="D283" s="99"/>
      <c r="E283" s="99"/>
      <c r="F283" s="99"/>
      <c r="G283" s="80"/>
      <c r="H283" s="120"/>
      <c r="I283" s="94">
        <f>G283+H283</f>
        <v>0</v>
      </c>
      <c r="J283" s="94"/>
      <c r="K283" s="94"/>
      <c r="L283" s="94"/>
    </row>
    <row r="284" spans="1:12" s="104" customFormat="1" ht="15" hidden="1">
      <c r="A284" s="96" t="s">
        <v>41</v>
      </c>
      <c r="B284" s="117"/>
      <c r="C284" s="97" t="s">
        <v>22</v>
      </c>
      <c r="D284" s="97" t="s">
        <v>21</v>
      </c>
      <c r="E284" s="97">
        <v>0</v>
      </c>
      <c r="F284" s="97">
        <v>0</v>
      </c>
      <c r="G284" s="80">
        <f>G285</f>
        <v>0</v>
      </c>
      <c r="H284" s="120">
        <f>H285</f>
        <v>0</v>
      </c>
      <c r="I284" s="94">
        <f>G284+H284</f>
        <v>0</v>
      </c>
      <c r="J284" s="94"/>
      <c r="K284" s="94"/>
      <c r="L284" s="94"/>
    </row>
    <row r="285" spans="1:12" s="104" customFormat="1" ht="30" hidden="1">
      <c r="A285" s="96" t="s">
        <v>42</v>
      </c>
      <c r="B285" s="117"/>
      <c r="C285" s="97" t="s">
        <v>22</v>
      </c>
      <c r="D285" s="97" t="s">
        <v>21</v>
      </c>
      <c r="E285" s="97" t="s">
        <v>43</v>
      </c>
      <c r="F285" s="78">
        <v>0</v>
      </c>
      <c r="G285" s="80">
        <f>G286</f>
        <v>0</v>
      </c>
      <c r="H285" s="120">
        <f>H286</f>
        <v>0</v>
      </c>
      <c r="I285" s="94">
        <f>G285+H285</f>
        <v>0</v>
      </c>
      <c r="J285" s="94"/>
      <c r="K285" s="94"/>
      <c r="L285" s="94"/>
    </row>
    <row r="286" spans="1:12" s="104" customFormat="1" ht="45" hidden="1">
      <c r="A286" s="98" t="s">
        <v>37</v>
      </c>
      <c r="B286" s="118"/>
      <c r="C286" s="99" t="s">
        <v>22</v>
      </c>
      <c r="D286" s="99" t="s">
        <v>21</v>
      </c>
      <c r="E286" s="99" t="s">
        <v>43</v>
      </c>
      <c r="F286" s="99" t="s">
        <v>40</v>
      </c>
      <c r="G286" s="80"/>
      <c r="H286" s="120"/>
      <c r="I286" s="94">
        <f>G286+H286</f>
        <v>0</v>
      </c>
      <c r="J286" s="94"/>
      <c r="K286" s="94"/>
      <c r="L286" s="94"/>
    </row>
    <row r="287" spans="1:12" s="104" customFormat="1" ht="30" hidden="1">
      <c r="A287" s="98" t="s">
        <v>100</v>
      </c>
      <c r="B287" s="118"/>
      <c r="C287" s="99" t="s">
        <v>22</v>
      </c>
      <c r="D287" s="99" t="s">
        <v>16</v>
      </c>
      <c r="E287" s="99"/>
      <c r="F287" s="99"/>
      <c r="G287" s="80">
        <f>G290</f>
        <v>0</v>
      </c>
      <c r="H287" s="120">
        <f>H290+H288</f>
        <v>0</v>
      </c>
      <c r="I287" s="94">
        <f>G287+H287</f>
        <v>0</v>
      </c>
      <c r="J287" s="94"/>
      <c r="K287" s="94"/>
      <c r="L287" s="94"/>
    </row>
    <row r="288" spans="1:12" s="104" customFormat="1" ht="30" hidden="1">
      <c r="A288" s="98" t="s">
        <v>104</v>
      </c>
      <c r="B288" s="118"/>
      <c r="C288" s="99" t="s">
        <v>22</v>
      </c>
      <c r="D288" s="99" t="s">
        <v>16</v>
      </c>
      <c r="E288" s="99" t="s">
        <v>71</v>
      </c>
      <c r="F288" s="99"/>
      <c r="G288" s="80">
        <f>G289</f>
        <v>0</v>
      </c>
      <c r="H288" s="120">
        <f>H289</f>
        <v>0</v>
      </c>
      <c r="I288" s="94">
        <f>I289</f>
        <v>0</v>
      </c>
      <c r="J288" s="94"/>
      <c r="K288" s="94"/>
      <c r="L288" s="94"/>
    </row>
    <row r="289" spans="1:12" s="104" customFormat="1" ht="30" hidden="1">
      <c r="A289" s="98" t="s">
        <v>74</v>
      </c>
      <c r="B289" s="118"/>
      <c r="C289" s="99" t="s">
        <v>22</v>
      </c>
      <c r="D289" s="99" t="s">
        <v>16</v>
      </c>
      <c r="E289" s="99" t="s">
        <v>71</v>
      </c>
      <c r="F289" s="99" t="s">
        <v>73</v>
      </c>
      <c r="G289" s="80"/>
      <c r="H289" s="120"/>
      <c r="I289" s="94">
        <f>G289+H289</f>
        <v>0</v>
      </c>
      <c r="J289" s="94"/>
      <c r="K289" s="94"/>
      <c r="L289" s="94"/>
    </row>
    <row r="290" spans="1:12" s="104" customFormat="1" ht="63.75" customHeight="1" hidden="1" thickBot="1">
      <c r="A290" s="98" t="s">
        <v>101</v>
      </c>
      <c r="B290" s="118"/>
      <c r="C290" s="99" t="s">
        <v>22</v>
      </c>
      <c r="D290" s="99" t="s">
        <v>16</v>
      </c>
      <c r="E290" s="99" t="s">
        <v>55</v>
      </c>
      <c r="F290" s="99"/>
      <c r="G290" s="80">
        <f>G291</f>
        <v>0</v>
      </c>
      <c r="H290" s="120">
        <f>H291</f>
        <v>0</v>
      </c>
      <c r="I290" s="94">
        <f>G290+H290</f>
        <v>0</v>
      </c>
      <c r="J290" s="94"/>
      <c r="K290" s="94"/>
      <c r="L290" s="94"/>
    </row>
    <row r="291" spans="1:12" s="104" customFormat="1" ht="30" hidden="1">
      <c r="A291" s="98" t="s">
        <v>19</v>
      </c>
      <c r="B291" s="118"/>
      <c r="C291" s="99" t="s">
        <v>22</v>
      </c>
      <c r="D291" s="99" t="s">
        <v>16</v>
      </c>
      <c r="E291" s="99" t="s">
        <v>55</v>
      </c>
      <c r="F291" s="99" t="s">
        <v>20</v>
      </c>
      <c r="G291" s="80">
        <v>0</v>
      </c>
      <c r="H291" s="120"/>
      <c r="I291" s="94">
        <f>G291+H291</f>
        <v>0</v>
      </c>
      <c r="J291" s="94"/>
      <c r="K291" s="94"/>
      <c r="L291" s="94"/>
    </row>
    <row r="292" spans="1:12" s="104" customFormat="1" ht="15" hidden="1">
      <c r="A292" s="96" t="s">
        <v>44</v>
      </c>
      <c r="B292" s="117"/>
      <c r="C292" s="97">
        <v>10</v>
      </c>
      <c r="D292" s="97" t="s">
        <v>21</v>
      </c>
      <c r="E292" s="97" t="s">
        <v>112</v>
      </c>
      <c r="F292" s="97" t="s">
        <v>72</v>
      </c>
      <c r="G292" s="80">
        <f aca="true" t="shared" si="9" ref="G292:I293">G293</f>
        <v>0</v>
      </c>
      <c r="H292" s="120">
        <f t="shared" si="9"/>
        <v>0</v>
      </c>
      <c r="I292" s="120">
        <f t="shared" si="9"/>
        <v>0</v>
      </c>
      <c r="J292" s="120"/>
      <c r="K292" s="120">
        <f>K293</f>
        <v>0</v>
      </c>
      <c r="L292" s="94"/>
    </row>
    <row r="293" spans="1:12" s="104" customFormat="1" ht="30" hidden="1">
      <c r="A293" s="96" t="s">
        <v>56</v>
      </c>
      <c r="B293" s="117"/>
      <c r="C293" s="97" t="s">
        <v>23</v>
      </c>
      <c r="D293" s="97" t="s">
        <v>21</v>
      </c>
      <c r="E293" s="97" t="s">
        <v>168</v>
      </c>
      <c r="F293" s="97" t="s">
        <v>72</v>
      </c>
      <c r="G293" s="80">
        <f t="shared" si="9"/>
        <v>0</v>
      </c>
      <c r="H293" s="120">
        <f t="shared" si="9"/>
        <v>0</v>
      </c>
      <c r="I293" s="120">
        <f t="shared" si="9"/>
        <v>0</v>
      </c>
      <c r="J293" s="120"/>
      <c r="K293" s="120">
        <f>K294</f>
        <v>0</v>
      </c>
      <c r="L293" s="94"/>
    </row>
    <row r="294" spans="1:12" s="104" customFormat="1" ht="30" hidden="1">
      <c r="A294" s="98" t="s">
        <v>19</v>
      </c>
      <c r="B294" s="118"/>
      <c r="C294" s="99" t="s">
        <v>23</v>
      </c>
      <c r="D294" s="99" t="s">
        <v>21</v>
      </c>
      <c r="E294" s="99" t="s">
        <v>169</v>
      </c>
      <c r="F294" s="99" t="s">
        <v>72</v>
      </c>
      <c r="G294" s="80">
        <f>G297</f>
        <v>0</v>
      </c>
      <c r="H294" s="120">
        <f>H297</f>
        <v>0</v>
      </c>
      <c r="I294" s="120">
        <f>I297</f>
        <v>0</v>
      </c>
      <c r="J294" s="120"/>
      <c r="K294" s="120">
        <f>K297</f>
        <v>0</v>
      </c>
      <c r="L294" s="94"/>
    </row>
    <row r="295" spans="1:12" s="104" customFormat="1" ht="21.75" customHeight="1" hidden="1" thickBot="1">
      <c r="A295" s="96" t="s">
        <v>45</v>
      </c>
      <c r="B295" s="117"/>
      <c r="C295" s="99" t="s">
        <v>23</v>
      </c>
      <c r="D295" s="99" t="s">
        <v>21</v>
      </c>
      <c r="E295" s="99" t="s">
        <v>46</v>
      </c>
      <c r="F295" s="99">
        <v>0</v>
      </c>
      <c r="G295" s="80"/>
      <c r="H295" s="120"/>
      <c r="I295" s="94">
        <f>G295+H295</f>
        <v>0</v>
      </c>
      <c r="J295" s="94"/>
      <c r="K295" s="94"/>
      <c r="L295" s="94"/>
    </row>
    <row r="296" spans="1:12" s="104" customFormat="1" ht="49.5" customHeight="1" hidden="1" thickBot="1">
      <c r="A296" s="98" t="s">
        <v>47</v>
      </c>
      <c r="B296" s="118"/>
      <c r="C296" s="97" t="s">
        <v>23</v>
      </c>
      <c r="D296" s="97" t="s">
        <v>21</v>
      </c>
      <c r="E296" s="97" t="s">
        <v>46</v>
      </c>
      <c r="F296" s="97" t="s">
        <v>48</v>
      </c>
      <c r="G296" s="80"/>
      <c r="H296" s="120"/>
      <c r="I296" s="94">
        <f>G296+H296</f>
        <v>0</v>
      </c>
      <c r="J296" s="94"/>
      <c r="K296" s="94"/>
      <c r="L296" s="94"/>
    </row>
    <row r="297" spans="1:12" s="104" customFormat="1" ht="19.5" customHeight="1" hidden="1">
      <c r="A297" s="98" t="s">
        <v>135</v>
      </c>
      <c r="B297" s="118"/>
      <c r="C297" s="97" t="s">
        <v>170</v>
      </c>
      <c r="D297" s="97" t="s">
        <v>21</v>
      </c>
      <c r="E297" s="97" t="s">
        <v>171</v>
      </c>
      <c r="F297" s="97" t="s">
        <v>136</v>
      </c>
      <c r="G297" s="80"/>
      <c r="H297" s="120"/>
      <c r="I297" s="94"/>
      <c r="J297" s="94"/>
      <c r="K297" s="94"/>
      <c r="L297" s="94"/>
    </row>
    <row r="298" spans="1:12" s="104" customFormat="1" ht="17.25" customHeight="1" hidden="1">
      <c r="A298" s="105" t="s">
        <v>99</v>
      </c>
      <c r="B298" s="113"/>
      <c r="C298" s="97" t="s">
        <v>23</v>
      </c>
      <c r="D298" s="97" t="s">
        <v>62</v>
      </c>
      <c r="E298" s="97" t="s">
        <v>112</v>
      </c>
      <c r="F298" s="97" t="s">
        <v>72</v>
      </c>
      <c r="G298" s="80">
        <f>G305</f>
        <v>0</v>
      </c>
      <c r="H298" s="120">
        <f>H300+H303+H305+H307+H309</f>
        <v>0</v>
      </c>
      <c r="I298" s="120">
        <f>I300+I303+I305+I307+I309</f>
        <v>0</v>
      </c>
      <c r="J298" s="120"/>
      <c r="K298" s="120">
        <f>K300+K303+K305+K307+K309</f>
        <v>0</v>
      </c>
      <c r="L298" s="94"/>
    </row>
    <row r="299" spans="1:12" s="104" customFormat="1" ht="17.25" customHeight="1" hidden="1">
      <c r="A299" s="105"/>
      <c r="B299" s="113"/>
      <c r="C299" s="97"/>
      <c r="D299" s="97"/>
      <c r="E299" s="97"/>
      <c r="F299" s="97"/>
      <c r="G299" s="80"/>
      <c r="H299" s="120"/>
      <c r="I299" s="120"/>
      <c r="J299" s="120"/>
      <c r="K299" s="120"/>
      <c r="L299" s="94"/>
    </row>
    <row r="300" spans="1:12" s="104" customFormat="1" ht="29.25" customHeight="1" hidden="1">
      <c r="A300" s="105"/>
      <c r="B300" s="113"/>
      <c r="C300" s="97"/>
      <c r="D300" s="97"/>
      <c r="E300" s="97"/>
      <c r="F300" s="97"/>
      <c r="G300" s="80"/>
      <c r="H300" s="120"/>
      <c r="I300" s="120"/>
      <c r="J300" s="120"/>
      <c r="K300" s="120"/>
      <c r="L300" s="94"/>
    </row>
    <row r="301" spans="1:12" s="104" customFormat="1" ht="19.5" customHeight="1" hidden="1">
      <c r="A301" s="105"/>
      <c r="B301" s="113"/>
      <c r="C301" s="97"/>
      <c r="D301" s="97"/>
      <c r="E301" s="97"/>
      <c r="F301" s="97"/>
      <c r="G301" s="80"/>
      <c r="H301" s="120"/>
      <c r="I301" s="120"/>
      <c r="J301" s="120"/>
      <c r="K301" s="120"/>
      <c r="L301" s="94"/>
    </row>
    <row r="302" spans="1:12" s="104" customFormat="1" ht="17.25" customHeight="1" hidden="1">
      <c r="A302" s="98"/>
      <c r="B302" s="118"/>
      <c r="C302" s="97"/>
      <c r="D302" s="97"/>
      <c r="E302" s="97"/>
      <c r="F302" s="97"/>
      <c r="G302" s="80"/>
      <c r="H302" s="120"/>
      <c r="I302" s="94"/>
      <c r="J302" s="94"/>
      <c r="K302" s="94"/>
      <c r="L302" s="94"/>
    </row>
    <row r="303" spans="1:12" s="104" customFormat="1" ht="16.5" customHeight="1" hidden="1">
      <c r="A303" s="96"/>
      <c r="B303" s="117"/>
      <c r="C303" s="97"/>
      <c r="D303" s="97"/>
      <c r="E303" s="97"/>
      <c r="F303" s="97"/>
      <c r="G303" s="80"/>
      <c r="H303" s="120"/>
      <c r="I303" s="94"/>
      <c r="J303" s="94"/>
      <c r="K303" s="94"/>
      <c r="L303" s="94"/>
    </row>
    <row r="304" spans="1:12" s="104" customFormat="1" ht="15.75" customHeight="1" hidden="1">
      <c r="A304" s="98"/>
      <c r="B304" s="118"/>
      <c r="C304" s="97"/>
      <c r="D304" s="97"/>
      <c r="E304" s="97"/>
      <c r="F304" s="97"/>
      <c r="G304" s="80"/>
      <c r="H304" s="120"/>
      <c r="I304" s="94"/>
      <c r="J304" s="94"/>
      <c r="K304" s="94"/>
      <c r="L304" s="94"/>
    </row>
    <row r="305" spans="1:12" s="53" customFormat="1" ht="33.75" customHeight="1" hidden="1">
      <c r="A305" s="96" t="s">
        <v>212</v>
      </c>
      <c r="B305" s="117"/>
      <c r="C305" s="97" t="s">
        <v>23</v>
      </c>
      <c r="D305" s="97" t="s">
        <v>62</v>
      </c>
      <c r="E305" s="97" t="s">
        <v>107</v>
      </c>
      <c r="F305" s="97" t="s">
        <v>72</v>
      </c>
      <c r="G305" s="80">
        <f>G306</f>
        <v>0</v>
      </c>
      <c r="H305" s="80">
        <f>H306</f>
        <v>0</v>
      </c>
      <c r="I305" s="80">
        <f>I306</f>
        <v>0</v>
      </c>
      <c r="J305" s="80"/>
      <c r="K305" s="80">
        <f>K306</f>
        <v>0</v>
      </c>
      <c r="L305" s="94"/>
    </row>
    <row r="306" spans="1:12" s="130" customFormat="1" ht="19.5" customHeight="1" hidden="1">
      <c r="A306" s="98" t="s">
        <v>108</v>
      </c>
      <c r="B306" s="118"/>
      <c r="C306" s="99" t="s">
        <v>23</v>
      </c>
      <c r="D306" s="99" t="s">
        <v>62</v>
      </c>
      <c r="E306" s="99" t="s">
        <v>174</v>
      </c>
      <c r="F306" s="99" t="s">
        <v>72</v>
      </c>
      <c r="G306" s="77">
        <f>G307</f>
        <v>0</v>
      </c>
      <c r="H306" s="128"/>
      <c r="I306" s="129"/>
      <c r="J306" s="129"/>
      <c r="K306" s="129"/>
      <c r="L306" s="94"/>
    </row>
    <row r="307" spans="1:12" s="109" customFormat="1" ht="19.5" customHeight="1" hidden="1">
      <c r="A307" s="96" t="s">
        <v>167</v>
      </c>
      <c r="B307" s="117"/>
      <c r="C307" s="97" t="s">
        <v>23</v>
      </c>
      <c r="D307" s="97" t="s">
        <v>62</v>
      </c>
      <c r="E307" s="97" t="s">
        <v>174</v>
      </c>
      <c r="F307" s="97" t="s">
        <v>15</v>
      </c>
      <c r="G307" s="80"/>
      <c r="H307" s="127">
        <f>H308</f>
        <v>0</v>
      </c>
      <c r="I307" s="127">
        <f>I308</f>
        <v>0</v>
      </c>
      <c r="J307" s="127"/>
      <c r="K307" s="127">
        <f>K308</f>
        <v>0</v>
      </c>
      <c r="L307" s="94"/>
    </row>
    <row r="308" spans="1:12" s="104" customFormat="1" ht="29.25" customHeight="1" hidden="1">
      <c r="A308" s="98"/>
      <c r="B308" s="118"/>
      <c r="C308" s="97"/>
      <c r="D308" s="97"/>
      <c r="E308" s="97"/>
      <c r="F308" s="97"/>
      <c r="G308" s="80"/>
      <c r="H308" s="120"/>
      <c r="I308" s="94"/>
      <c r="J308" s="94"/>
      <c r="K308" s="94"/>
      <c r="L308" s="94"/>
    </row>
    <row r="309" spans="1:12" s="104" customFormat="1" ht="66" customHeight="1" hidden="1">
      <c r="A309" s="98"/>
      <c r="B309" s="118"/>
      <c r="C309" s="97"/>
      <c r="D309" s="97"/>
      <c r="E309" s="97"/>
      <c r="F309" s="97"/>
      <c r="G309" s="80"/>
      <c r="H309" s="120"/>
      <c r="I309" s="94"/>
      <c r="J309" s="94"/>
      <c r="K309" s="94"/>
      <c r="L309" s="94"/>
    </row>
    <row r="310" spans="1:12" s="53" customFormat="1" ht="18.75" customHeight="1" hidden="1">
      <c r="A310" s="96" t="s">
        <v>175</v>
      </c>
      <c r="B310" s="117"/>
      <c r="C310" s="97" t="s">
        <v>23</v>
      </c>
      <c r="D310" s="97" t="s">
        <v>16</v>
      </c>
      <c r="E310" s="97" t="s">
        <v>112</v>
      </c>
      <c r="F310" s="97" t="s">
        <v>72</v>
      </c>
      <c r="G310" s="80">
        <f>G311+G314</f>
        <v>0</v>
      </c>
      <c r="H310" s="80">
        <f>H311</f>
        <v>0</v>
      </c>
      <c r="I310" s="80">
        <f>I311</f>
        <v>0</v>
      </c>
      <c r="J310" s="80"/>
      <c r="K310" s="80">
        <f>K311</f>
        <v>0</v>
      </c>
      <c r="L310" s="94"/>
    </row>
    <row r="311" spans="1:12" s="109" customFormat="1" ht="21" customHeight="1" hidden="1">
      <c r="A311" s="131" t="s">
        <v>172</v>
      </c>
      <c r="B311" s="132"/>
      <c r="C311" s="97" t="s">
        <v>23</v>
      </c>
      <c r="D311" s="97" t="s">
        <v>16</v>
      </c>
      <c r="E311" s="97" t="s">
        <v>173</v>
      </c>
      <c r="F311" s="97" t="s">
        <v>72</v>
      </c>
      <c r="G311" s="80">
        <f>G312</f>
        <v>0</v>
      </c>
      <c r="H311" s="127">
        <f>H312</f>
        <v>0</v>
      </c>
      <c r="I311" s="127">
        <f>I312</f>
        <v>0</v>
      </c>
      <c r="J311" s="127"/>
      <c r="K311" s="127">
        <f>K312</f>
        <v>0</v>
      </c>
      <c r="L311" s="94"/>
    </row>
    <row r="312" spans="1:12" s="130" customFormat="1" ht="40.5" customHeight="1" hidden="1">
      <c r="A312" s="133" t="s">
        <v>176</v>
      </c>
      <c r="B312" s="134"/>
      <c r="C312" s="99" t="s">
        <v>23</v>
      </c>
      <c r="D312" s="99" t="s">
        <v>16</v>
      </c>
      <c r="E312" s="99" t="s">
        <v>177</v>
      </c>
      <c r="F312" s="99" t="s">
        <v>72</v>
      </c>
      <c r="G312" s="77">
        <f>G313</f>
        <v>0</v>
      </c>
      <c r="H312" s="128"/>
      <c r="I312" s="122">
        <f>G312+H312</f>
        <v>0</v>
      </c>
      <c r="J312" s="122"/>
      <c r="K312" s="122"/>
      <c r="L312" s="94"/>
    </row>
    <row r="313" spans="1:12" s="101" customFormat="1" ht="18" customHeight="1" hidden="1">
      <c r="A313" s="133" t="s">
        <v>167</v>
      </c>
      <c r="B313" s="134"/>
      <c r="C313" s="99" t="s">
        <v>170</v>
      </c>
      <c r="D313" s="99" t="s">
        <v>16</v>
      </c>
      <c r="E313" s="99" t="s">
        <v>177</v>
      </c>
      <c r="F313" s="99" t="s">
        <v>15</v>
      </c>
      <c r="G313" s="77"/>
      <c r="H313" s="100"/>
      <c r="I313" s="94"/>
      <c r="J313" s="94"/>
      <c r="K313" s="94"/>
      <c r="L313" s="94"/>
    </row>
    <row r="314" spans="1:12" s="135" customFormat="1" ht="30.75" customHeight="1" hidden="1">
      <c r="A314" s="131" t="s">
        <v>102</v>
      </c>
      <c r="B314" s="132"/>
      <c r="C314" s="99" t="s">
        <v>23</v>
      </c>
      <c r="D314" s="99" t="s">
        <v>16</v>
      </c>
      <c r="E314" s="99" t="s">
        <v>140</v>
      </c>
      <c r="F314" s="99" t="s">
        <v>72</v>
      </c>
      <c r="G314" s="77">
        <f>G315+G317</f>
        <v>0</v>
      </c>
      <c r="H314" s="77">
        <f>H315</f>
        <v>0</v>
      </c>
      <c r="I314" s="77">
        <f>I315</f>
        <v>0</v>
      </c>
      <c r="J314" s="77"/>
      <c r="K314" s="77">
        <f>K315</f>
        <v>0</v>
      </c>
      <c r="L314" s="94"/>
    </row>
    <row r="315" spans="1:12" s="130" customFormat="1" ht="78.75" customHeight="1" hidden="1">
      <c r="A315" s="131" t="s">
        <v>178</v>
      </c>
      <c r="B315" s="132"/>
      <c r="C315" s="97" t="s">
        <v>23</v>
      </c>
      <c r="D315" s="97" t="s">
        <v>16</v>
      </c>
      <c r="E315" s="97" t="s">
        <v>179</v>
      </c>
      <c r="F315" s="97" t="s">
        <v>72</v>
      </c>
      <c r="G315" s="80">
        <f>G316</f>
        <v>0</v>
      </c>
      <c r="H315" s="127">
        <f>H316</f>
        <v>0</v>
      </c>
      <c r="I315" s="127">
        <f>I316</f>
        <v>0</v>
      </c>
      <c r="J315" s="127"/>
      <c r="K315" s="127">
        <f>K316</f>
        <v>0</v>
      </c>
      <c r="L315" s="94"/>
    </row>
    <row r="316" spans="1:12" s="130" customFormat="1" ht="18.75" customHeight="1" hidden="1">
      <c r="A316" s="133" t="s">
        <v>167</v>
      </c>
      <c r="B316" s="134"/>
      <c r="C316" s="99" t="s">
        <v>23</v>
      </c>
      <c r="D316" s="99" t="s">
        <v>16</v>
      </c>
      <c r="E316" s="99" t="s">
        <v>179</v>
      </c>
      <c r="F316" s="99" t="s">
        <v>15</v>
      </c>
      <c r="G316" s="77"/>
      <c r="H316" s="128"/>
      <c r="I316" s="122">
        <f>G316+H316</f>
        <v>0</v>
      </c>
      <c r="J316" s="122"/>
      <c r="K316" s="122"/>
      <c r="L316" s="94"/>
    </row>
    <row r="317" spans="1:12" s="53" customFormat="1" ht="48" customHeight="1" hidden="1">
      <c r="A317" s="131" t="s">
        <v>180</v>
      </c>
      <c r="B317" s="132"/>
      <c r="C317" s="97" t="s">
        <v>23</v>
      </c>
      <c r="D317" s="97" t="s">
        <v>16</v>
      </c>
      <c r="E317" s="97" t="s">
        <v>185</v>
      </c>
      <c r="F317" s="97" t="s">
        <v>72</v>
      </c>
      <c r="G317" s="80">
        <f>G318+G323</f>
        <v>0</v>
      </c>
      <c r="H317" s="80"/>
      <c r="I317" s="67"/>
      <c r="J317" s="67"/>
      <c r="K317" s="67"/>
      <c r="L317" s="94"/>
    </row>
    <row r="318" spans="1:12" s="109" customFormat="1" ht="18.75" customHeight="1" hidden="1">
      <c r="A318" s="131" t="s">
        <v>181</v>
      </c>
      <c r="B318" s="132"/>
      <c r="C318" s="97" t="s">
        <v>23</v>
      </c>
      <c r="D318" s="97" t="s">
        <v>16</v>
      </c>
      <c r="E318" s="97" t="s">
        <v>186</v>
      </c>
      <c r="F318" s="97" t="s">
        <v>72</v>
      </c>
      <c r="G318" s="80">
        <f>G319+G321</f>
        <v>0</v>
      </c>
      <c r="H318" s="127"/>
      <c r="I318" s="122"/>
      <c r="J318" s="122"/>
      <c r="K318" s="122"/>
      <c r="L318" s="94"/>
    </row>
    <row r="319" spans="1:12" s="130" customFormat="1" ht="27" customHeight="1" hidden="1">
      <c r="A319" s="133" t="s">
        <v>182</v>
      </c>
      <c r="B319" s="134"/>
      <c r="C319" s="99" t="s">
        <v>23</v>
      </c>
      <c r="D319" s="99" t="s">
        <v>16</v>
      </c>
      <c r="E319" s="99" t="s">
        <v>187</v>
      </c>
      <c r="F319" s="99" t="s">
        <v>72</v>
      </c>
      <c r="G319" s="77">
        <f>G320</f>
        <v>0</v>
      </c>
      <c r="H319" s="128"/>
      <c r="I319" s="129"/>
      <c r="J319" s="129"/>
      <c r="K319" s="129"/>
      <c r="L319" s="94"/>
    </row>
    <row r="320" spans="1:12" s="104" customFormat="1" ht="18.75" customHeight="1" hidden="1">
      <c r="A320" s="131" t="s">
        <v>167</v>
      </c>
      <c r="B320" s="132"/>
      <c r="C320" s="97" t="s">
        <v>23</v>
      </c>
      <c r="D320" s="97" t="s">
        <v>16</v>
      </c>
      <c r="E320" s="97" t="s">
        <v>187</v>
      </c>
      <c r="F320" s="97" t="s">
        <v>15</v>
      </c>
      <c r="G320" s="80"/>
      <c r="H320" s="120"/>
      <c r="I320" s="94"/>
      <c r="J320" s="94"/>
      <c r="K320" s="94"/>
      <c r="L320" s="94"/>
    </row>
    <row r="321" spans="1:12" s="109" customFormat="1" ht="18.75" customHeight="1" hidden="1">
      <c r="A321" s="131" t="s">
        <v>183</v>
      </c>
      <c r="B321" s="132"/>
      <c r="C321" s="97" t="s">
        <v>23</v>
      </c>
      <c r="D321" s="97" t="s">
        <v>16</v>
      </c>
      <c r="E321" s="97" t="s">
        <v>188</v>
      </c>
      <c r="F321" s="97" t="s">
        <v>72</v>
      </c>
      <c r="G321" s="80">
        <f>G322</f>
        <v>0</v>
      </c>
      <c r="H321" s="127"/>
      <c r="I321" s="122"/>
      <c r="J321" s="122"/>
      <c r="K321" s="122"/>
      <c r="L321" s="94"/>
    </row>
    <row r="322" spans="1:12" s="109" customFormat="1" ht="30.75" customHeight="1" hidden="1">
      <c r="A322" s="131" t="s">
        <v>135</v>
      </c>
      <c r="B322" s="132"/>
      <c r="C322" s="97" t="s">
        <v>23</v>
      </c>
      <c r="D322" s="97" t="s">
        <v>16</v>
      </c>
      <c r="E322" s="97" t="s">
        <v>188</v>
      </c>
      <c r="F322" s="97" t="s">
        <v>136</v>
      </c>
      <c r="G322" s="80"/>
      <c r="H322" s="127"/>
      <c r="I322" s="122"/>
      <c r="J322" s="122"/>
      <c r="K322" s="122"/>
      <c r="L322" s="94"/>
    </row>
    <row r="323" spans="1:12" s="130" customFormat="1" ht="28.5" customHeight="1" hidden="1">
      <c r="A323" s="133" t="s">
        <v>184</v>
      </c>
      <c r="B323" s="134"/>
      <c r="C323" s="99" t="s">
        <v>23</v>
      </c>
      <c r="D323" s="99" t="s">
        <v>16</v>
      </c>
      <c r="E323" s="99" t="s">
        <v>213</v>
      </c>
      <c r="F323" s="99" t="s">
        <v>72</v>
      </c>
      <c r="G323" s="77">
        <f>G324</f>
        <v>0</v>
      </c>
      <c r="H323" s="128"/>
      <c r="I323" s="122"/>
      <c r="J323" s="122"/>
      <c r="K323" s="122"/>
      <c r="L323" s="94"/>
    </row>
    <row r="324" spans="1:12" s="109" customFormat="1" ht="18.75" customHeight="1" hidden="1">
      <c r="A324" s="131" t="s">
        <v>167</v>
      </c>
      <c r="B324" s="132"/>
      <c r="C324" s="97" t="s">
        <v>23</v>
      </c>
      <c r="D324" s="97" t="s">
        <v>16</v>
      </c>
      <c r="E324" s="97" t="s">
        <v>213</v>
      </c>
      <c r="F324" s="97" t="s">
        <v>15</v>
      </c>
      <c r="G324" s="80"/>
      <c r="H324" s="127"/>
      <c r="I324" s="122"/>
      <c r="J324" s="122"/>
      <c r="K324" s="122"/>
      <c r="L324" s="94"/>
    </row>
    <row r="325" spans="1:12" s="53" customFormat="1" ht="35.25" customHeight="1" hidden="1">
      <c r="A325" s="131" t="s">
        <v>189</v>
      </c>
      <c r="B325" s="132"/>
      <c r="C325" s="97" t="s">
        <v>23</v>
      </c>
      <c r="D325" s="97" t="s">
        <v>60</v>
      </c>
      <c r="E325" s="97" t="s">
        <v>112</v>
      </c>
      <c r="F325" s="97" t="s">
        <v>72</v>
      </c>
      <c r="G325" s="80">
        <f aca="true" t="shared" si="10" ref="G325:I327">G326</f>
        <v>0</v>
      </c>
      <c r="H325" s="80">
        <f t="shared" si="10"/>
        <v>1272</v>
      </c>
      <c r="I325" s="80">
        <f t="shared" si="10"/>
        <v>1272</v>
      </c>
      <c r="J325" s="80"/>
      <c r="K325" s="80">
        <f>K326</f>
        <v>0</v>
      </c>
      <c r="L325" s="94"/>
    </row>
    <row r="326" spans="1:12" s="130" customFormat="1" ht="75" customHeight="1" hidden="1">
      <c r="A326" s="133" t="s">
        <v>113</v>
      </c>
      <c r="B326" s="134"/>
      <c r="C326" s="99" t="s">
        <v>170</v>
      </c>
      <c r="D326" s="99" t="s">
        <v>60</v>
      </c>
      <c r="E326" s="99" t="s">
        <v>114</v>
      </c>
      <c r="F326" s="99" t="s">
        <v>72</v>
      </c>
      <c r="G326" s="77">
        <f t="shared" si="10"/>
        <v>0</v>
      </c>
      <c r="H326" s="128">
        <f t="shared" si="10"/>
        <v>1272</v>
      </c>
      <c r="I326" s="128">
        <f t="shared" si="10"/>
        <v>1272</v>
      </c>
      <c r="J326" s="128"/>
      <c r="K326" s="128">
        <f>K327</f>
        <v>0</v>
      </c>
      <c r="L326" s="94"/>
    </row>
    <row r="327" spans="1:12" s="109" customFormat="1" ht="18.75" customHeight="1" hidden="1">
      <c r="A327" s="131" t="s">
        <v>14</v>
      </c>
      <c r="B327" s="132"/>
      <c r="C327" s="97" t="s">
        <v>23</v>
      </c>
      <c r="D327" s="97" t="s">
        <v>60</v>
      </c>
      <c r="E327" s="97" t="s">
        <v>117</v>
      </c>
      <c r="F327" s="97" t="s">
        <v>72</v>
      </c>
      <c r="G327" s="80">
        <f t="shared" si="10"/>
        <v>0</v>
      </c>
      <c r="H327" s="127">
        <f t="shared" si="10"/>
        <v>1272</v>
      </c>
      <c r="I327" s="127">
        <f t="shared" si="10"/>
        <v>1272</v>
      </c>
      <c r="J327" s="127"/>
      <c r="K327" s="127">
        <f>K328</f>
        <v>0</v>
      </c>
      <c r="L327" s="94"/>
    </row>
    <row r="328" spans="1:12" s="109" customFormat="1" ht="30.75" customHeight="1" hidden="1">
      <c r="A328" s="131" t="s">
        <v>118</v>
      </c>
      <c r="B328" s="132"/>
      <c r="C328" s="97" t="s">
        <v>23</v>
      </c>
      <c r="D328" s="97" t="s">
        <v>60</v>
      </c>
      <c r="E328" s="97" t="s">
        <v>117</v>
      </c>
      <c r="F328" s="97" t="s">
        <v>120</v>
      </c>
      <c r="G328" s="80"/>
      <c r="H328" s="127">
        <v>1272</v>
      </c>
      <c r="I328" s="127">
        <v>1272</v>
      </c>
      <c r="J328" s="127"/>
      <c r="K328" s="127"/>
      <c r="L328" s="94"/>
    </row>
    <row r="329" spans="1:12" s="101" customFormat="1" ht="18.75" customHeight="1" hidden="1">
      <c r="A329" s="133"/>
      <c r="B329" s="134"/>
      <c r="C329" s="99"/>
      <c r="D329" s="99"/>
      <c r="E329" s="99"/>
      <c r="F329" s="99"/>
      <c r="G329" s="77"/>
      <c r="H329" s="100"/>
      <c r="I329" s="94"/>
      <c r="J329" s="94"/>
      <c r="K329" s="94"/>
      <c r="L329" s="94"/>
    </row>
    <row r="330" spans="1:12" s="101" customFormat="1" ht="18.75" customHeight="1" hidden="1">
      <c r="A330" s="133"/>
      <c r="B330" s="134"/>
      <c r="C330" s="99"/>
      <c r="D330" s="99"/>
      <c r="E330" s="99"/>
      <c r="F330" s="99"/>
      <c r="G330" s="77"/>
      <c r="H330" s="100"/>
      <c r="I330" s="94"/>
      <c r="J330" s="94"/>
      <c r="K330" s="94"/>
      <c r="L330" s="94"/>
    </row>
    <row r="331" spans="1:12" s="101" customFormat="1" ht="18.75" customHeight="1" hidden="1">
      <c r="A331" s="133"/>
      <c r="B331" s="134"/>
      <c r="C331" s="99"/>
      <c r="D331" s="99"/>
      <c r="E331" s="99"/>
      <c r="F331" s="99"/>
      <c r="G331" s="77"/>
      <c r="H331" s="100"/>
      <c r="I331" s="94"/>
      <c r="J331" s="94"/>
      <c r="K331" s="94"/>
      <c r="L331" s="94"/>
    </row>
    <row r="332" spans="1:12" s="101" customFormat="1" ht="18.75" customHeight="1" hidden="1">
      <c r="A332" s="133"/>
      <c r="B332" s="134"/>
      <c r="C332" s="99"/>
      <c r="D332" s="99"/>
      <c r="E332" s="99"/>
      <c r="F332" s="99"/>
      <c r="G332" s="77"/>
      <c r="H332" s="100"/>
      <c r="I332" s="94"/>
      <c r="J332" s="94"/>
      <c r="K332" s="94"/>
      <c r="L332" s="94"/>
    </row>
    <row r="333" spans="1:12" s="104" customFormat="1" ht="15.75" hidden="1">
      <c r="A333" s="105" t="s">
        <v>49</v>
      </c>
      <c r="B333" s="113"/>
      <c r="C333" s="106">
        <v>11</v>
      </c>
      <c r="D333" s="106" t="s">
        <v>51</v>
      </c>
      <c r="E333" s="106" t="s">
        <v>112</v>
      </c>
      <c r="F333" s="106" t="s">
        <v>72</v>
      </c>
      <c r="G333" s="67">
        <f>G334+G339</f>
        <v>0</v>
      </c>
      <c r="H333" s="94">
        <f>H334+H339</f>
        <v>0</v>
      </c>
      <c r="I333" s="94">
        <f>I334+I339</f>
        <v>0</v>
      </c>
      <c r="J333" s="94"/>
      <c r="K333" s="94">
        <f>K334+K339</f>
        <v>0</v>
      </c>
      <c r="L333" s="94"/>
    </row>
    <row r="334" spans="1:12" s="104" customFormat="1" ht="30.75" customHeight="1" hidden="1">
      <c r="A334" s="96" t="s">
        <v>190</v>
      </c>
      <c r="B334" s="117"/>
      <c r="C334" s="97">
        <v>11</v>
      </c>
      <c r="D334" s="97" t="s">
        <v>11</v>
      </c>
      <c r="E334" s="97" t="s">
        <v>112</v>
      </c>
      <c r="F334" s="97" t="s">
        <v>72</v>
      </c>
      <c r="G334" s="80">
        <f>G335</f>
        <v>0</v>
      </c>
      <c r="H334" s="120">
        <f>H335</f>
        <v>0</v>
      </c>
      <c r="I334" s="120">
        <f>I335</f>
        <v>0</v>
      </c>
      <c r="J334" s="120"/>
      <c r="K334" s="120">
        <f>K335</f>
        <v>0</v>
      </c>
      <c r="L334" s="94"/>
    </row>
    <row r="335" spans="1:12" s="123" customFormat="1" ht="24" customHeight="1" hidden="1">
      <c r="A335" s="98" t="s">
        <v>191</v>
      </c>
      <c r="B335" s="118"/>
      <c r="C335" s="99" t="s">
        <v>27</v>
      </c>
      <c r="D335" s="99" t="s">
        <v>11</v>
      </c>
      <c r="E335" s="99" t="s">
        <v>192</v>
      </c>
      <c r="F335" s="99" t="s">
        <v>72</v>
      </c>
      <c r="G335" s="80">
        <f>G336</f>
        <v>0</v>
      </c>
      <c r="H335" s="127">
        <f>H336+H337</f>
        <v>0</v>
      </c>
      <c r="I335" s="127">
        <f>I336+I337</f>
        <v>0</v>
      </c>
      <c r="J335" s="127"/>
      <c r="K335" s="127">
        <f>K336+K337</f>
        <v>0</v>
      </c>
      <c r="L335" s="94"/>
    </row>
    <row r="336" spans="1:12" s="121" customFormat="1" ht="21.75" customHeight="1" hidden="1">
      <c r="A336" s="98" t="s">
        <v>191</v>
      </c>
      <c r="B336" s="118"/>
      <c r="C336" s="99" t="s">
        <v>27</v>
      </c>
      <c r="D336" s="99" t="s">
        <v>11</v>
      </c>
      <c r="E336" s="99" t="s">
        <v>193</v>
      </c>
      <c r="F336" s="99" t="s">
        <v>72</v>
      </c>
      <c r="G336" s="80">
        <f>G337</f>
        <v>0</v>
      </c>
      <c r="H336" s="120"/>
      <c r="I336" s="120"/>
      <c r="J336" s="120"/>
      <c r="K336" s="120"/>
      <c r="L336" s="94"/>
    </row>
    <row r="337" spans="1:12" s="92" customFormat="1" ht="51" customHeight="1" hidden="1">
      <c r="A337" s="96" t="s">
        <v>195</v>
      </c>
      <c r="B337" s="117"/>
      <c r="C337" s="97" t="s">
        <v>27</v>
      </c>
      <c r="D337" s="97" t="s">
        <v>11</v>
      </c>
      <c r="E337" s="97" t="s">
        <v>196</v>
      </c>
      <c r="F337" s="97" t="s">
        <v>72</v>
      </c>
      <c r="G337" s="80">
        <f>G338</f>
        <v>0</v>
      </c>
      <c r="H337" s="80"/>
      <c r="I337" s="80"/>
      <c r="J337" s="80"/>
      <c r="K337" s="80"/>
      <c r="L337" s="94"/>
    </row>
    <row r="338" spans="1:12" s="123" customFormat="1" ht="21" customHeight="1" hidden="1">
      <c r="A338" s="96" t="s">
        <v>194</v>
      </c>
      <c r="B338" s="117"/>
      <c r="C338" s="97" t="s">
        <v>27</v>
      </c>
      <c r="D338" s="97" t="s">
        <v>11</v>
      </c>
      <c r="E338" s="97" t="s">
        <v>196</v>
      </c>
      <c r="F338" s="97" t="s">
        <v>197</v>
      </c>
      <c r="G338" s="80"/>
      <c r="H338" s="127"/>
      <c r="I338" s="127"/>
      <c r="J338" s="127"/>
      <c r="K338" s="127"/>
      <c r="L338" s="94"/>
    </row>
    <row r="339" spans="1:12" s="92" customFormat="1" ht="53.25" customHeight="1" hidden="1">
      <c r="A339" s="98" t="s">
        <v>198</v>
      </c>
      <c r="B339" s="118"/>
      <c r="C339" s="99" t="s">
        <v>27</v>
      </c>
      <c r="D339" s="99" t="s">
        <v>62</v>
      </c>
      <c r="E339" s="99" t="s">
        <v>112</v>
      </c>
      <c r="F339" s="99" t="s">
        <v>72</v>
      </c>
      <c r="G339" s="80">
        <f>G340</f>
        <v>0</v>
      </c>
      <c r="H339" s="80">
        <f>H340</f>
        <v>0</v>
      </c>
      <c r="I339" s="80">
        <f>I340</f>
        <v>0</v>
      </c>
      <c r="J339" s="80"/>
      <c r="K339" s="80">
        <f>K340</f>
        <v>0</v>
      </c>
      <c r="L339" s="94"/>
    </row>
    <row r="340" spans="1:12" s="123" customFormat="1" ht="29.25" customHeight="1" hidden="1">
      <c r="A340" s="98" t="s">
        <v>12</v>
      </c>
      <c r="B340" s="118"/>
      <c r="C340" s="99" t="s">
        <v>27</v>
      </c>
      <c r="D340" s="99" t="s">
        <v>62</v>
      </c>
      <c r="E340" s="99" t="s">
        <v>199</v>
      </c>
      <c r="F340" s="99" t="s">
        <v>72</v>
      </c>
      <c r="G340" s="80">
        <f>G341+G343</f>
        <v>0</v>
      </c>
      <c r="H340" s="127">
        <f>H341+H343</f>
        <v>0</v>
      </c>
      <c r="I340" s="127">
        <f>I341+I343</f>
        <v>0</v>
      </c>
      <c r="J340" s="127"/>
      <c r="K340" s="127">
        <f>K341+K343</f>
        <v>0</v>
      </c>
      <c r="L340" s="94"/>
    </row>
    <row r="341" spans="1:13" s="123" customFormat="1" ht="48" customHeight="1" hidden="1">
      <c r="A341" s="96" t="s">
        <v>200</v>
      </c>
      <c r="B341" s="117"/>
      <c r="C341" s="97" t="s">
        <v>27</v>
      </c>
      <c r="D341" s="97" t="s">
        <v>62</v>
      </c>
      <c r="E341" s="97" t="s">
        <v>201</v>
      </c>
      <c r="F341" s="97" t="s">
        <v>72</v>
      </c>
      <c r="G341" s="80">
        <f>G342</f>
        <v>0</v>
      </c>
      <c r="H341" s="127">
        <f>H342</f>
        <v>0</v>
      </c>
      <c r="I341" s="127">
        <f>I342</f>
        <v>0</v>
      </c>
      <c r="J341" s="127"/>
      <c r="K341" s="127">
        <f>K342</f>
        <v>0</v>
      </c>
      <c r="L341" s="94"/>
      <c r="M341" s="136"/>
    </row>
    <row r="342" spans="1:12" s="121" customFormat="1" ht="17.25" customHeight="1" hidden="1">
      <c r="A342" s="98" t="s">
        <v>94</v>
      </c>
      <c r="B342" s="118"/>
      <c r="C342" s="99" t="s">
        <v>27</v>
      </c>
      <c r="D342" s="99" t="s">
        <v>62</v>
      </c>
      <c r="E342" s="99" t="s">
        <v>201</v>
      </c>
      <c r="F342" s="99" t="s">
        <v>202</v>
      </c>
      <c r="G342" s="80"/>
      <c r="H342" s="120"/>
      <c r="I342" s="94">
        <f>G342+H342</f>
        <v>0</v>
      </c>
      <c r="J342" s="94"/>
      <c r="K342" s="94"/>
      <c r="L342" s="94"/>
    </row>
    <row r="343" spans="1:12" s="123" customFormat="1" ht="30" customHeight="1" hidden="1">
      <c r="A343" s="96" t="s">
        <v>203</v>
      </c>
      <c r="B343" s="117"/>
      <c r="C343" s="97" t="s">
        <v>27</v>
      </c>
      <c r="D343" s="97" t="s">
        <v>62</v>
      </c>
      <c r="E343" s="97" t="s">
        <v>204</v>
      </c>
      <c r="F343" s="97" t="s">
        <v>72</v>
      </c>
      <c r="G343" s="80">
        <f>G344</f>
        <v>0</v>
      </c>
      <c r="H343" s="127">
        <f>H344</f>
        <v>0</v>
      </c>
      <c r="I343" s="127">
        <f>I344</f>
        <v>0</v>
      </c>
      <c r="J343" s="127"/>
      <c r="K343" s="127">
        <f>K344</f>
        <v>0</v>
      </c>
      <c r="L343" s="94"/>
    </row>
    <row r="344" spans="1:12" s="123" customFormat="1" ht="17.25" customHeight="1" hidden="1">
      <c r="A344" s="98" t="s">
        <v>94</v>
      </c>
      <c r="B344" s="118"/>
      <c r="C344" s="99" t="s">
        <v>27</v>
      </c>
      <c r="D344" s="99" t="s">
        <v>62</v>
      </c>
      <c r="E344" s="99" t="s">
        <v>204</v>
      </c>
      <c r="F344" s="99" t="s">
        <v>202</v>
      </c>
      <c r="G344" s="80"/>
      <c r="H344" s="127"/>
      <c r="I344" s="122"/>
      <c r="J344" s="122"/>
      <c r="K344" s="122"/>
      <c r="L344" s="94"/>
    </row>
    <row r="345" spans="1:12" s="104" customFormat="1" ht="15.75">
      <c r="A345" s="105" t="s">
        <v>50</v>
      </c>
      <c r="B345" s="106" t="s">
        <v>136</v>
      </c>
      <c r="C345" s="106" t="s">
        <v>51</v>
      </c>
      <c r="D345" s="106" t="s">
        <v>51</v>
      </c>
      <c r="E345" s="106" t="s">
        <v>112</v>
      </c>
      <c r="F345" s="106" t="s">
        <v>72</v>
      </c>
      <c r="G345" s="154">
        <f>G25+G76+G117+G132+G222</f>
        <v>2119.2</v>
      </c>
      <c r="H345" s="137" t="e">
        <f>H13+H61+H76+H132+H189+H222+H247+#REF!+H333+#REF!</f>
        <v>#REF!</v>
      </c>
      <c r="I345" s="137" t="e">
        <f>I13+I61+I76+I132+I189+I222+I247+#REF!+I333+#REF!</f>
        <v>#REF!</v>
      </c>
      <c r="J345" s="137"/>
      <c r="K345" s="137"/>
      <c r="L345" s="94"/>
    </row>
    <row r="346" spans="1:12" s="4" customFormat="1" ht="15">
      <c r="A346" s="92"/>
      <c r="B346" s="92"/>
      <c r="C346" s="92"/>
      <c r="D346" s="92"/>
      <c r="E346" s="92"/>
      <c r="F346" s="92"/>
      <c r="G346" s="93"/>
      <c r="H346" s="5"/>
      <c r="I346" s="5"/>
      <c r="J346" s="5"/>
      <c r="K346" s="5"/>
      <c r="L346" s="5"/>
    </row>
    <row r="347" spans="1:12" s="4" customFormat="1" ht="15">
      <c r="A347" s="92"/>
      <c r="B347" s="92"/>
      <c r="C347" s="92"/>
      <c r="D347" s="92"/>
      <c r="E347" s="92"/>
      <c r="F347" s="92"/>
      <c r="G347" s="93"/>
      <c r="H347" s="5"/>
      <c r="I347" s="5"/>
      <c r="J347" s="5"/>
      <c r="K347" s="5"/>
      <c r="L347" s="5"/>
    </row>
    <row r="348" spans="1:7" s="4" customFormat="1" ht="15">
      <c r="A348" s="92"/>
      <c r="B348" s="92"/>
      <c r="C348" s="92"/>
      <c r="D348" s="92"/>
      <c r="E348" s="92"/>
      <c r="F348" s="92"/>
      <c r="G348" s="92"/>
    </row>
    <row r="349" spans="1:7" s="4" customFormat="1" ht="15">
      <c r="A349" s="92"/>
      <c r="B349" s="92"/>
      <c r="C349" s="92"/>
      <c r="D349" s="92"/>
      <c r="E349" s="92"/>
      <c r="F349" s="92"/>
      <c r="G349" s="92"/>
    </row>
    <row r="350" spans="1:7" s="4" customFormat="1" ht="15">
      <c r="A350" s="92"/>
      <c r="B350" s="92"/>
      <c r="C350" s="92"/>
      <c r="D350" s="92"/>
      <c r="E350" s="92"/>
      <c r="F350" s="92"/>
      <c r="G350" s="92"/>
    </row>
    <row r="351" spans="1:7" s="4" customFormat="1" ht="15">
      <c r="A351" s="92"/>
      <c r="B351" s="92"/>
      <c r="C351" s="92"/>
      <c r="D351" s="92"/>
      <c r="E351" s="92"/>
      <c r="F351" s="92"/>
      <c r="G351" s="92"/>
    </row>
    <row r="352" spans="1:7" s="4" customFormat="1" ht="15">
      <c r="A352" s="92"/>
      <c r="B352" s="92"/>
      <c r="C352" s="92"/>
      <c r="D352" s="92"/>
      <c r="E352" s="92"/>
      <c r="F352" s="92"/>
      <c r="G352" s="92"/>
    </row>
    <row r="353" spans="1:7" s="4" customFormat="1" ht="15">
      <c r="A353" s="92"/>
      <c r="B353" s="92"/>
      <c r="C353" s="92"/>
      <c r="D353" s="92"/>
      <c r="E353" s="92"/>
      <c r="F353" s="92"/>
      <c r="G353" s="92"/>
    </row>
    <row r="354" spans="1:7" s="4" customFormat="1" ht="15">
      <c r="A354" s="92"/>
      <c r="B354" s="92"/>
      <c r="C354" s="92"/>
      <c r="D354" s="92"/>
      <c r="E354" s="92"/>
      <c r="F354" s="92"/>
      <c r="G354" s="92"/>
    </row>
    <row r="355" spans="1:7" s="4" customFormat="1" ht="15">
      <c r="A355" s="92"/>
      <c r="B355" s="92"/>
      <c r="C355" s="92"/>
      <c r="D355" s="92"/>
      <c r="E355" s="92"/>
      <c r="F355" s="92"/>
      <c r="G355" s="92"/>
    </row>
    <row r="356" spans="1:7" s="4" customFormat="1" ht="15">
      <c r="A356" s="92"/>
      <c r="B356" s="92"/>
      <c r="C356" s="92"/>
      <c r="D356" s="92"/>
      <c r="E356" s="92"/>
      <c r="F356" s="92"/>
      <c r="G356" s="92"/>
    </row>
    <row r="357" spans="1:7" s="4" customFormat="1" ht="15">
      <c r="A357" s="92"/>
      <c r="B357" s="92"/>
      <c r="C357" s="92"/>
      <c r="D357" s="92"/>
      <c r="E357" s="92"/>
      <c r="F357" s="92"/>
      <c r="G357" s="92"/>
    </row>
    <row r="358" spans="1:7" s="4" customFormat="1" ht="15">
      <c r="A358" s="92"/>
      <c r="B358" s="92"/>
      <c r="C358" s="92"/>
      <c r="D358" s="92"/>
      <c r="E358" s="92"/>
      <c r="F358" s="92"/>
      <c r="G358" s="92"/>
    </row>
    <row r="359" spans="1:7" s="4" customFormat="1" ht="15">
      <c r="A359" s="92"/>
      <c r="B359" s="92"/>
      <c r="C359" s="92"/>
      <c r="D359" s="92"/>
      <c r="E359" s="92"/>
      <c r="F359" s="92"/>
      <c r="G359" s="92"/>
    </row>
    <row r="360" spans="1:7" s="4" customFormat="1" ht="15">
      <c r="A360" s="92"/>
      <c r="B360" s="92"/>
      <c r="C360" s="92"/>
      <c r="D360" s="92"/>
      <c r="E360" s="92"/>
      <c r="F360" s="92"/>
      <c r="G360" s="92"/>
    </row>
    <row r="361" spans="1:7" s="4" customFormat="1" ht="15">
      <c r="A361" s="92"/>
      <c r="B361" s="92"/>
      <c r="C361" s="92"/>
      <c r="D361" s="92"/>
      <c r="E361" s="92"/>
      <c r="F361" s="92"/>
      <c r="G361" s="92"/>
    </row>
    <row r="362" spans="1:7" s="4" customFormat="1" ht="15">
      <c r="A362" s="92"/>
      <c r="B362" s="92"/>
      <c r="C362" s="92"/>
      <c r="D362" s="92"/>
      <c r="E362" s="92"/>
      <c r="F362" s="92"/>
      <c r="G362" s="92"/>
    </row>
    <row r="363" spans="1:7" s="4" customFormat="1" ht="15">
      <c r="A363" s="92"/>
      <c r="B363" s="92"/>
      <c r="C363" s="92"/>
      <c r="D363" s="92"/>
      <c r="E363" s="92"/>
      <c r="F363" s="92"/>
      <c r="G363" s="92"/>
    </row>
    <row r="364" spans="1:7" s="4" customFormat="1" ht="15">
      <c r="A364" s="92"/>
      <c r="B364" s="92"/>
      <c r="C364" s="92"/>
      <c r="D364" s="92"/>
      <c r="E364" s="92"/>
      <c r="F364" s="92"/>
      <c r="G364" s="92"/>
    </row>
    <row r="365" spans="1:7" s="4" customFormat="1" ht="15">
      <c r="A365" s="92"/>
      <c r="B365" s="92"/>
      <c r="C365" s="92"/>
      <c r="D365" s="92"/>
      <c r="E365" s="92"/>
      <c r="F365" s="92"/>
      <c r="G365" s="92"/>
    </row>
    <row r="366" spans="1:7" s="4" customFormat="1" ht="15">
      <c r="A366" s="92"/>
      <c r="B366" s="92"/>
      <c r="C366" s="92"/>
      <c r="D366" s="92"/>
      <c r="E366" s="92"/>
      <c r="F366" s="92"/>
      <c r="G366" s="92"/>
    </row>
    <row r="367" spans="1:7" s="4" customFormat="1" ht="15">
      <c r="A367" s="92"/>
      <c r="B367" s="92"/>
      <c r="C367" s="92"/>
      <c r="D367" s="92"/>
      <c r="E367" s="92"/>
      <c r="F367" s="92"/>
      <c r="G367" s="92"/>
    </row>
    <row r="368" spans="1:7" s="4" customFormat="1" ht="15">
      <c r="A368" s="92"/>
      <c r="B368" s="92"/>
      <c r="C368" s="92"/>
      <c r="D368" s="92"/>
      <c r="E368" s="92"/>
      <c r="F368" s="92"/>
      <c r="G368" s="92"/>
    </row>
    <row r="369" spans="1:7" s="4" customFormat="1" ht="15">
      <c r="A369" s="92"/>
      <c r="B369" s="92"/>
      <c r="C369" s="92"/>
      <c r="D369" s="92"/>
      <c r="E369" s="92"/>
      <c r="F369" s="92"/>
      <c r="G369" s="92"/>
    </row>
    <row r="370" spans="1:7" s="4" customFormat="1" ht="15">
      <c r="A370" s="92"/>
      <c r="B370" s="92"/>
      <c r="C370" s="92"/>
      <c r="D370" s="92"/>
      <c r="E370" s="92"/>
      <c r="F370" s="92"/>
      <c r="G370" s="92"/>
    </row>
  </sheetData>
  <sheetProtection/>
  <autoFilter ref="A13:G345"/>
  <mergeCells count="14">
    <mergeCell ref="G9:G11"/>
    <mergeCell ref="F9:F11"/>
    <mergeCell ref="E9:E11"/>
    <mergeCell ref="B9:B11"/>
    <mergeCell ref="D9:D11"/>
    <mergeCell ref="K9:K11"/>
    <mergeCell ref="L9:L11"/>
    <mergeCell ref="J9:J11"/>
    <mergeCell ref="F1:L1"/>
    <mergeCell ref="H9:H11"/>
    <mergeCell ref="I9:I11"/>
    <mergeCell ref="A6:G7"/>
    <mergeCell ref="C9:C11"/>
    <mergeCell ref="A9:A11"/>
  </mergeCells>
  <printOptions/>
  <pageMargins left="0.84" right="0.31" top="0.51" bottom="0.33" header="0.26" footer="0.31"/>
  <pageSetup fitToHeight="10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2013-12-10T14:11:10Z</cp:lastPrinted>
  <dcterms:created xsi:type="dcterms:W3CDTF">2004-10-22T12:47:09Z</dcterms:created>
  <dcterms:modified xsi:type="dcterms:W3CDTF">2013-12-10T14:11:14Z</dcterms:modified>
  <cp:category/>
  <cp:version/>
  <cp:contentType/>
  <cp:contentStatus/>
</cp:coreProperties>
</file>