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поравки август 2022 г. (2)" sheetId="73" r:id="rId1"/>
  </sheets>
  <definedNames>
    <definedName name="_xlnm.Print_Area" localSheetId="0">'поравки август 2022 г. (2)'!$A$1:$AI$484</definedName>
  </definedNames>
  <calcPr calcId="125725"/>
</workbook>
</file>

<file path=xl/calcChain.xml><?xml version="1.0" encoding="utf-8"?>
<calcChain xmlns="http://schemas.openxmlformats.org/spreadsheetml/2006/main">
  <c r="P323" i="73"/>
  <c r="P22"/>
  <c r="P23"/>
  <c r="P24"/>
  <c r="P25"/>
  <c r="P26"/>
  <c r="P27"/>
  <c r="P28"/>
  <c r="O28" s="1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7"/>
  <c r="P68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3"/>
  <c r="P304"/>
  <c r="P305"/>
  <c r="P306"/>
  <c r="P307"/>
  <c r="P308"/>
  <c r="P311"/>
  <c r="P312"/>
  <c r="P313"/>
  <c r="P314"/>
  <c r="P315"/>
  <c r="P316"/>
  <c r="P317"/>
  <c r="P318"/>
  <c r="P319"/>
  <c r="P320"/>
  <c r="P321"/>
  <c r="P322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19"/>
  <c r="Q305"/>
  <c r="R18"/>
  <c r="J28"/>
  <c r="J18" s="1"/>
  <c r="J27"/>
  <c r="M18"/>
  <c r="O27"/>
  <c r="R28"/>
  <c r="R27"/>
  <c r="M27"/>
  <c r="H27"/>
  <c r="AB17" l="1"/>
  <c r="AJ111"/>
  <c r="AN111"/>
  <c r="AJ112"/>
  <c r="AN112"/>
  <c r="AJ113"/>
  <c r="AJ114"/>
  <c r="AJ115"/>
  <c r="X114"/>
  <c r="AB114"/>
  <c r="X115"/>
  <c r="X113"/>
  <c r="AB113"/>
  <c r="X108"/>
  <c r="AB108"/>
  <c r="Z108"/>
  <c r="Z18"/>
  <c r="Z17"/>
  <c r="AD17"/>
  <c r="AJ110"/>
  <c r="AN110"/>
  <c r="AJ109"/>
  <c r="X110"/>
  <c r="AB110"/>
  <c r="X109"/>
  <c r="O223"/>
  <c r="O224"/>
  <c r="O225"/>
  <c r="O226"/>
  <c r="O227"/>
  <c r="O228"/>
  <c r="Q227"/>
  <c r="Q228"/>
  <c r="Q226"/>
  <c r="Q18"/>
  <c r="S18"/>
  <c r="L18"/>
  <c r="J223"/>
  <c r="J224"/>
  <c r="J225"/>
  <c r="J226"/>
  <c r="J227"/>
  <c r="J228"/>
  <c r="E223"/>
  <c r="E224"/>
  <c r="E225"/>
  <c r="E226"/>
  <c r="E227"/>
  <c r="E228"/>
  <c r="L226"/>
  <c r="L227"/>
  <c r="AN494"/>
  <c r="AF494"/>
  <c r="AD494"/>
  <c r="T494"/>
  <c r="T493"/>
  <c r="E494"/>
  <c r="E493"/>
  <c r="E492"/>
  <c r="E485"/>
  <c r="AI493"/>
  <c r="AH493"/>
  <c r="AG493"/>
  <c r="AG492"/>
  <c r="AF493"/>
  <c r="AF492"/>
  <c r="W493"/>
  <c r="V493"/>
  <c r="U493"/>
  <c r="U492"/>
  <c r="H493"/>
  <c r="G493"/>
  <c r="G492"/>
  <c r="F493"/>
  <c r="F492"/>
  <c r="AI492"/>
  <c r="AH492"/>
  <c r="W492"/>
  <c r="T492"/>
  <c r="H492"/>
  <c r="AN491"/>
  <c r="AD491"/>
  <c r="E491"/>
  <c r="E490"/>
  <c r="AI490"/>
  <c r="AH490"/>
  <c r="AG490"/>
  <c r="AG489"/>
  <c r="AF490"/>
  <c r="AF489"/>
  <c r="AN489"/>
  <c r="AD490"/>
  <c r="W490"/>
  <c r="V490"/>
  <c r="V489"/>
  <c r="U490"/>
  <c r="U489"/>
  <c r="T490"/>
  <c r="I490"/>
  <c r="H490"/>
  <c r="H489"/>
  <c r="G490"/>
  <c r="G489"/>
  <c r="F490"/>
  <c r="AI489"/>
  <c r="AH489"/>
  <c r="AD489"/>
  <c r="W489"/>
  <c r="T489"/>
  <c r="I489"/>
  <c r="F489"/>
  <c r="E489"/>
  <c r="AN488"/>
  <c r="AD488"/>
  <c r="E488"/>
  <c r="E487"/>
  <c r="E486"/>
  <c r="AI487"/>
  <c r="AH487"/>
  <c r="AH486"/>
  <c r="AG487"/>
  <c r="AG486"/>
  <c r="AF487"/>
  <c r="AN487"/>
  <c r="W487"/>
  <c r="W486"/>
  <c r="W485"/>
  <c r="V487"/>
  <c r="U487"/>
  <c r="T487"/>
  <c r="I487"/>
  <c r="I486"/>
  <c r="I485"/>
  <c r="H487"/>
  <c r="H486"/>
  <c r="G487"/>
  <c r="G486"/>
  <c r="F487"/>
  <c r="AI486"/>
  <c r="AF486"/>
  <c r="AN486"/>
  <c r="U486"/>
  <c r="T486"/>
  <c r="F486"/>
  <c r="AI485"/>
  <c r="AH485"/>
  <c r="T485"/>
  <c r="F485"/>
  <c r="AF484"/>
  <c r="AN484"/>
  <c r="AD484"/>
  <c r="T484"/>
  <c r="T483"/>
  <c r="E484"/>
  <c r="AI483"/>
  <c r="AH483"/>
  <c r="AG483"/>
  <c r="AF483"/>
  <c r="AN483"/>
  <c r="AD483"/>
  <c r="W483"/>
  <c r="V483"/>
  <c r="U483"/>
  <c r="M483"/>
  <c r="L483"/>
  <c r="K483"/>
  <c r="J483"/>
  <c r="I483"/>
  <c r="H483"/>
  <c r="G483"/>
  <c r="F483"/>
  <c r="E483"/>
  <c r="AQ482"/>
  <c r="AP482"/>
  <c r="AP481"/>
  <c r="AO482"/>
  <c r="AO481"/>
  <c r="AO480"/>
  <c r="AO479"/>
  <c r="AN482"/>
  <c r="AJ482"/>
  <c r="AF482"/>
  <c r="AD482"/>
  <c r="T482"/>
  <c r="S482"/>
  <c r="R482"/>
  <c r="Q482"/>
  <c r="Q481"/>
  <c r="Q480"/>
  <c r="Q479"/>
  <c r="P482"/>
  <c r="J482"/>
  <c r="J481"/>
  <c r="J480"/>
  <c r="J479"/>
  <c r="E482"/>
  <c r="E481"/>
  <c r="E480"/>
  <c r="E479"/>
  <c r="AQ481"/>
  <c r="AN481"/>
  <c r="AN480"/>
  <c r="AN479"/>
  <c r="AM481"/>
  <c r="AM480"/>
  <c r="AM479"/>
  <c r="AL481"/>
  <c r="AK481"/>
  <c r="AK480"/>
  <c r="AK479"/>
  <c r="AJ481"/>
  <c r="AJ480"/>
  <c r="AJ479"/>
  <c r="AI481"/>
  <c r="AI480"/>
  <c r="AI479"/>
  <c r="AH481"/>
  <c r="AG481"/>
  <c r="AG480"/>
  <c r="AG479"/>
  <c r="AF481"/>
  <c r="AF480"/>
  <c r="AF479"/>
  <c r="AD481"/>
  <c r="AD480"/>
  <c r="W481"/>
  <c r="V481"/>
  <c r="U481"/>
  <c r="U480"/>
  <c r="U479"/>
  <c r="T481"/>
  <c r="T480"/>
  <c r="T479"/>
  <c r="S481"/>
  <c r="R481"/>
  <c r="M481"/>
  <c r="M480"/>
  <c r="M479"/>
  <c r="L481"/>
  <c r="L480"/>
  <c r="L479"/>
  <c r="K481"/>
  <c r="I481"/>
  <c r="I480"/>
  <c r="I479"/>
  <c r="H481"/>
  <c r="H480"/>
  <c r="G481"/>
  <c r="G480"/>
  <c r="G479"/>
  <c r="F481"/>
  <c r="AQ480"/>
  <c r="AQ479"/>
  <c r="AP480"/>
  <c r="AL480"/>
  <c r="AH480"/>
  <c r="AE480"/>
  <c r="AC480"/>
  <c r="AB480"/>
  <c r="AA480"/>
  <c r="Z480"/>
  <c r="Y480"/>
  <c r="X480"/>
  <c r="W480"/>
  <c r="W479"/>
  <c r="V480"/>
  <c r="V479"/>
  <c r="AD479"/>
  <c r="S480"/>
  <c r="S479"/>
  <c r="R480"/>
  <c r="R479"/>
  <c r="N480"/>
  <c r="N479"/>
  <c r="K480"/>
  <c r="K479"/>
  <c r="F480"/>
  <c r="F479"/>
  <c r="AP479"/>
  <c r="AL479"/>
  <c r="AH479"/>
  <c r="AB479"/>
  <c r="H479"/>
  <c r="AN478"/>
  <c r="AF478"/>
  <c r="AF477"/>
  <c r="AD478"/>
  <c r="T478"/>
  <c r="T477"/>
  <c r="S478"/>
  <c r="R478"/>
  <c r="R476"/>
  <c r="R475"/>
  <c r="Q478"/>
  <c r="O478"/>
  <c r="J478"/>
  <c r="J476"/>
  <c r="J475"/>
  <c r="E478"/>
  <c r="AQ477"/>
  <c r="AP477"/>
  <c r="AO477"/>
  <c r="AM477"/>
  <c r="AL477"/>
  <c r="AK477"/>
  <c r="AJ477"/>
  <c r="AI477"/>
  <c r="AH477"/>
  <c r="AG477"/>
  <c r="AE477"/>
  <c r="AD477"/>
  <c r="AC477"/>
  <c r="AB477"/>
  <c r="AA477"/>
  <c r="Z477"/>
  <c r="Y477"/>
  <c r="X477"/>
  <c r="W477"/>
  <c r="V477"/>
  <c r="U477"/>
  <c r="R477"/>
  <c r="Q477"/>
  <c r="N477"/>
  <c r="M477"/>
  <c r="L477"/>
  <c r="K477"/>
  <c r="J477"/>
  <c r="I477"/>
  <c r="H477"/>
  <c r="G477"/>
  <c r="F477"/>
  <c r="E477"/>
  <c r="AQ476"/>
  <c r="AP476"/>
  <c r="AP475"/>
  <c r="AO476"/>
  <c r="AO475"/>
  <c r="AM476"/>
  <c r="AL476"/>
  <c r="AL475"/>
  <c r="AK476"/>
  <c r="AK475"/>
  <c r="AJ476"/>
  <c r="AI476"/>
  <c r="AH476"/>
  <c r="AH475"/>
  <c r="AG476"/>
  <c r="AG475"/>
  <c r="AE476"/>
  <c r="AD476"/>
  <c r="AD475"/>
  <c r="AC476"/>
  <c r="AC475"/>
  <c r="AB476"/>
  <c r="AA476"/>
  <c r="Z476"/>
  <c r="Z475"/>
  <c r="Y476"/>
  <c r="Y475"/>
  <c r="X476"/>
  <c r="W476"/>
  <c r="V476"/>
  <c r="V475"/>
  <c r="U476"/>
  <c r="U475"/>
  <c r="T476"/>
  <c r="Q476"/>
  <c r="Q475"/>
  <c r="N476"/>
  <c r="N475"/>
  <c r="M476"/>
  <c r="M475"/>
  <c r="L476"/>
  <c r="K476"/>
  <c r="I476"/>
  <c r="I475"/>
  <c r="H476"/>
  <c r="G476"/>
  <c r="F476"/>
  <c r="F475"/>
  <c r="E476"/>
  <c r="E475"/>
  <c r="AQ475"/>
  <c r="AM475"/>
  <c r="AJ475"/>
  <c r="AI475"/>
  <c r="AE475"/>
  <c r="AB475"/>
  <c r="AA475"/>
  <c r="X475"/>
  <c r="W475"/>
  <c r="T475"/>
  <c r="L475"/>
  <c r="K475"/>
  <c r="H475"/>
  <c r="G475"/>
  <c r="AQ474"/>
  <c r="AP474"/>
  <c r="AO474"/>
  <c r="AF474"/>
  <c r="AN474"/>
  <c r="AE474"/>
  <c r="AD474"/>
  <c r="AC474"/>
  <c r="T474"/>
  <c r="AB474"/>
  <c r="S474"/>
  <c r="R474"/>
  <c r="R473"/>
  <c r="R472"/>
  <c r="R471"/>
  <c r="Q474"/>
  <c r="Q473"/>
  <c r="Q472"/>
  <c r="O474"/>
  <c r="O473" s="1"/>
  <c r="O472" s="1"/>
  <c r="O471" s="1"/>
  <c r="J474"/>
  <c r="J473"/>
  <c r="E474"/>
  <c r="AQ473"/>
  <c r="AM473"/>
  <c r="AL473"/>
  <c r="AK473"/>
  <c r="AK472"/>
  <c r="AK471"/>
  <c r="AJ473"/>
  <c r="AJ472"/>
  <c r="AJ471"/>
  <c r="AI473"/>
  <c r="AH473"/>
  <c r="AP473"/>
  <c r="AG473"/>
  <c r="AO473"/>
  <c r="AF473"/>
  <c r="AF472"/>
  <c r="AA473"/>
  <c r="Z473"/>
  <c r="Y473"/>
  <c r="Y472"/>
  <c r="X473"/>
  <c r="X472"/>
  <c r="X471"/>
  <c r="W473"/>
  <c r="AE473"/>
  <c r="V473"/>
  <c r="AD473"/>
  <c r="U473"/>
  <c r="AC473"/>
  <c r="T473"/>
  <c r="T472"/>
  <c r="S473"/>
  <c r="N473"/>
  <c r="M473"/>
  <c r="M472"/>
  <c r="M471"/>
  <c r="L473"/>
  <c r="L472"/>
  <c r="L471"/>
  <c r="K473"/>
  <c r="I473"/>
  <c r="I472"/>
  <c r="I471"/>
  <c r="H473"/>
  <c r="G473"/>
  <c r="G472"/>
  <c r="G471"/>
  <c r="F473"/>
  <c r="AM472"/>
  <c r="AM471"/>
  <c r="AL472"/>
  <c r="AI472"/>
  <c r="AH472"/>
  <c r="AP472"/>
  <c r="AA472"/>
  <c r="Z472"/>
  <c r="W472"/>
  <c r="W471"/>
  <c r="V472"/>
  <c r="AD472"/>
  <c r="S472"/>
  <c r="S471"/>
  <c r="N472"/>
  <c r="K472"/>
  <c r="K471"/>
  <c r="J472"/>
  <c r="F472"/>
  <c r="AL471"/>
  <c r="AH471"/>
  <c r="AP471"/>
  <c r="Z471"/>
  <c r="Y471"/>
  <c r="V471"/>
  <c r="AD471"/>
  <c r="Q471"/>
  <c r="N471"/>
  <c r="J471"/>
  <c r="F471"/>
  <c r="AQ470"/>
  <c r="AP470"/>
  <c r="AO470"/>
  <c r="AN470"/>
  <c r="AF470"/>
  <c r="AE470"/>
  <c r="AD470"/>
  <c r="AC470"/>
  <c r="T470"/>
  <c r="AB470"/>
  <c r="S470"/>
  <c r="S469"/>
  <c r="S468"/>
  <c r="R470"/>
  <c r="Q470"/>
  <c r="J470"/>
  <c r="J469"/>
  <c r="J468"/>
  <c r="J467"/>
  <c r="E470"/>
  <c r="AP469"/>
  <c r="AM469"/>
  <c r="AM468"/>
  <c r="AL469"/>
  <c r="AL468"/>
  <c r="AL467"/>
  <c r="AK469"/>
  <c r="AK468"/>
  <c r="AK467"/>
  <c r="AJ469"/>
  <c r="AI469"/>
  <c r="AQ469"/>
  <c r="AH469"/>
  <c r="AH468"/>
  <c r="AG469"/>
  <c r="AF469"/>
  <c r="AN469"/>
  <c r="AD469"/>
  <c r="AA469"/>
  <c r="AA468"/>
  <c r="AA467"/>
  <c r="Z469"/>
  <c r="Z468"/>
  <c r="Z467"/>
  <c r="Y469"/>
  <c r="Y468"/>
  <c r="Y467"/>
  <c r="X469"/>
  <c r="W469"/>
  <c r="AE469"/>
  <c r="V469"/>
  <c r="V468"/>
  <c r="U469"/>
  <c r="Q469"/>
  <c r="Q468"/>
  <c r="Q467"/>
  <c r="N469"/>
  <c r="N468"/>
  <c r="N467"/>
  <c r="M469"/>
  <c r="M468"/>
  <c r="M467"/>
  <c r="L469"/>
  <c r="K469"/>
  <c r="K468"/>
  <c r="K467"/>
  <c r="I469"/>
  <c r="I468"/>
  <c r="I467"/>
  <c r="H469"/>
  <c r="G469"/>
  <c r="G468"/>
  <c r="F469"/>
  <c r="F468"/>
  <c r="F467"/>
  <c r="E469"/>
  <c r="AN468"/>
  <c r="AJ468"/>
  <c r="AJ467"/>
  <c r="AF468"/>
  <c r="AF467"/>
  <c r="AN467"/>
  <c r="X468"/>
  <c r="X467"/>
  <c r="L468"/>
  <c r="L467"/>
  <c r="H468"/>
  <c r="AM467"/>
  <c r="S467"/>
  <c r="G467"/>
  <c r="AQ466"/>
  <c r="AP466"/>
  <c r="AO466"/>
  <c r="AF466"/>
  <c r="AE466"/>
  <c r="AD466"/>
  <c r="AC466"/>
  <c r="AB466"/>
  <c r="T466"/>
  <c r="T465"/>
  <c r="S466"/>
  <c r="R466"/>
  <c r="R465"/>
  <c r="Q466"/>
  <c r="Q465"/>
  <c r="Q464"/>
  <c r="J466"/>
  <c r="J465"/>
  <c r="J464"/>
  <c r="J463"/>
  <c r="J462"/>
  <c r="J461"/>
  <c r="E466"/>
  <c r="E464"/>
  <c r="AM465"/>
  <c r="AM464"/>
  <c r="AM463"/>
  <c r="AM462"/>
  <c r="AL465"/>
  <c r="AK465"/>
  <c r="AK464"/>
  <c r="AJ465"/>
  <c r="AJ464"/>
  <c r="AJ463"/>
  <c r="AI465"/>
  <c r="AH465"/>
  <c r="AP465"/>
  <c r="AG465"/>
  <c r="AO465"/>
  <c r="AA465"/>
  <c r="AA464"/>
  <c r="AA463"/>
  <c r="AA462"/>
  <c r="AA461"/>
  <c r="Z465"/>
  <c r="Y465"/>
  <c r="Y464"/>
  <c r="X465"/>
  <c r="X464"/>
  <c r="X463"/>
  <c r="W465"/>
  <c r="V465"/>
  <c r="AD465"/>
  <c r="U465"/>
  <c r="AC465"/>
  <c r="S465"/>
  <c r="S464"/>
  <c r="S463"/>
  <c r="S462"/>
  <c r="S461"/>
  <c r="N465"/>
  <c r="M465"/>
  <c r="M464"/>
  <c r="L465"/>
  <c r="L464"/>
  <c r="L463"/>
  <c r="K465"/>
  <c r="K464"/>
  <c r="K463"/>
  <c r="K462"/>
  <c r="I465"/>
  <c r="I464"/>
  <c r="H465"/>
  <c r="G465"/>
  <c r="F465"/>
  <c r="AL464"/>
  <c r="AL463"/>
  <c r="AL462"/>
  <c r="AL461"/>
  <c r="AH464"/>
  <c r="AD464"/>
  <c r="Z464"/>
  <c r="Z463"/>
  <c r="Z462"/>
  <c r="Z461"/>
  <c r="V464"/>
  <c r="V463"/>
  <c r="R464"/>
  <c r="R463"/>
  <c r="R462"/>
  <c r="R461"/>
  <c r="N464"/>
  <c r="N463"/>
  <c r="N462"/>
  <c r="N461"/>
  <c r="G464"/>
  <c r="G463"/>
  <c r="G462"/>
  <c r="F464"/>
  <c r="F463"/>
  <c r="F462"/>
  <c r="F461"/>
  <c r="AK463"/>
  <c r="AK462"/>
  <c r="AK461"/>
  <c r="Y463"/>
  <c r="Y462"/>
  <c r="Y461"/>
  <c r="Q463"/>
  <c r="Q462"/>
  <c r="Q461"/>
  <c r="M463"/>
  <c r="M462"/>
  <c r="M461"/>
  <c r="I463"/>
  <c r="I462"/>
  <c r="I461"/>
  <c r="E463"/>
  <c r="E462"/>
  <c r="E461"/>
  <c r="AJ462"/>
  <c r="AJ461"/>
  <c r="X462"/>
  <c r="X461"/>
  <c r="L462"/>
  <c r="L461"/>
  <c r="AM461"/>
  <c r="K461"/>
  <c r="G461"/>
  <c r="AQ460"/>
  <c r="AP460"/>
  <c r="AO460"/>
  <c r="AF460"/>
  <c r="AN460"/>
  <c r="AE460"/>
  <c r="AD460"/>
  <c r="AC460"/>
  <c r="AB460"/>
  <c r="T460"/>
  <c r="S460"/>
  <c r="R460"/>
  <c r="R459"/>
  <c r="Q460"/>
  <c r="Q459"/>
  <c r="Q458"/>
  <c r="Q457"/>
  <c r="J460"/>
  <c r="J459"/>
  <c r="E460"/>
  <c r="AQ459"/>
  <c r="AM459"/>
  <c r="AM458"/>
  <c r="AM457"/>
  <c r="AL459"/>
  <c r="AK459"/>
  <c r="AK458"/>
  <c r="AJ459"/>
  <c r="AJ458"/>
  <c r="AJ457"/>
  <c r="AI459"/>
  <c r="AI458"/>
  <c r="AH459"/>
  <c r="AP459"/>
  <c r="AG459"/>
  <c r="AO459"/>
  <c r="AF459"/>
  <c r="AF458"/>
  <c r="AA459"/>
  <c r="AA458"/>
  <c r="AA457"/>
  <c r="Z459"/>
  <c r="Y459"/>
  <c r="Y458"/>
  <c r="X459"/>
  <c r="X458"/>
  <c r="X457"/>
  <c r="W459"/>
  <c r="AE459"/>
  <c r="V459"/>
  <c r="AD459"/>
  <c r="U459"/>
  <c r="AC459"/>
  <c r="S459"/>
  <c r="S458"/>
  <c r="S457"/>
  <c r="N459"/>
  <c r="M459"/>
  <c r="M458"/>
  <c r="L459"/>
  <c r="L458"/>
  <c r="L457"/>
  <c r="K459"/>
  <c r="K458"/>
  <c r="K457"/>
  <c r="I459"/>
  <c r="I458"/>
  <c r="H459"/>
  <c r="G459"/>
  <c r="F459"/>
  <c r="AP458"/>
  <c r="AL458"/>
  <c r="AL457"/>
  <c r="AH458"/>
  <c r="AH457"/>
  <c r="AP457"/>
  <c r="AD458"/>
  <c r="Z458"/>
  <c r="Z457"/>
  <c r="V458"/>
  <c r="V457"/>
  <c r="R458"/>
  <c r="R457"/>
  <c r="N458"/>
  <c r="N457"/>
  <c r="J458"/>
  <c r="J457"/>
  <c r="G458"/>
  <c r="G457"/>
  <c r="F458"/>
  <c r="AK457"/>
  <c r="Y457"/>
  <c r="M457"/>
  <c r="I457"/>
  <c r="AQ456"/>
  <c r="AP456"/>
  <c r="AO456"/>
  <c r="AN456"/>
  <c r="AF456"/>
  <c r="AE456"/>
  <c r="AD456"/>
  <c r="AC456"/>
  <c r="T456"/>
  <c r="AB456"/>
  <c r="S456"/>
  <c r="S455"/>
  <c r="S454"/>
  <c r="R456"/>
  <c r="Q456"/>
  <c r="O456"/>
  <c r="O455"/>
  <c r="O454" s="1"/>
  <c r="J456"/>
  <c r="E456"/>
  <c r="AO455"/>
  <c r="AM455"/>
  <c r="AM454"/>
  <c r="AL455"/>
  <c r="AL454"/>
  <c r="AK455"/>
  <c r="AJ455"/>
  <c r="AI455"/>
  <c r="AQ455"/>
  <c r="AH455"/>
  <c r="AG455"/>
  <c r="AF455"/>
  <c r="AN455"/>
  <c r="AC455"/>
  <c r="AA455"/>
  <c r="AA454"/>
  <c r="Z455"/>
  <c r="Z454"/>
  <c r="Y455"/>
  <c r="X455"/>
  <c r="W455"/>
  <c r="AE455"/>
  <c r="V455"/>
  <c r="U455"/>
  <c r="R455"/>
  <c r="R454"/>
  <c r="Q455"/>
  <c r="N455"/>
  <c r="N454"/>
  <c r="M455"/>
  <c r="L455"/>
  <c r="K455"/>
  <c r="K454"/>
  <c r="J455"/>
  <c r="J454"/>
  <c r="I455"/>
  <c r="H455"/>
  <c r="G455"/>
  <c r="G454"/>
  <c r="F455"/>
  <c r="F454"/>
  <c r="E455"/>
  <c r="AK454"/>
  <c r="AO454"/>
  <c r="AJ454"/>
  <c r="AG454"/>
  <c r="AF454"/>
  <c r="AN454"/>
  <c r="AC454"/>
  <c r="Y454"/>
  <c r="X454"/>
  <c r="U454"/>
  <c r="Q454"/>
  <c r="M454"/>
  <c r="L454"/>
  <c r="I454"/>
  <c r="I443"/>
  <c r="I442"/>
  <c r="H454"/>
  <c r="E454"/>
  <c r="AQ453"/>
  <c r="AP453"/>
  <c r="AO453"/>
  <c r="AN453"/>
  <c r="AF453"/>
  <c r="AF452"/>
  <c r="AE453"/>
  <c r="AD453"/>
  <c r="AC453"/>
  <c r="AB453"/>
  <c r="T453"/>
  <c r="E453"/>
  <c r="AP452"/>
  <c r="AI452"/>
  <c r="AH452"/>
  <c r="AG452"/>
  <c r="AO452"/>
  <c r="AE452"/>
  <c r="AD452"/>
  <c r="W452"/>
  <c r="W449"/>
  <c r="AE449"/>
  <c r="V452"/>
  <c r="V449"/>
  <c r="U452"/>
  <c r="AC452"/>
  <c r="T452"/>
  <c r="AB452"/>
  <c r="I452"/>
  <c r="I449"/>
  <c r="H452"/>
  <c r="G452"/>
  <c r="F452"/>
  <c r="E452"/>
  <c r="AQ451"/>
  <c r="AP451"/>
  <c r="AO451"/>
  <c r="AN451"/>
  <c r="AE451"/>
  <c r="AD451"/>
  <c r="AC451"/>
  <c r="AB451"/>
  <c r="E451"/>
  <c r="E450"/>
  <c r="AI450"/>
  <c r="AQ450"/>
  <c r="AH450"/>
  <c r="AP450"/>
  <c r="AG450"/>
  <c r="AO450"/>
  <c r="AF450"/>
  <c r="AN450"/>
  <c r="W450"/>
  <c r="AE450"/>
  <c r="V450"/>
  <c r="AD450"/>
  <c r="U450"/>
  <c r="AC450"/>
  <c r="T450"/>
  <c r="AB450"/>
  <c r="I450"/>
  <c r="H450"/>
  <c r="G450"/>
  <c r="F450"/>
  <c r="AP449"/>
  <c r="AH449"/>
  <c r="AG449"/>
  <c r="AO449"/>
  <c r="AD449"/>
  <c r="U449"/>
  <c r="AC449"/>
  <c r="H449"/>
  <c r="G449"/>
  <c r="AQ448"/>
  <c r="AP448"/>
  <c r="AO448"/>
  <c r="AF448"/>
  <c r="AE448"/>
  <c r="AD448"/>
  <c r="AC448"/>
  <c r="AB448"/>
  <c r="T448"/>
  <c r="S448"/>
  <c r="R448"/>
  <c r="R447"/>
  <c r="R444"/>
  <c r="R443"/>
  <c r="Q448"/>
  <c r="Q447"/>
  <c r="J448"/>
  <c r="J447"/>
  <c r="J444"/>
  <c r="E448"/>
  <c r="E447"/>
  <c r="E444"/>
  <c r="AQ447"/>
  <c r="AM447"/>
  <c r="AL447"/>
  <c r="AK447"/>
  <c r="AK444"/>
  <c r="AJ447"/>
  <c r="AI447"/>
  <c r="AH447"/>
  <c r="AP447"/>
  <c r="AG447"/>
  <c r="AO447"/>
  <c r="AE447"/>
  <c r="AA447"/>
  <c r="Z447"/>
  <c r="Y447"/>
  <c r="Y444"/>
  <c r="Y443"/>
  <c r="Y442"/>
  <c r="X447"/>
  <c r="X444"/>
  <c r="X443"/>
  <c r="W447"/>
  <c r="V447"/>
  <c r="AD447"/>
  <c r="U447"/>
  <c r="AC447"/>
  <c r="T447"/>
  <c r="S447"/>
  <c r="N447"/>
  <c r="M447"/>
  <c r="M444"/>
  <c r="L447"/>
  <c r="K447"/>
  <c r="K444"/>
  <c r="K443"/>
  <c r="K442"/>
  <c r="I447"/>
  <c r="I444"/>
  <c r="H447"/>
  <c r="G447"/>
  <c r="F447"/>
  <c r="AQ446"/>
  <c r="AP446"/>
  <c r="AO446"/>
  <c r="AF446"/>
  <c r="AE446"/>
  <c r="AD446"/>
  <c r="AC446"/>
  <c r="AB446"/>
  <c r="T446"/>
  <c r="T445"/>
  <c r="AB445"/>
  <c r="S446"/>
  <c r="R446"/>
  <c r="R445"/>
  <c r="Q446"/>
  <c r="Q445"/>
  <c r="J446"/>
  <c r="J445"/>
  <c r="E446"/>
  <c r="E445"/>
  <c r="AQ445"/>
  <c r="AM445"/>
  <c r="AL445"/>
  <c r="AK445"/>
  <c r="AJ445"/>
  <c r="AI445"/>
  <c r="AH445"/>
  <c r="AP445"/>
  <c r="AG445"/>
  <c r="AO445"/>
  <c r="AA445"/>
  <c r="Z445"/>
  <c r="Y445"/>
  <c r="X445"/>
  <c r="W445"/>
  <c r="V445"/>
  <c r="AD445"/>
  <c r="U445"/>
  <c r="AC445"/>
  <c r="S445"/>
  <c r="N445"/>
  <c r="M445"/>
  <c r="L445"/>
  <c r="K445"/>
  <c r="I445"/>
  <c r="H445"/>
  <c r="G445"/>
  <c r="G444"/>
  <c r="G443"/>
  <c r="G442"/>
  <c r="F445"/>
  <c r="AM444"/>
  <c r="AM443"/>
  <c r="AM442"/>
  <c r="AL444"/>
  <c r="AL443"/>
  <c r="AL442"/>
  <c r="AH444"/>
  <c r="Z444"/>
  <c r="V444"/>
  <c r="N444"/>
  <c r="F444"/>
  <c r="M443"/>
  <c r="M442"/>
  <c r="M410"/>
  <c r="X442"/>
  <c r="R442"/>
  <c r="AQ441"/>
  <c r="AP441"/>
  <c r="AO441"/>
  <c r="AN441"/>
  <c r="AF441"/>
  <c r="AE441"/>
  <c r="AD441"/>
  <c r="AC441"/>
  <c r="AB441"/>
  <c r="T441"/>
  <c r="E441"/>
  <c r="AQ440"/>
  <c r="AP440"/>
  <c r="AO440"/>
  <c r="AF440"/>
  <c r="AN440"/>
  <c r="AE440"/>
  <c r="AC440"/>
  <c r="V440"/>
  <c r="U440"/>
  <c r="H440"/>
  <c r="G440"/>
  <c r="F440"/>
  <c r="AQ439"/>
  <c r="AP439"/>
  <c r="AH439"/>
  <c r="AG439"/>
  <c r="AE439"/>
  <c r="AC439"/>
  <c r="U439"/>
  <c r="G439"/>
  <c r="F439"/>
  <c r="AQ438"/>
  <c r="AP438"/>
  <c r="AO438"/>
  <c r="AN438"/>
  <c r="AF438"/>
  <c r="AE438"/>
  <c r="AD438"/>
  <c r="AC438"/>
  <c r="T438"/>
  <c r="AB438"/>
  <c r="E438"/>
  <c r="AQ437"/>
  <c r="AI437"/>
  <c r="AI436"/>
  <c r="AQ436"/>
  <c r="AH437"/>
  <c r="AP437"/>
  <c r="AG437"/>
  <c r="AG436"/>
  <c r="AE437"/>
  <c r="AD437"/>
  <c r="AC437"/>
  <c r="U437"/>
  <c r="H437"/>
  <c r="H436"/>
  <c r="F437"/>
  <c r="E437"/>
  <c r="AP436"/>
  <c r="AH436"/>
  <c r="AF436"/>
  <c r="AN436"/>
  <c r="AE436"/>
  <c r="AD436"/>
  <c r="F436"/>
  <c r="AP435"/>
  <c r="AH435"/>
  <c r="AE435"/>
  <c r="AD435"/>
  <c r="H435"/>
  <c r="AQ434"/>
  <c r="AP434"/>
  <c r="AO434"/>
  <c r="AF434"/>
  <c r="AF433"/>
  <c r="AN433"/>
  <c r="AE434"/>
  <c r="AD434"/>
  <c r="AC434"/>
  <c r="AB434"/>
  <c r="T434"/>
  <c r="T433"/>
  <c r="AB433"/>
  <c r="E434"/>
  <c r="AI433"/>
  <c r="AH433"/>
  <c r="AP433"/>
  <c r="AG433"/>
  <c r="AD433"/>
  <c r="AC433"/>
  <c r="W433"/>
  <c r="AE433"/>
  <c r="V433"/>
  <c r="U433"/>
  <c r="U432"/>
  <c r="AC432"/>
  <c r="H433"/>
  <c r="H432"/>
  <c r="G433"/>
  <c r="F433"/>
  <c r="E433"/>
  <c r="AH432"/>
  <c r="AP432"/>
  <c r="AF432"/>
  <c r="AN432"/>
  <c r="AD432"/>
  <c r="AB432"/>
  <c r="W432"/>
  <c r="AE432"/>
  <c r="V432"/>
  <c r="T432"/>
  <c r="G432"/>
  <c r="F432"/>
  <c r="E432"/>
  <c r="AQ431"/>
  <c r="AP431"/>
  <c r="AO431"/>
  <c r="AN431"/>
  <c r="AE431"/>
  <c r="AD431"/>
  <c r="AC431"/>
  <c r="AB431"/>
  <c r="E431"/>
  <c r="E430"/>
  <c r="E429"/>
  <c r="AQ430"/>
  <c r="AI430"/>
  <c r="AI429"/>
  <c r="AQ429"/>
  <c r="AH430"/>
  <c r="AP430"/>
  <c r="AG430"/>
  <c r="AO430"/>
  <c r="AF430"/>
  <c r="AN430"/>
  <c r="AE430"/>
  <c r="AC430"/>
  <c r="W430"/>
  <c r="W429"/>
  <c r="AE429"/>
  <c r="V430"/>
  <c r="AD430"/>
  <c r="U430"/>
  <c r="U429"/>
  <c r="AC429"/>
  <c r="T430"/>
  <c r="AB430"/>
  <c r="I430"/>
  <c r="H430"/>
  <c r="G430"/>
  <c r="F430"/>
  <c r="AP429"/>
  <c r="AH429"/>
  <c r="AG429"/>
  <c r="AF429"/>
  <c r="AN429"/>
  <c r="AB429"/>
  <c r="V429"/>
  <c r="AD429"/>
  <c r="T429"/>
  <c r="H429"/>
  <c r="G429"/>
  <c r="F429"/>
  <c r="AQ428"/>
  <c r="AP428"/>
  <c r="AO428"/>
  <c r="AN428"/>
  <c r="AE428"/>
  <c r="AD428"/>
  <c r="AC428"/>
  <c r="AB428"/>
  <c r="E428"/>
  <c r="AQ427"/>
  <c r="AO427"/>
  <c r="AI427"/>
  <c r="AH427"/>
  <c r="AP427"/>
  <c r="AG427"/>
  <c r="AG424"/>
  <c r="AO424"/>
  <c r="AF427"/>
  <c r="AN427"/>
  <c r="AE427"/>
  <c r="AD427"/>
  <c r="W427"/>
  <c r="V427"/>
  <c r="V424"/>
  <c r="AD424"/>
  <c r="U427"/>
  <c r="T427"/>
  <c r="AB427"/>
  <c r="H427"/>
  <c r="H424"/>
  <c r="G427"/>
  <c r="G424"/>
  <c r="G420"/>
  <c r="F427"/>
  <c r="F424"/>
  <c r="E427"/>
  <c r="AQ426"/>
  <c r="AP426"/>
  <c r="AO426"/>
  <c r="AN426"/>
  <c r="AE426"/>
  <c r="AD426"/>
  <c r="AC426"/>
  <c r="AB426"/>
  <c r="E426"/>
  <c r="AQ425"/>
  <c r="AI425"/>
  <c r="AH425"/>
  <c r="AP425"/>
  <c r="AG425"/>
  <c r="AO425"/>
  <c r="AF425"/>
  <c r="AN425"/>
  <c r="AE425"/>
  <c r="AD425"/>
  <c r="W425"/>
  <c r="V425"/>
  <c r="U425"/>
  <c r="AC425"/>
  <c r="T425"/>
  <c r="AB425"/>
  <c r="H425"/>
  <c r="G425"/>
  <c r="F425"/>
  <c r="E425"/>
  <c r="E424"/>
  <c r="AN424"/>
  <c r="AI424"/>
  <c r="AQ424"/>
  <c r="AF424"/>
  <c r="AE424"/>
  <c r="W424"/>
  <c r="T424"/>
  <c r="AB424"/>
  <c r="AQ423"/>
  <c r="AP423"/>
  <c r="AO423"/>
  <c r="AF423"/>
  <c r="AE423"/>
  <c r="AD423"/>
  <c r="AC423"/>
  <c r="AB423"/>
  <c r="T423"/>
  <c r="S423"/>
  <c r="R423"/>
  <c r="R422"/>
  <c r="R421"/>
  <c r="Q423"/>
  <c r="Q422"/>
  <c r="Q421"/>
  <c r="Q420"/>
  <c r="Q419"/>
  <c r="J423"/>
  <c r="J422"/>
  <c r="E423"/>
  <c r="AQ422"/>
  <c r="AM422"/>
  <c r="AM421"/>
  <c r="AL422"/>
  <c r="AK422"/>
  <c r="AK421"/>
  <c r="AJ422"/>
  <c r="AI422"/>
  <c r="AI421"/>
  <c r="AH422"/>
  <c r="AP422"/>
  <c r="AG422"/>
  <c r="AG421"/>
  <c r="AO421"/>
  <c r="AE422"/>
  <c r="AA422"/>
  <c r="Z422"/>
  <c r="Y422"/>
  <c r="Y421"/>
  <c r="Y420"/>
  <c r="Y419"/>
  <c r="X422"/>
  <c r="W422"/>
  <c r="V422"/>
  <c r="AD422"/>
  <c r="U422"/>
  <c r="T422"/>
  <c r="AB422"/>
  <c r="S422"/>
  <c r="S421"/>
  <c r="S420"/>
  <c r="S419"/>
  <c r="N422"/>
  <c r="M422"/>
  <c r="M421"/>
  <c r="M420"/>
  <c r="M419"/>
  <c r="L422"/>
  <c r="L421"/>
  <c r="L420"/>
  <c r="L419"/>
  <c r="K422"/>
  <c r="I422"/>
  <c r="I421"/>
  <c r="H422"/>
  <c r="G422"/>
  <c r="G421"/>
  <c r="F422"/>
  <c r="AQ421"/>
  <c r="AP421"/>
  <c r="AL421"/>
  <c r="AJ421"/>
  <c r="AJ420"/>
  <c r="AJ419"/>
  <c r="AH421"/>
  <c r="AF421"/>
  <c r="AA421"/>
  <c r="Z421"/>
  <c r="Z420"/>
  <c r="Z419"/>
  <c r="X421"/>
  <c r="X420"/>
  <c r="W421"/>
  <c r="V421"/>
  <c r="N421"/>
  <c r="K421"/>
  <c r="J421"/>
  <c r="J420"/>
  <c r="J419"/>
  <c r="F421"/>
  <c r="AM420"/>
  <c r="AM419"/>
  <c r="AL420"/>
  <c r="AL419"/>
  <c r="AK420"/>
  <c r="R420"/>
  <c r="N420"/>
  <c r="K420"/>
  <c r="K419"/>
  <c r="I420"/>
  <c r="F420"/>
  <c r="AK419"/>
  <c r="X419"/>
  <c r="X410"/>
  <c r="R419"/>
  <c r="N419"/>
  <c r="I419"/>
  <c r="AQ418"/>
  <c r="AP418"/>
  <c r="AO418"/>
  <c r="AF418"/>
  <c r="AE418"/>
  <c r="AD418"/>
  <c r="AC418"/>
  <c r="AB418"/>
  <c r="T418"/>
  <c r="E418"/>
  <c r="AQ417"/>
  <c r="AP417"/>
  <c r="AI417"/>
  <c r="AH417"/>
  <c r="AG417"/>
  <c r="AO417"/>
  <c r="AD417"/>
  <c r="W417"/>
  <c r="V417"/>
  <c r="U417"/>
  <c r="AC417"/>
  <c r="T417"/>
  <c r="T416"/>
  <c r="AB416"/>
  <c r="H417"/>
  <c r="H416"/>
  <c r="G417"/>
  <c r="F417"/>
  <c r="E417"/>
  <c r="E416"/>
  <c r="AQ416"/>
  <c r="AI416"/>
  <c r="AH416"/>
  <c r="AP416"/>
  <c r="AG416"/>
  <c r="AO416"/>
  <c r="V416"/>
  <c r="AD416"/>
  <c r="U416"/>
  <c r="AC416"/>
  <c r="G416"/>
  <c r="F416"/>
  <c r="AQ415"/>
  <c r="AP415"/>
  <c r="AO415"/>
  <c r="AF415"/>
  <c r="AN415"/>
  <c r="AE415"/>
  <c r="AD415"/>
  <c r="AC415"/>
  <c r="T415"/>
  <c r="AB415"/>
  <c r="S415"/>
  <c r="R415"/>
  <c r="R414"/>
  <c r="Q415"/>
  <c r="Q414"/>
  <c r="Q413"/>
  <c r="Q412"/>
  <c r="Q411"/>
  <c r="J415"/>
  <c r="E415"/>
  <c r="AQ414"/>
  <c r="AM414"/>
  <c r="AL414"/>
  <c r="AK414"/>
  <c r="AK413"/>
  <c r="AJ414"/>
  <c r="AJ413"/>
  <c r="AJ412"/>
  <c r="AJ411"/>
  <c r="AI414"/>
  <c r="AH414"/>
  <c r="AP414"/>
  <c r="AG414"/>
  <c r="AG413"/>
  <c r="AF414"/>
  <c r="AN414"/>
  <c r="AA414"/>
  <c r="AA413"/>
  <c r="AA412"/>
  <c r="AA411"/>
  <c r="Z414"/>
  <c r="Y414"/>
  <c r="Y413"/>
  <c r="X414"/>
  <c r="W414"/>
  <c r="AE414"/>
  <c r="V414"/>
  <c r="AD414"/>
  <c r="U414"/>
  <c r="U413"/>
  <c r="AC413"/>
  <c r="S414"/>
  <c r="N414"/>
  <c r="M414"/>
  <c r="M413"/>
  <c r="L414"/>
  <c r="K414"/>
  <c r="K413"/>
  <c r="K412"/>
  <c r="K411"/>
  <c r="I414"/>
  <c r="I413"/>
  <c r="I412"/>
  <c r="I411"/>
  <c r="H414"/>
  <c r="G414"/>
  <c r="F414"/>
  <c r="E414"/>
  <c r="AM413"/>
  <c r="AM412"/>
  <c r="AM411"/>
  <c r="AM410"/>
  <c r="AL413"/>
  <c r="AI413"/>
  <c r="AH413"/>
  <c r="AD413"/>
  <c r="Z413"/>
  <c r="X413"/>
  <c r="X412"/>
  <c r="X411"/>
  <c r="W413"/>
  <c r="V413"/>
  <c r="S413"/>
  <c r="R413"/>
  <c r="R412"/>
  <c r="R411"/>
  <c r="N413"/>
  <c r="L413"/>
  <c r="L412"/>
  <c r="H413"/>
  <c r="H412"/>
  <c r="G413"/>
  <c r="F413"/>
  <c r="AL412"/>
  <c r="AK412"/>
  <c r="Z412"/>
  <c r="AD412"/>
  <c r="Y412"/>
  <c r="Y411"/>
  <c r="V412"/>
  <c r="U412"/>
  <c r="S412"/>
  <c r="S411"/>
  <c r="N412"/>
  <c r="N411"/>
  <c r="M412"/>
  <c r="F412"/>
  <c r="AL411"/>
  <c r="AK411"/>
  <c r="Z411"/>
  <c r="V411"/>
  <c r="U411"/>
  <c r="M411"/>
  <c r="L411"/>
  <c r="F411"/>
  <c r="AQ409"/>
  <c r="AQ408"/>
  <c r="AQ407"/>
  <c r="AP409"/>
  <c r="AP408"/>
  <c r="AP407"/>
  <c r="AP406"/>
  <c r="AO409"/>
  <c r="AO408"/>
  <c r="AO407"/>
  <c r="AO406"/>
  <c r="AJ409"/>
  <c r="AJ408"/>
  <c r="AF409"/>
  <c r="AE409"/>
  <c r="AD409"/>
  <c r="AC409"/>
  <c r="AC408"/>
  <c r="AC407"/>
  <c r="AC406"/>
  <c r="X409"/>
  <c r="AB409"/>
  <c r="AB408"/>
  <c r="AB407"/>
  <c r="AB406"/>
  <c r="T409"/>
  <c r="T408"/>
  <c r="S409"/>
  <c r="R409"/>
  <c r="R408"/>
  <c r="Q409"/>
  <c r="J409"/>
  <c r="O409"/>
  <c r="E409"/>
  <c r="AM408"/>
  <c r="AM407"/>
  <c r="AM406"/>
  <c r="AL408"/>
  <c r="AK408"/>
  <c r="AK407"/>
  <c r="AK406"/>
  <c r="AI408"/>
  <c r="AI407"/>
  <c r="AI406"/>
  <c r="AH408"/>
  <c r="AH407"/>
  <c r="AH406"/>
  <c r="AG408"/>
  <c r="AE408"/>
  <c r="AE407"/>
  <c r="AD408"/>
  <c r="AA408"/>
  <c r="AA407"/>
  <c r="Z408"/>
  <c r="Y408"/>
  <c r="Y407"/>
  <c r="Y406"/>
  <c r="X408"/>
  <c r="X407"/>
  <c r="X406"/>
  <c r="W408"/>
  <c r="W407"/>
  <c r="V408"/>
  <c r="V407"/>
  <c r="V406"/>
  <c r="U408"/>
  <c r="U407"/>
  <c r="S408"/>
  <c r="S407"/>
  <c r="S406"/>
  <c r="Q408"/>
  <c r="Q407"/>
  <c r="Q406"/>
  <c r="O408"/>
  <c r="O407"/>
  <c r="O406"/>
  <c r="N408"/>
  <c r="M408"/>
  <c r="L408"/>
  <c r="K408"/>
  <c r="K407"/>
  <c r="K406"/>
  <c r="I408"/>
  <c r="H408"/>
  <c r="G408"/>
  <c r="G407"/>
  <c r="G406"/>
  <c r="F408"/>
  <c r="F407"/>
  <c r="F406"/>
  <c r="E408"/>
  <c r="AL407"/>
  <c r="AL406"/>
  <c r="AJ407"/>
  <c r="AJ406"/>
  <c r="AG407"/>
  <c r="AD407"/>
  <c r="AD406"/>
  <c r="AD396"/>
  <c r="Z407"/>
  <c r="Z406"/>
  <c r="T407"/>
  <c r="R407"/>
  <c r="R406"/>
  <c r="R396"/>
  <c r="N407"/>
  <c r="N406"/>
  <c r="M407"/>
  <c r="M406"/>
  <c r="L407"/>
  <c r="I407"/>
  <c r="H407"/>
  <c r="H406"/>
  <c r="E407"/>
  <c r="AQ406"/>
  <c r="AG406"/>
  <c r="AE406"/>
  <c r="AA406"/>
  <c r="W406"/>
  <c r="U406"/>
  <c r="T406"/>
  <c r="L406"/>
  <c r="I406"/>
  <c r="E406"/>
  <c r="AQ405"/>
  <c r="AP405"/>
  <c r="AO405"/>
  <c r="AO404"/>
  <c r="AO403"/>
  <c r="AO402"/>
  <c r="AO401"/>
  <c r="AJ405"/>
  <c r="AF405"/>
  <c r="AF404"/>
  <c r="AE405"/>
  <c r="AD405"/>
  <c r="AD404"/>
  <c r="AD403"/>
  <c r="AD402"/>
  <c r="AD401"/>
  <c r="AC405"/>
  <c r="AC404"/>
  <c r="AC403"/>
  <c r="AC402"/>
  <c r="AC401"/>
  <c r="X405"/>
  <c r="T405"/>
  <c r="S405"/>
  <c r="S404"/>
  <c r="S403"/>
  <c r="S402"/>
  <c r="R405"/>
  <c r="Q405"/>
  <c r="O405"/>
  <c r="O404"/>
  <c r="O403"/>
  <c r="O402"/>
  <c r="J405"/>
  <c r="E405"/>
  <c r="AQ404"/>
  <c r="AQ403"/>
  <c r="AQ402"/>
  <c r="AQ401"/>
  <c r="AP404"/>
  <c r="AM404"/>
  <c r="AM403"/>
  <c r="AL404"/>
  <c r="AL403"/>
  <c r="AL402"/>
  <c r="AL401"/>
  <c r="AK404"/>
  <c r="AK403"/>
  <c r="AK402"/>
  <c r="AK401"/>
  <c r="AI404"/>
  <c r="AI403"/>
  <c r="AH404"/>
  <c r="AG404"/>
  <c r="AE404"/>
  <c r="AE403"/>
  <c r="AE402"/>
  <c r="AA404"/>
  <c r="AA403"/>
  <c r="AA402"/>
  <c r="Z404"/>
  <c r="Z403"/>
  <c r="Z402"/>
  <c r="Z401"/>
  <c r="Z396"/>
  <c r="Y404"/>
  <c r="X404"/>
  <c r="W404"/>
  <c r="W403"/>
  <c r="W402"/>
  <c r="V404"/>
  <c r="U404"/>
  <c r="R404"/>
  <c r="R403"/>
  <c r="R402"/>
  <c r="R401"/>
  <c r="Q404"/>
  <c r="N404"/>
  <c r="N403"/>
  <c r="N402"/>
  <c r="N401"/>
  <c r="M404"/>
  <c r="M403"/>
  <c r="M402"/>
  <c r="M401"/>
  <c r="L404"/>
  <c r="K404"/>
  <c r="K403"/>
  <c r="J404"/>
  <c r="I404"/>
  <c r="I403"/>
  <c r="I402"/>
  <c r="I401"/>
  <c r="H404"/>
  <c r="G404"/>
  <c r="G403"/>
  <c r="F404"/>
  <c r="E404"/>
  <c r="AP403"/>
  <c r="AP402"/>
  <c r="AP401"/>
  <c r="AH403"/>
  <c r="AH402"/>
  <c r="AH401"/>
  <c r="AG403"/>
  <c r="AG402"/>
  <c r="AG401"/>
  <c r="AF403"/>
  <c r="AF402"/>
  <c r="Y403"/>
  <c r="X403"/>
  <c r="V403"/>
  <c r="V402"/>
  <c r="V401"/>
  <c r="U403"/>
  <c r="Q403"/>
  <c r="Q402"/>
  <c r="Q401"/>
  <c r="L403"/>
  <c r="L402"/>
  <c r="L401"/>
  <c r="J403"/>
  <c r="J402"/>
  <c r="J401"/>
  <c r="H403"/>
  <c r="F403"/>
  <c r="F402"/>
  <c r="F401"/>
  <c r="E403"/>
  <c r="E402"/>
  <c r="E401"/>
  <c r="AM402"/>
  <c r="AI402"/>
  <c r="AI401"/>
  <c r="Y402"/>
  <c r="Y401"/>
  <c r="X402"/>
  <c r="U402"/>
  <c r="U401"/>
  <c r="K402"/>
  <c r="H402"/>
  <c r="H401"/>
  <c r="G402"/>
  <c r="AM401"/>
  <c r="AF401"/>
  <c r="AE401"/>
  <c r="AA401"/>
  <c r="X401"/>
  <c r="W401"/>
  <c r="S401"/>
  <c r="O401"/>
  <c r="K401"/>
  <c r="G401"/>
  <c r="AQ400"/>
  <c r="AQ399"/>
  <c r="AQ398"/>
  <c r="AP400"/>
  <c r="AP399"/>
  <c r="AP398"/>
  <c r="AP397"/>
  <c r="AP396"/>
  <c r="AO400"/>
  <c r="AJ400"/>
  <c r="AJ399"/>
  <c r="AF400"/>
  <c r="AE400"/>
  <c r="AD400"/>
  <c r="AC400"/>
  <c r="AC399"/>
  <c r="AC398"/>
  <c r="AC397"/>
  <c r="X400"/>
  <c r="AB400"/>
  <c r="AB399"/>
  <c r="AB398"/>
  <c r="AB397"/>
  <c r="T400"/>
  <c r="T399"/>
  <c r="S400"/>
  <c r="S399"/>
  <c r="S398"/>
  <c r="S397"/>
  <c r="S396"/>
  <c r="R400"/>
  <c r="Q400"/>
  <c r="O400"/>
  <c r="O399"/>
  <c r="O398"/>
  <c r="J400"/>
  <c r="E400"/>
  <c r="AO399"/>
  <c r="AO398"/>
  <c r="AO397"/>
  <c r="AM399"/>
  <c r="AM398"/>
  <c r="AL399"/>
  <c r="AL398"/>
  <c r="AL397"/>
  <c r="AL396"/>
  <c r="AK399"/>
  <c r="AI399"/>
  <c r="AI398"/>
  <c r="AH399"/>
  <c r="AH398"/>
  <c r="AH397"/>
  <c r="AG399"/>
  <c r="AG398"/>
  <c r="AG397"/>
  <c r="AE399"/>
  <c r="AE398"/>
  <c r="AD399"/>
  <c r="AD398"/>
  <c r="AD397"/>
  <c r="AA399"/>
  <c r="AA398"/>
  <c r="Z399"/>
  <c r="Z398"/>
  <c r="Z397"/>
  <c r="Y399"/>
  <c r="Y398"/>
  <c r="Y397"/>
  <c r="W399"/>
  <c r="W398"/>
  <c r="V399"/>
  <c r="V398"/>
  <c r="V397"/>
  <c r="U399"/>
  <c r="U398"/>
  <c r="U397"/>
  <c r="R399"/>
  <c r="R398"/>
  <c r="R397"/>
  <c r="Q399"/>
  <c r="Q398"/>
  <c r="Q397"/>
  <c r="N399"/>
  <c r="N398"/>
  <c r="N397"/>
  <c r="M399"/>
  <c r="M398"/>
  <c r="M397"/>
  <c r="L399"/>
  <c r="K399"/>
  <c r="K398"/>
  <c r="J399"/>
  <c r="J398"/>
  <c r="J397"/>
  <c r="I399"/>
  <c r="I398"/>
  <c r="I397"/>
  <c r="H399"/>
  <c r="G399"/>
  <c r="G398"/>
  <c r="F399"/>
  <c r="F398"/>
  <c r="F397"/>
  <c r="E399"/>
  <c r="E398"/>
  <c r="E397"/>
  <c r="AK398"/>
  <c r="AK397"/>
  <c r="AJ398"/>
  <c r="AJ397"/>
  <c r="T398"/>
  <c r="T397"/>
  <c r="L398"/>
  <c r="L397"/>
  <c r="H398"/>
  <c r="H397"/>
  <c r="AQ397"/>
  <c r="AQ396"/>
  <c r="AM397"/>
  <c r="AM396"/>
  <c r="AI397"/>
  <c r="AE397"/>
  <c r="AA397"/>
  <c r="AA396"/>
  <c r="W397"/>
  <c r="W396"/>
  <c r="O397"/>
  <c r="K397"/>
  <c r="K396"/>
  <c r="G397"/>
  <c r="G396"/>
  <c r="AH396"/>
  <c r="V396"/>
  <c r="N396"/>
  <c r="F396"/>
  <c r="AQ395"/>
  <c r="AP395"/>
  <c r="AO395"/>
  <c r="AF395"/>
  <c r="AN395"/>
  <c r="AE395"/>
  <c r="AD395"/>
  <c r="AC395"/>
  <c r="T395"/>
  <c r="S395"/>
  <c r="S394"/>
  <c r="S393"/>
  <c r="S392"/>
  <c r="R395"/>
  <c r="Q395"/>
  <c r="Q394"/>
  <c r="J395"/>
  <c r="E395"/>
  <c r="AP394"/>
  <c r="AM394"/>
  <c r="AM393"/>
  <c r="AM392"/>
  <c r="AM381"/>
  <c r="AL394"/>
  <c r="AK394"/>
  <c r="AJ394"/>
  <c r="AJ393"/>
  <c r="AI394"/>
  <c r="AH394"/>
  <c r="AG394"/>
  <c r="AO394"/>
  <c r="AF394"/>
  <c r="AN394"/>
  <c r="AA394"/>
  <c r="AA393"/>
  <c r="AA392"/>
  <c r="AA381"/>
  <c r="Z394"/>
  <c r="Z393"/>
  <c r="Z392"/>
  <c r="Y394"/>
  <c r="X394"/>
  <c r="X393"/>
  <c r="W394"/>
  <c r="W393"/>
  <c r="V394"/>
  <c r="AD394"/>
  <c r="U394"/>
  <c r="AC394"/>
  <c r="R394"/>
  <c r="R393"/>
  <c r="R392"/>
  <c r="N394"/>
  <c r="N393"/>
  <c r="N392"/>
  <c r="N381"/>
  <c r="M394"/>
  <c r="L394"/>
  <c r="L393"/>
  <c r="L392"/>
  <c r="K394"/>
  <c r="K393"/>
  <c r="K392"/>
  <c r="J394"/>
  <c r="J393"/>
  <c r="J392"/>
  <c r="I394"/>
  <c r="H394"/>
  <c r="H393"/>
  <c r="G394"/>
  <c r="G393"/>
  <c r="G392"/>
  <c r="F394"/>
  <c r="AL393"/>
  <c r="AL392"/>
  <c r="AK393"/>
  <c r="AK392"/>
  <c r="AK381"/>
  <c r="AH393"/>
  <c r="AH392"/>
  <c r="AG393"/>
  <c r="Y393"/>
  <c r="V393"/>
  <c r="V392"/>
  <c r="U393"/>
  <c r="Q393"/>
  <c r="Q392"/>
  <c r="M393"/>
  <c r="M392"/>
  <c r="M381"/>
  <c r="I393"/>
  <c r="I392"/>
  <c r="I381"/>
  <c r="AJ392"/>
  <c r="X392"/>
  <c r="H392"/>
  <c r="AQ391"/>
  <c r="AQ390"/>
  <c r="AQ389"/>
  <c r="AQ388"/>
  <c r="AP391"/>
  <c r="AO391"/>
  <c r="AF391"/>
  <c r="AN391"/>
  <c r="AE391"/>
  <c r="AD391"/>
  <c r="AC391"/>
  <c r="AC390"/>
  <c r="AC389"/>
  <c r="AC388"/>
  <c r="AB391"/>
  <c r="T391"/>
  <c r="S391"/>
  <c r="S390"/>
  <c r="S389"/>
  <c r="S388"/>
  <c r="R391"/>
  <c r="R390"/>
  <c r="R389"/>
  <c r="Q391"/>
  <c r="Q390"/>
  <c r="Q389"/>
  <c r="Q388"/>
  <c r="J391"/>
  <c r="J390"/>
  <c r="J389"/>
  <c r="J388"/>
  <c r="E391"/>
  <c r="AP390"/>
  <c r="AP389"/>
  <c r="AO390"/>
  <c r="AO389"/>
  <c r="AO388"/>
  <c r="AN390"/>
  <c r="AN389"/>
  <c r="AN388"/>
  <c r="AM390"/>
  <c r="AL390"/>
  <c r="AL389"/>
  <c r="AK390"/>
  <c r="AK389"/>
  <c r="AK388"/>
  <c r="AJ390"/>
  <c r="AJ389"/>
  <c r="AJ388"/>
  <c r="AI390"/>
  <c r="AH390"/>
  <c r="AH389"/>
  <c r="AH388"/>
  <c r="AG390"/>
  <c r="AG389"/>
  <c r="AG388"/>
  <c r="AF390"/>
  <c r="AF389"/>
  <c r="AF388"/>
  <c r="AE390"/>
  <c r="AD390"/>
  <c r="AD389"/>
  <c r="AB390"/>
  <c r="AB389"/>
  <c r="AB388"/>
  <c r="AA390"/>
  <c r="Z390"/>
  <c r="Z389"/>
  <c r="Y390"/>
  <c r="Y389"/>
  <c r="Y388"/>
  <c r="X390"/>
  <c r="X389"/>
  <c r="X388"/>
  <c r="W390"/>
  <c r="V390"/>
  <c r="V389"/>
  <c r="U390"/>
  <c r="U389"/>
  <c r="U388"/>
  <c r="T390"/>
  <c r="T389"/>
  <c r="T388"/>
  <c r="N390"/>
  <c r="N389"/>
  <c r="M390"/>
  <c r="M389"/>
  <c r="M388"/>
  <c r="L390"/>
  <c r="L389"/>
  <c r="L388"/>
  <c r="K390"/>
  <c r="I390"/>
  <c r="I389"/>
  <c r="I388"/>
  <c r="H390"/>
  <c r="G390"/>
  <c r="F390"/>
  <c r="F389"/>
  <c r="F388"/>
  <c r="AM389"/>
  <c r="AM388"/>
  <c r="AI389"/>
  <c r="AI388"/>
  <c r="AE389"/>
  <c r="AE388"/>
  <c r="AA389"/>
  <c r="AA388"/>
  <c r="W389"/>
  <c r="W388"/>
  <c r="K389"/>
  <c r="K388"/>
  <c r="G389"/>
  <c r="G388"/>
  <c r="AP388"/>
  <c r="AL388"/>
  <c r="AL381"/>
  <c r="AD388"/>
  <c r="Z388"/>
  <c r="Z381"/>
  <c r="V388"/>
  <c r="V381"/>
  <c r="R388"/>
  <c r="N388"/>
  <c r="AQ387"/>
  <c r="AP387"/>
  <c r="AO387"/>
  <c r="AF387"/>
  <c r="AN387"/>
  <c r="AE387"/>
  <c r="AD387"/>
  <c r="AC387"/>
  <c r="T387"/>
  <c r="AB387"/>
  <c r="E387"/>
  <c r="AO386"/>
  <c r="AI386"/>
  <c r="AQ386"/>
  <c r="AH386"/>
  <c r="AP386"/>
  <c r="AG386"/>
  <c r="AG385"/>
  <c r="AF386"/>
  <c r="AN386"/>
  <c r="AE386"/>
  <c r="AD386"/>
  <c r="AC386"/>
  <c r="V386"/>
  <c r="U386"/>
  <c r="U385"/>
  <c r="T386"/>
  <c r="AB386"/>
  <c r="H386"/>
  <c r="G386"/>
  <c r="F386"/>
  <c r="F385"/>
  <c r="E386"/>
  <c r="AQ385"/>
  <c r="AI385"/>
  <c r="AF385"/>
  <c r="AN385"/>
  <c r="AE385"/>
  <c r="V385"/>
  <c r="AD385"/>
  <c r="H385"/>
  <c r="H384"/>
  <c r="G385"/>
  <c r="AQ384"/>
  <c r="AP384"/>
  <c r="AO384"/>
  <c r="AF384"/>
  <c r="AN384"/>
  <c r="AE384"/>
  <c r="AD384"/>
  <c r="AC384"/>
  <c r="T384"/>
  <c r="AB384"/>
  <c r="AI383"/>
  <c r="AQ383"/>
  <c r="AH383"/>
  <c r="AG383"/>
  <c r="AO383"/>
  <c r="AE383"/>
  <c r="AD383"/>
  <c r="U383"/>
  <c r="F383"/>
  <c r="AI382"/>
  <c r="AE382"/>
  <c r="AD382"/>
  <c r="G382"/>
  <c r="G381"/>
  <c r="F382"/>
  <c r="R381"/>
  <c r="AQ380"/>
  <c r="AP380"/>
  <c r="AO380"/>
  <c r="AN380"/>
  <c r="AF380"/>
  <c r="AE380"/>
  <c r="AD380"/>
  <c r="AC380"/>
  <c r="X380"/>
  <c r="T380"/>
  <c r="R380"/>
  <c r="Q380"/>
  <c r="Q379"/>
  <c r="Q378"/>
  <c r="Q377"/>
  <c r="O380"/>
  <c r="S380"/>
  <c r="S379"/>
  <c r="S378"/>
  <c r="S377"/>
  <c r="S370"/>
  <c r="J380"/>
  <c r="E380"/>
  <c r="E379"/>
  <c r="E378"/>
  <c r="E377"/>
  <c r="AQ379"/>
  <c r="AM379"/>
  <c r="AM378"/>
  <c r="AM377"/>
  <c r="AL379"/>
  <c r="AL378"/>
  <c r="AL377"/>
  <c r="AK379"/>
  <c r="AJ379"/>
  <c r="AJ378"/>
  <c r="AI379"/>
  <c r="AI378"/>
  <c r="AH379"/>
  <c r="AG379"/>
  <c r="AO379"/>
  <c r="AF379"/>
  <c r="AN379"/>
  <c r="AA379"/>
  <c r="AA378"/>
  <c r="AA377"/>
  <c r="Z379"/>
  <c r="Z378"/>
  <c r="Z377"/>
  <c r="Y379"/>
  <c r="X379"/>
  <c r="X378"/>
  <c r="X377"/>
  <c r="W379"/>
  <c r="W378"/>
  <c r="V379"/>
  <c r="U379"/>
  <c r="AC379"/>
  <c r="R379"/>
  <c r="O379"/>
  <c r="O378"/>
  <c r="O377"/>
  <c r="N379"/>
  <c r="M379"/>
  <c r="L379"/>
  <c r="L378"/>
  <c r="K379"/>
  <c r="K378"/>
  <c r="K377"/>
  <c r="K370"/>
  <c r="J379"/>
  <c r="I379"/>
  <c r="H379"/>
  <c r="H378"/>
  <c r="G379"/>
  <c r="G378"/>
  <c r="G377"/>
  <c r="F379"/>
  <c r="AK378"/>
  <c r="AG378"/>
  <c r="AO378"/>
  <c r="Y378"/>
  <c r="U378"/>
  <c r="AC378"/>
  <c r="R378"/>
  <c r="R377"/>
  <c r="N378"/>
  <c r="M378"/>
  <c r="J378"/>
  <c r="J377"/>
  <c r="I378"/>
  <c r="F378"/>
  <c r="AK377"/>
  <c r="AJ377"/>
  <c r="AG377"/>
  <c r="AO377"/>
  <c r="Y377"/>
  <c r="AC377"/>
  <c r="U377"/>
  <c r="N377"/>
  <c r="M377"/>
  <c r="L377"/>
  <c r="I377"/>
  <c r="H377"/>
  <c r="F377"/>
  <c r="AQ376"/>
  <c r="AP376"/>
  <c r="AO376"/>
  <c r="AF376"/>
  <c r="AE376"/>
  <c r="AD376"/>
  <c r="AC376"/>
  <c r="AB376"/>
  <c r="T376"/>
  <c r="E376"/>
  <c r="E375"/>
  <c r="E374"/>
  <c r="AP375"/>
  <c r="AI375"/>
  <c r="AH375"/>
  <c r="AH374"/>
  <c r="AP374"/>
  <c r="AG375"/>
  <c r="AO375"/>
  <c r="AE375"/>
  <c r="W375"/>
  <c r="W374"/>
  <c r="V375"/>
  <c r="U375"/>
  <c r="AC375"/>
  <c r="T375"/>
  <c r="T374"/>
  <c r="I375"/>
  <c r="H375"/>
  <c r="H374"/>
  <c r="G375"/>
  <c r="F375"/>
  <c r="AG374"/>
  <c r="AO374"/>
  <c r="AE374"/>
  <c r="AB374"/>
  <c r="U374"/>
  <c r="AC374"/>
  <c r="I374"/>
  <c r="G374"/>
  <c r="F374"/>
  <c r="AQ373"/>
  <c r="AP373"/>
  <c r="AO373"/>
  <c r="AN373"/>
  <c r="AF373"/>
  <c r="AE373"/>
  <c r="AD373"/>
  <c r="AC373"/>
  <c r="T373"/>
  <c r="S373"/>
  <c r="R373"/>
  <c r="Q373"/>
  <c r="J373"/>
  <c r="J372"/>
  <c r="J371"/>
  <c r="E373"/>
  <c r="AQ372"/>
  <c r="AO372"/>
  <c r="AM372"/>
  <c r="AM371"/>
  <c r="AL372"/>
  <c r="AK372"/>
  <c r="AJ372"/>
  <c r="AI372"/>
  <c r="AI371"/>
  <c r="AQ371"/>
  <c r="AH372"/>
  <c r="AG372"/>
  <c r="AF372"/>
  <c r="AN372"/>
  <c r="AD372"/>
  <c r="AA372"/>
  <c r="AA371"/>
  <c r="AA370"/>
  <c r="Z372"/>
  <c r="Y372"/>
  <c r="X372"/>
  <c r="W372"/>
  <c r="V372"/>
  <c r="U372"/>
  <c r="S372"/>
  <c r="S371"/>
  <c r="R372"/>
  <c r="R371"/>
  <c r="Q372"/>
  <c r="N372"/>
  <c r="M372"/>
  <c r="M371"/>
  <c r="M370"/>
  <c r="L372"/>
  <c r="K372"/>
  <c r="K371"/>
  <c r="I372"/>
  <c r="H372"/>
  <c r="G372"/>
  <c r="G371"/>
  <c r="F372"/>
  <c r="E372"/>
  <c r="AL371"/>
  <c r="AL370"/>
  <c r="AK371"/>
  <c r="AJ371"/>
  <c r="AJ370"/>
  <c r="AG371"/>
  <c r="AG370"/>
  <c r="AO370"/>
  <c r="AF371"/>
  <c r="AN371"/>
  <c r="Z371"/>
  <c r="Y371"/>
  <c r="Y370"/>
  <c r="X371"/>
  <c r="V371"/>
  <c r="AD371"/>
  <c r="Q371"/>
  <c r="Q370"/>
  <c r="N371"/>
  <c r="L371"/>
  <c r="I371"/>
  <c r="I370"/>
  <c r="H371"/>
  <c r="F371"/>
  <c r="AM370"/>
  <c r="AK370"/>
  <c r="X370"/>
  <c r="H370"/>
  <c r="AQ369"/>
  <c r="AP369"/>
  <c r="AO369"/>
  <c r="AN369"/>
  <c r="AF369"/>
  <c r="AE369"/>
  <c r="AD369"/>
  <c r="AC369"/>
  <c r="T369"/>
  <c r="AB369"/>
  <c r="S369"/>
  <c r="R369"/>
  <c r="R368"/>
  <c r="R367"/>
  <c r="Q369"/>
  <c r="J369"/>
  <c r="J368"/>
  <c r="J367"/>
  <c r="E369"/>
  <c r="E368"/>
  <c r="E367"/>
  <c r="AM368"/>
  <c r="AM367"/>
  <c r="AL368"/>
  <c r="AK368"/>
  <c r="AK367"/>
  <c r="AJ368"/>
  <c r="AJ367"/>
  <c r="AI368"/>
  <c r="AQ368"/>
  <c r="AH368"/>
  <c r="AP368"/>
  <c r="AG368"/>
  <c r="AF368"/>
  <c r="AN368"/>
  <c r="AE368"/>
  <c r="AA368"/>
  <c r="Z368"/>
  <c r="Y368"/>
  <c r="Y367"/>
  <c r="X368"/>
  <c r="W368"/>
  <c r="V368"/>
  <c r="AD368"/>
  <c r="U368"/>
  <c r="U367"/>
  <c r="AC367"/>
  <c r="T368"/>
  <c r="T367"/>
  <c r="S368"/>
  <c r="Q368"/>
  <c r="Q367"/>
  <c r="N368"/>
  <c r="M368"/>
  <c r="M367"/>
  <c r="L368"/>
  <c r="K368"/>
  <c r="I368"/>
  <c r="I367"/>
  <c r="H368"/>
  <c r="G368"/>
  <c r="F368"/>
  <c r="AQ367"/>
  <c r="AL367"/>
  <c r="AI367"/>
  <c r="AH367"/>
  <c r="AP367"/>
  <c r="AF367"/>
  <c r="AN367"/>
  <c r="AA367"/>
  <c r="Z367"/>
  <c r="X367"/>
  <c r="W367"/>
  <c r="V367"/>
  <c r="AD367"/>
  <c r="S367"/>
  <c r="N367"/>
  <c r="L367"/>
  <c r="K367"/>
  <c r="H367"/>
  <c r="G367"/>
  <c r="F367"/>
  <c r="AQ366"/>
  <c r="AP366"/>
  <c r="AO366"/>
  <c r="AF366"/>
  <c r="AE366"/>
  <c r="AD366"/>
  <c r="AC366"/>
  <c r="AB366"/>
  <c r="T366"/>
  <c r="S366"/>
  <c r="S365"/>
  <c r="S364"/>
  <c r="R366"/>
  <c r="Q366"/>
  <c r="Q365"/>
  <c r="O366"/>
  <c r="O365" s="1"/>
  <c r="O364" s="1"/>
  <c r="J366"/>
  <c r="J365"/>
  <c r="J364"/>
  <c r="E366"/>
  <c r="AP365"/>
  <c r="AM365"/>
  <c r="AM364"/>
  <c r="AL365"/>
  <c r="AK365"/>
  <c r="AJ365"/>
  <c r="AJ364"/>
  <c r="AI365"/>
  <c r="AH365"/>
  <c r="AG365"/>
  <c r="AO365"/>
  <c r="AE365"/>
  <c r="AA365"/>
  <c r="Z365"/>
  <c r="Z364"/>
  <c r="Y365"/>
  <c r="X365"/>
  <c r="X364"/>
  <c r="W365"/>
  <c r="V365"/>
  <c r="AD365"/>
  <c r="U365"/>
  <c r="AC365"/>
  <c r="T365"/>
  <c r="T364"/>
  <c r="AB364"/>
  <c r="R365"/>
  <c r="R364"/>
  <c r="N365"/>
  <c r="M365"/>
  <c r="L365"/>
  <c r="L364"/>
  <c r="K365"/>
  <c r="K364"/>
  <c r="I365"/>
  <c r="H365"/>
  <c r="H364"/>
  <c r="G365"/>
  <c r="G364"/>
  <c r="F365"/>
  <c r="AL364"/>
  <c r="AK364"/>
  <c r="AH364"/>
  <c r="AG364"/>
  <c r="AO364"/>
  <c r="AA364"/>
  <c r="Y364"/>
  <c r="AC364"/>
  <c r="W364"/>
  <c r="AE364"/>
  <c r="V364"/>
  <c r="AD364"/>
  <c r="U364"/>
  <c r="Q364"/>
  <c r="N364"/>
  <c r="M364"/>
  <c r="I364"/>
  <c r="F364"/>
  <c r="E364"/>
  <c r="AQ363"/>
  <c r="AP363"/>
  <c r="AO363"/>
  <c r="AN363"/>
  <c r="AF363"/>
  <c r="AE363"/>
  <c r="AD363"/>
  <c r="AC363"/>
  <c r="T363"/>
  <c r="S363"/>
  <c r="R363"/>
  <c r="Q363"/>
  <c r="J363"/>
  <c r="J362"/>
  <c r="J361"/>
  <c r="E363"/>
  <c r="AQ362"/>
  <c r="AO362"/>
  <c r="AM362"/>
  <c r="AM361"/>
  <c r="AL362"/>
  <c r="AK362"/>
  <c r="AK361"/>
  <c r="AO361"/>
  <c r="AJ362"/>
  <c r="AI362"/>
  <c r="AI361"/>
  <c r="AQ361"/>
  <c r="AH362"/>
  <c r="AG362"/>
  <c r="AF362"/>
  <c r="AN362"/>
  <c r="AD362"/>
  <c r="AA362"/>
  <c r="AA361"/>
  <c r="Z362"/>
  <c r="Y362"/>
  <c r="X362"/>
  <c r="W362"/>
  <c r="V362"/>
  <c r="U362"/>
  <c r="S362"/>
  <c r="S361"/>
  <c r="R362"/>
  <c r="R361"/>
  <c r="Q362"/>
  <c r="N362"/>
  <c r="M362"/>
  <c r="M361"/>
  <c r="L362"/>
  <c r="K362"/>
  <c r="K361"/>
  <c r="I362"/>
  <c r="H362"/>
  <c r="G362"/>
  <c r="G361"/>
  <c r="F362"/>
  <c r="E362"/>
  <c r="AL361"/>
  <c r="AJ361"/>
  <c r="AN361"/>
  <c r="AG361"/>
  <c r="AF361"/>
  <c r="AD361"/>
  <c r="Z361"/>
  <c r="Y361"/>
  <c r="X361"/>
  <c r="V361"/>
  <c r="Q361"/>
  <c r="N361"/>
  <c r="L361"/>
  <c r="I361"/>
  <c r="H361"/>
  <c r="AQ360"/>
  <c r="AP360"/>
  <c r="AO360"/>
  <c r="AF360"/>
  <c r="AE360"/>
  <c r="AD360"/>
  <c r="AC360"/>
  <c r="AB360"/>
  <c r="T360"/>
  <c r="S360"/>
  <c r="S359"/>
  <c r="R360"/>
  <c r="Q360"/>
  <c r="O360"/>
  <c r="O359" s="1"/>
  <c r="O358" s="1"/>
  <c r="J360"/>
  <c r="E360"/>
  <c r="AM359"/>
  <c r="AL359"/>
  <c r="AL358"/>
  <c r="AK359"/>
  <c r="AK358"/>
  <c r="AJ359"/>
  <c r="AI359"/>
  <c r="AQ359"/>
  <c r="AH359"/>
  <c r="AH358"/>
  <c r="AP358"/>
  <c r="AG359"/>
  <c r="AA359"/>
  <c r="Z359"/>
  <c r="Z358"/>
  <c r="Y359"/>
  <c r="X359"/>
  <c r="X358"/>
  <c r="W359"/>
  <c r="AE359"/>
  <c r="V359"/>
  <c r="U359"/>
  <c r="AC359"/>
  <c r="T359"/>
  <c r="T358"/>
  <c r="R359"/>
  <c r="R358"/>
  <c r="Q359"/>
  <c r="Q358"/>
  <c r="N359"/>
  <c r="N358"/>
  <c r="M359"/>
  <c r="L359"/>
  <c r="L358"/>
  <c r="K359"/>
  <c r="J359"/>
  <c r="J358"/>
  <c r="I359"/>
  <c r="H359"/>
  <c r="H358"/>
  <c r="G359"/>
  <c r="F359"/>
  <c r="AM358"/>
  <c r="AJ358"/>
  <c r="AI358"/>
  <c r="AQ358"/>
  <c r="AA358"/>
  <c r="AE358"/>
  <c r="Y358"/>
  <c r="W358"/>
  <c r="U358"/>
  <c r="AC358"/>
  <c r="S358"/>
  <c r="M358"/>
  <c r="K358"/>
  <c r="I358"/>
  <c r="G358"/>
  <c r="AQ357"/>
  <c r="AP357"/>
  <c r="AO357"/>
  <c r="AN357"/>
  <c r="AJ357"/>
  <c r="AJ356"/>
  <c r="AF357"/>
  <c r="AF356"/>
  <c r="AE357"/>
  <c r="AD357"/>
  <c r="AC357"/>
  <c r="X357"/>
  <c r="T357"/>
  <c r="S357"/>
  <c r="S356"/>
  <c r="S355"/>
  <c r="R357"/>
  <c r="Q357"/>
  <c r="J357"/>
  <c r="J356"/>
  <c r="J355"/>
  <c r="E357"/>
  <c r="AO356"/>
  <c r="AM356"/>
  <c r="AM355"/>
  <c r="AL356"/>
  <c r="AP356"/>
  <c r="AK356"/>
  <c r="AI356"/>
  <c r="AH356"/>
  <c r="AG356"/>
  <c r="AD356"/>
  <c r="AA356"/>
  <c r="AA355"/>
  <c r="Z356"/>
  <c r="Y356"/>
  <c r="X356"/>
  <c r="W356"/>
  <c r="V356"/>
  <c r="U356"/>
  <c r="R356"/>
  <c r="R355"/>
  <c r="Q356"/>
  <c r="N356"/>
  <c r="M356"/>
  <c r="M355"/>
  <c r="L356"/>
  <c r="K356"/>
  <c r="K355"/>
  <c r="I356"/>
  <c r="H356"/>
  <c r="G356"/>
  <c r="G355"/>
  <c r="F356"/>
  <c r="E356"/>
  <c r="E355"/>
  <c r="AL355"/>
  <c r="AP355"/>
  <c r="AK355"/>
  <c r="AJ355"/>
  <c r="AH355"/>
  <c r="AG355"/>
  <c r="AO355"/>
  <c r="AD355"/>
  <c r="Z355"/>
  <c r="Y355"/>
  <c r="X355"/>
  <c r="V355"/>
  <c r="Q355"/>
  <c r="N355"/>
  <c r="L355"/>
  <c r="I355"/>
  <c r="H355"/>
  <c r="F355"/>
  <c r="AQ354"/>
  <c r="AP354"/>
  <c r="AO354"/>
  <c r="AF354"/>
  <c r="AE354"/>
  <c r="AD354"/>
  <c r="AC354"/>
  <c r="AB354"/>
  <c r="T354"/>
  <c r="S354"/>
  <c r="S353"/>
  <c r="R354"/>
  <c r="Q354"/>
  <c r="O354"/>
  <c r="O353"/>
  <c r="O352" s="1"/>
  <c r="J354"/>
  <c r="E354"/>
  <c r="E353"/>
  <c r="E352"/>
  <c r="AM353"/>
  <c r="AL353"/>
  <c r="AL352"/>
  <c r="AK353"/>
  <c r="AK352"/>
  <c r="AJ353"/>
  <c r="AJ352"/>
  <c r="AI353"/>
  <c r="AQ353"/>
  <c r="AH353"/>
  <c r="AH352"/>
  <c r="AP352"/>
  <c r="AG353"/>
  <c r="AA353"/>
  <c r="Z353"/>
  <c r="Z352"/>
  <c r="Y353"/>
  <c r="X353"/>
  <c r="W353"/>
  <c r="AE353"/>
  <c r="V353"/>
  <c r="U353"/>
  <c r="AC353"/>
  <c r="T353"/>
  <c r="T352"/>
  <c r="R353"/>
  <c r="R352"/>
  <c r="Q353"/>
  <c r="Q352"/>
  <c r="N353"/>
  <c r="N352"/>
  <c r="M353"/>
  <c r="L353"/>
  <c r="L352"/>
  <c r="K353"/>
  <c r="J353"/>
  <c r="J352"/>
  <c r="I353"/>
  <c r="I352"/>
  <c r="H353"/>
  <c r="G353"/>
  <c r="F353"/>
  <c r="F352"/>
  <c r="AM352"/>
  <c r="AI352"/>
  <c r="AQ352"/>
  <c r="AA352"/>
  <c r="Y352"/>
  <c r="X352"/>
  <c r="W352"/>
  <c r="U352"/>
  <c r="AC352"/>
  <c r="S352"/>
  <c r="M352"/>
  <c r="K352"/>
  <c r="H352"/>
  <c r="G352"/>
  <c r="AQ351"/>
  <c r="AP351"/>
  <c r="AO351"/>
  <c r="AN351"/>
  <c r="AF351"/>
  <c r="AE351"/>
  <c r="AD351"/>
  <c r="AC351"/>
  <c r="T351"/>
  <c r="AB351"/>
  <c r="S351"/>
  <c r="R351"/>
  <c r="R350"/>
  <c r="R349"/>
  <c r="Q351"/>
  <c r="J351"/>
  <c r="J350"/>
  <c r="J349"/>
  <c r="E351"/>
  <c r="E350"/>
  <c r="E349"/>
  <c r="AM350"/>
  <c r="AM349"/>
  <c r="AL350"/>
  <c r="AK350"/>
  <c r="AK349"/>
  <c r="AJ350"/>
  <c r="AJ349"/>
  <c r="AI350"/>
  <c r="AQ350"/>
  <c r="AH350"/>
  <c r="AP350"/>
  <c r="AG350"/>
  <c r="AF350"/>
  <c r="AN350"/>
  <c r="AE350"/>
  <c r="AA350"/>
  <c r="Z350"/>
  <c r="Y350"/>
  <c r="Y349"/>
  <c r="X350"/>
  <c r="W350"/>
  <c r="V350"/>
  <c r="AD350"/>
  <c r="U350"/>
  <c r="U349"/>
  <c r="AC349"/>
  <c r="T350"/>
  <c r="T349"/>
  <c r="S350"/>
  <c r="Q350"/>
  <c r="Q349"/>
  <c r="N350"/>
  <c r="M350"/>
  <c r="M349"/>
  <c r="L350"/>
  <c r="K350"/>
  <c r="I350"/>
  <c r="I349"/>
  <c r="H350"/>
  <c r="G350"/>
  <c r="F350"/>
  <c r="AQ349"/>
  <c r="AL349"/>
  <c r="AI349"/>
  <c r="AH349"/>
  <c r="AP349"/>
  <c r="AF349"/>
  <c r="AN349"/>
  <c r="AA349"/>
  <c r="Z349"/>
  <c r="X349"/>
  <c r="W349"/>
  <c r="V349"/>
  <c r="AD349"/>
  <c r="S349"/>
  <c r="N349"/>
  <c r="L349"/>
  <c r="K349"/>
  <c r="H349"/>
  <c r="G349"/>
  <c r="F349"/>
  <c r="AQ348"/>
  <c r="AP348"/>
  <c r="AO348"/>
  <c r="AF348"/>
  <c r="AE348"/>
  <c r="AD348"/>
  <c r="AC348"/>
  <c r="AB348"/>
  <c r="T348"/>
  <c r="S348"/>
  <c r="S347"/>
  <c r="S346"/>
  <c r="R348"/>
  <c r="Q348"/>
  <c r="Q347"/>
  <c r="O348"/>
  <c r="O347" s="1"/>
  <c r="O346" s="1"/>
  <c r="J348"/>
  <c r="E348"/>
  <c r="AP347"/>
  <c r="AM347"/>
  <c r="AM346"/>
  <c r="AL347"/>
  <c r="AK347"/>
  <c r="AJ347"/>
  <c r="AJ346"/>
  <c r="AI347"/>
  <c r="AH347"/>
  <c r="AG347"/>
  <c r="AO347"/>
  <c r="AE347"/>
  <c r="AA347"/>
  <c r="Z347"/>
  <c r="Z346"/>
  <c r="Y347"/>
  <c r="X347"/>
  <c r="X346"/>
  <c r="W347"/>
  <c r="V347"/>
  <c r="AD347"/>
  <c r="U347"/>
  <c r="AC347"/>
  <c r="T347"/>
  <c r="T346"/>
  <c r="AB346"/>
  <c r="R347"/>
  <c r="R346"/>
  <c r="N347"/>
  <c r="M347"/>
  <c r="L347"/>
  <c r="L346"/>
  <c r="K347"/>
  <c r="K346"/>
  <c r="J347"/>
  <c r="J346"/>
  <c r="I347"/>
  <c r="H347"/>
  <c r="H346"/>
  <c r="G347"/>
  <c r="G346"/>
  <c r="F347"/>
  <c r="E347"/>
  <c r="AL346"/>
  <c r="AK346"/>
  <c r="AH346"/>
  <c r="AG346"/>
  <c r="AO346"/>
  <c r="AA346"/>
  <c r="Y346"/>
  <c r="AC346"/>
  <c r="W346"/>
  <c r="AE346"/>
  <c r="V346"/>
  <c r="AD346"/>
  <c r="U346"/>
  <c r="Q346"/>
  <c r="N346"/>
  <c r="M346"/>
  <c r="I346"/>
  <c r="F346"/>
  <c r="E346"/>
  <c r="AQ345"/>
  <c r="AP345"/>
  <c r="AO345"/>
  <c r="AN345"/>
  <c r="AF345"/>
  <c r="AE345"/>
  <c r="AD345"/>
  <c r="AC345"/>
  <c r="T345"/>
  <c r="S345"/>
  <c r="R345"/>
  <c r="Q345"/>
  <c r="J345"/>
  <c r="J344"/>
  <c r="J343"/>
  <c r="E345"/>
  <c r="AQ344"/>
  <c r="AO344"/>
  <c r="AM344"/>
  <c r="AM343"/>
  <c r="AL344"/>
  <c r="AL343"/>
  <c r="AK344"/>
  <c r="AK343"/>
  <c r="AJ344"/>
  <c r="AI344"/>
  <c r="AI343"/>
  <c r="AQ343"/>
  <c r="AH344"/>
  <c r="AG344"/>
  <c r="AF344"/>
  <c r="AN344"/>
  <c r="AD344"/>
  <c r="AA344"/>
  <c r="AA343"/>
  <c r="Z344"/>
  <c r="Y344"/>
  <c r="X344"/>
  <c r="W344"/>
  <c r="V344"/>
  <c r="U344"/>
  <c r="S344"/>
  <c r="S343"/>
  <c r="R344"/>
  <c r="R343"/>
  <c r="Q344"/>
  <c r="N344"/>
  <c r="M344"/>
  <c r="M343"/>
  <c r="L344"/>
  <c r="K344"/>
  <c r="K343"/>
  <c r="I344"/>
  <c r="H344"/>
  <c r="G344"/>
  <c r="F344"/>
  <c r="AO343"/>
  <c r="AJ343"/>
  <c r="AN343"/>
  <c r="AG343"/>
  <c r="AF343"/>
  <c r="AD343"/>
  <c r="Z343"/>
  <c r="Y343"/>
  <c r="X343"/>
  <c r="V343"/>
  <c r="Q343"/>
  <c r="N343"/>
  <c r="L343"/>
  <c r="I343"/>
  <c r="H343"/>
  <c r="F343"/>
  <c r="AQ342"/>
  <c r="AP342"/>
  <c r="AO342"/>
  <c r="AF342"/>
  <c r="AE342"/>
  <c r="AD342"/>
  <c r="AC342"/>
  <c r="AB342"/>
  <c r="T342"/>
  <c r="S342"/>
  <c r="S341"/>
  <c r="R342"/>
  <c r="Q342"/>
  <c r="O342"/>
  <c r="O341" s="1"/>
  <c r="O340" s="1"/>
  <c r="J342"/>
  <c r="E342"/>
  <c r="AM341"/>
  <c r="AL341"/>
  <c r="AL340"/>
  <c r="AK341"/>
  <c r="AK340"/>
  <c r="AJ341"/>
  <c r="AI341"/>
  <c r="AQ341"/>
  <c r="AH341"/>
  <c r="AH340"/>
  <c r="AP340"/>
  <c r="AG341"/>
  <c r="AA341"/>
  <c r="Z341"/>
  <c r="Z340"/>
  <c r="Y341"/>
  <c r="X341"/>
  <c r="X340"/>
  <c r="W341"/>
  <c r="AE341"/>
  <c r="V341"/>
  <c r="U341"/>
  <c r="AC341"/>
  <c r="T341"/>
  <c r="T340"/>
  <c r="R341"/>
  <c r="R340"/>
  <c r="Q341"/>
  <c r="Q340"/>
  <c r="N341"/>
  <c r="N340"/>
  <c r="M341"/>
  <c r="L341"/>
  <c r="L340"/>
  <c r="L323"/>
  <c r="K341"/>
  <c r="J341"/>
  <c r="J340"/>
  <c r="I341"/>
  <c r="H341"/>
  <c r="H340"/>
  <c r="G341"/>
  <c r="F341"/>
  <c r="AM340"/>
  <c r="AJ340"/>
  <c r="AI340"/>
  <c r="AA340"/>
  <c r="AE340"/>
  <c r="Y340"/>
  <c r="W340"/>
  <c r="U340"/>
  <c r="AC340"/>
  <c r="S340"/>
  <c r="M340"/>
  <c r="K340"/>
  <c r="I340"/>
  <c r="G340"/>
  <c r="AQ339"/>
  <c r="AP339"/>
  <c r="AG339"/>
  <c r="AE339"/>
  <c r="AD339"/>
  <c r="AC339"/>
  <c r="AB339"/>
  <c r="U339"/>
  <c r="T339"/>
  <c r="T338"/>
  <c r="AB338"/>
  <c r="S339"/>
  <c r="S338"/>
  <c r="R339"/>
  <c r="Q339"/>
  <c r="O339"/>
  <c r="O338"/>
  <c r="O337" s="1"/>
  <c r="J339"/>
  <c r="E339"/>
  <c r="AP338"/>
  <c r="AM338"/>
  <c r="AL338"/>
  <c r="AK338"/>
  <c r="AJ338"/>
  <c r="AI338"/>
  <c r="AQ338"/>
  <c r="AH338"/>
  <c r="AG338"/>
  <c r="AO338"/>
  <c r="AD338"/>
  <c r="AA338"/>
  <c r="Z338"/>
  <c r="Z337"/>
  <c r="Y338"/>
  <c r="X338"/>
  <c r="W338"/>
  <c r="AE338"/>
  <c r="V338"/>
  <c r="V337"/>
  <c r="AD337"/>
  <c r="U338"/>
  <c r="AC338"/>
  <c r="R338"/>
  <c r="R337"/>
  <c r="Q338"/>
  <c r="N338"/>
  <c r="N337"/>
  <c r="M338"/>
  <c r="L338"/>
  <c r="L337"/>
  <c r="K338"/>
  <c r="J338"/>
  <c r="J337"/>
  <c r="I338"/>
  <c r="H338"/>
  <c r="H337"/>
  <c r="G338"/>
  <c r="F338"/>
  <c r="AQ337"/>
  <c r="AM337"/>
  <c r="AL337"/>
  <c r="AK337"/>
  <c r="AJ337"/>
  <c r="AI337"/>
  <c r="AH337"/>
  <c r="AP337"/>
  <c r="AG337"/>
  <c r="AO337"/>
  <c r="AA337"/>
  <c r="Y337"/>
  <c r="X337"/>
  <c r="W337"/>
  <c r="U337"/>
  <c r="T337"/>
  <c r="AB337"/>
  <c r="S337"/>
  <c r="Q337"/>
  <c r="M337"/>
  <c r="K337"/>
  <c r="I337"/>
  <c r="G337"/>
  <c r="AQ336"/>
  <c r="AP336"/>
  <c r="AO336"/>
  <c r="AN336"/>
  <c r="AF336"/>
  <c r="AE336"/>
  <c r="AD336"/>
  <c r="AC336"/>
  <c r="T336"/>
  <c r="S336"/>
  <c r="R336"/>
  <c r="R335"/>
  <c r="Q336"/>
  <c r="O336"/>
  <c r="O335"/>
  <c r="O334" s="1"/>
  <c r="O333" s="1"/>
  <c r="J336"/>
  <c r="J335"/>
  <c r="J334"/>
  <c r="J333"/>
  <c r="E336"/>
  <c r="AQ335"/>
  <c r="AM335"/>
  <c r="AM334"/>
  <c r="AL335"/>
  <c r="AK335"/>
  <c r="AK334"/>
  <c r="AK333"/>
  <c r="AJ335"/>
  <c r="AI335"/>
  <c r="AI334"/>
  <c r="AQ334"/>
  <c r="AH335"/>
  <c r="AP335"/>
  <c r="AG335"/>
  <c r="AF335"/>
  <c r="AN335"/>
  <c r="AC335"/>
  <c r="AA335"/>
  <c r="AA334"/>
  <c r="AA333"/>
  <c r="Z335"/>
  <c r="Y335"/>
  <c r="Y334"/>
  <c r="X335"/>
  <c r="W335"/>
  <c r="V335"/>
  <c r="AD335"/>
  <c r="U335"/>
  <c r="U334"/>
  <c r="AC334"/>
  <c r="S335"/>
  <c r="S334"/>
  <c r="S333"/>
  <c r="Q335"/>
  <c r="Q334"/>
  <c r="N335"/>
  <c r="M335"/>
  <c r="M334"/>
  <c r="M333"/>
  <c r="L335"/>
  <c r="K335"/>
  <c r="K334"/>
  <c r="K333"/>
  <c r="I335"/>
  <c r="I334"/>
  <c r="H335"/>
  <c r="G335"/>
  <c r="F335"/>
  <c r="AL334"/>
  <c r="AL333"/>
  <c r="AJ334"/>
  <c r="AJ333"/>
  <c r="AH334"/>
  <c r="AH333"/>
  <c r="AP333"/>
  <c r="Z334"/>
  <c r="Z333"/>
  <c r="X334"/>
  <c r="X333"/>
  <c r="V334"/>
  <c r="V333"/>
  <c r="R334"/>
  <c r="R333"/>
  <c r="N334"/>
  <c r="N333"/>
  <c r="L334"/>
  <c r="L333"/>
  <c r="H334"/>
  <c r="H333"/>
  <c r="F334"/>
  <c r="AM333"/>
  <c r="AI333"/>
  <c r="Y333"/>
  <c r="Q333"/>
  <c r="I333"/>
  <c r="AQ332"/>
  <c r="AP332"/>
  <c r="AO332"/>
  <c r="AN332"/>
  <c r="AE332"/>
  <c r="AD332"/>
  <c r="AC332"/>
  <c r="AB332"/>
  <c r="E332"/>
  <c r="AQ331"/>
  <c r="AI331"/>
  <c r="AI330"/>
  <c r="AQ330"/>
  <c r="AH331"/>
  <c r="AP331"/>
  <c r="AG331"/>
  <c r="AG330"/>
  <c r="AO330"/>
  <c r="AF331"/>
  <c r="AN331"/>
  <c r="AC331"/>
  <c r="W331"/>
  <c r="V331"/>
  <c r="AD331"/>
  <c r="U331"/>
  <c r="U330"/>
  <c r="AC330"/>
  <c r="T331"/>
  <c r="AB331"/>
  <c r="I331"/>
  <c r="I330"/>
  <c r="H331"/>
  <c r="G331"/>
  <c r="G330"/>
  <c r="F331"/>
  <c r="E331"/>
  <c r="E330"/>
  <c r="AP330"/>
  <c r="AH330"/>
  <c r="AF330"/>
  <c r="AN330"/>
  <c r="AD330"/>
  <c r="V330"/>
  <c r="T330"/>
  <c r="AB330"/>
  <c r="H330"/>
  <c r="F330"/>
  <c r="AQ329"/>
  <c r="AP329"/>
  <c r="AO329"/>
  <c r="AF329"/>
  <c r="AN329"/>
  <c r="AE329"/>
  <c r="AD329"/>
  <c r="AC329"/>
  <c r="AB329"/>
  <c r="T329"/>
  <c r="E329"/>
  <c r="AI328"/>
  <c r="AQ328"/>
  <c r="AH328"/>
  <c r="AG328"/>
  <c r="AO328"/>
  <c r="AE328"/>
  <c r="AD328"/>
  <c r="V328"/>
  <c r="U328"/>
  <c r="H328"/>
  <c r="H327"/>
  <c r="G328"/>
  <c r="F328"/>
  <c r="AO327"/>
  <c r="AI327"/>
  <c r="AQ327"/>
  <c r="AG327"/>
  <c r="AE327"/>
  <c r="V327"/>
  <c r="AD327"/>
  <c r="G327"/>
  <c r="AQ326"/>
  <c r="AP326"/>
  <c r="AO326"/>
  <c r="AN326"/>
  <c r="AF326"/>
  <c r="AE326"/>
  <c r="AD326"/>
  <c r="AC326"/>
  <c r="T326"/>
  <c r="AB326"/>
  <c r="S326"/>
  <c r="R326"/>
  <c r="Q326"/>
  <c r="J326"/>
  <c r="E326"/>
  <c r="AQ325"/>
  <c r="AM325"/>
  <c r="AM324"/>
  <c r="AL325"/>
  <c r="AK325"/>
  <c r="AK324"/>
  <c r="AJ325"/>
  <c r="AI325"/>
  <c r="AI324"/>
  <c r="AQ324"/>
  <c r="AH325"/>
  <c r="AP325"/>
  <c r="AG325"/>
  <c r="AE325"/>
  <c r="AA325"/>
  <c r="AA324"/>
  <c r="Z325"/>
  <c r="Z324"/>
  <c r="Y325"/>
  <c r="X325"/>
  <c r="W325"/>
  <c r="W324"/>
  <c r="AE324"/>
  <c r="V325"/>
  <c r="U325"/>
  <c r="S325"/>
  <c r="S324"/>
  <c r="R325"/>
  <c r="R324"/>
  <c r="Q325"/>
  <c r="Q324"/>
  <c r="N325"/>
  <c r="M325"/>
  <c r="M324"/>
  <c r="L325"/>
  <c r="K325"/>
  <c r="K324"/>
  <c r="J325"/>
  <c r="I325"/>
  <c r="H325"/>
  <c r="G325"/>
  <c r="F325"/>
  <c r="AP324"/>
  <c r="AL324"/>
  <c r="AJ324"/>
  <c r="AJ323"/>
  <c r="AH324"/>
  <c r="Y324"/>
  <c r="X324"/>
  <c r="N324"/>
  <c r="L324"/>
  <c r="J324"/>
  <c r="I324"/>
  <c r="I323"/>
  <c r="H324"/>
  <c r="F324"/>
  <c r="AM323"/>
  <c r="Q323"/>
  <c r="AQ322"/>
  <c r="AP322"/>
  <c r="AO322"/>
  <c r="AN322"/>
  <c r="AF322"/>
  <c r="AE322"/>
  <c r="AD322"/>
  <c r="AC322"/>
  <c r="T322"/>
  <c r="AB322"/>
  <c r="S322"/>
  <c r="R322"/>
  <c r="R321"/>
  <c r="R320"/>
  <c r="Q322"/>
  <c r="J322"/>
  <c r="J321"/>
  <c r="J320"/>
  <c r="J319"/>
  <c r="E322"/>
  <c r="AM321"/>
  <c r="AL321"/>
  <c r="AK321"/>
  <c r="AK320"/>
  <c r="AJ321"/>
  <c r="AJ320"/>
  <c r="AJ319"/>
  <c r="AI321"/>
  <c r="AH321"/>
  <c r="AP321"/>
  <c r="AG321"/>
  <c r="AG320"/>
  <c r="AO320"/>
  <c r="AF321"/>
  <c r="AN321"/>
  <c r="AA321"/>
  <c r="AA320"/>
  <c r="AA319"/>
  <c r="Z321"/>
  <c r="Y321"/>
  <c r="Y320"/>
  <c r="X321"/>
  <c r="W321"/>
  <c r="AE321"/>
  <c r="V321"/>
  <c r="AD321"/>
  <c r="U321"/>
  <c r="U320"/>
  <c r="AC320"/>
  <c r="T321"/>
  <c r="AB321"/>
  <c r="S321"/>
  <c r="S320"/>
  <c r="S319"/>
  <c r="Q321"/>
  <c r="Q320"/>
  <c r="Q319"/>
  <c r="N321"/>
  <c r="M321"/>
  <c r="M320"/>
  <c r="L321"/>
  <c r="K321"/>
  <c r="I321"/>
  <c r="I320"/>
  <c r="H321"/>
  <c r="H320"/>
  <c r="H319"/>
  <c r="G321"/>
  <c r="F321"/>
  <c r="AM320"/>
  <c r="AM319"/>
  <c r="AL320"/>
  <c r="AL319"/>
  <c r="AH320"/>
  <c r="AF320"/>
  <c r="Z320"/>
  <c r="X320"/>
  <c r="X319"/>
  <c r="W320"/>
  <c r="V320"/>
  <c r="N320"/>
  <c r="L320"/>
  <c r="L319"/>
  <c r="K320"/>
  <c r="K319"/>
  <c r="G320"/>
  <c r="F320"/>
  <c r="AK319"/>
  <c r="AH319"/>
  <c r="AP319"/>
  <c r="Z319"/>
  <c r="Y319"/>
  <c r="AC319"/>
  <c r="U319"/>
  <c r="R319"/>
  <c r="N319"/>
  <c r="M319"/>
  <c r="I319"/>
  <c r="G319"/>
  <c r="AQ318"/>
  <c r="AP318"/>
  <c r="AO318"/>
  <c r="AN318"/>
  <c r="AF318"/>
  <c r="AE318"/>
  <c r="AD318"/>
  <c r="AC318"/>
  <c r="T318"/>
  <c r="AB318"/>
  <c r="S318"/>
  <c r="R318"/>
  <c r="Q318"/>
  <c r="J318"/>
  <c r="E318"/>
  <c r="AQ317"/>
  <c r="AM317"/>
  <c r="AM316"/>
  <c r="AM315"/>
  <c r="AL317"/>
  <c r="AL316"/>
  <c r="AL315"/>
  <c r="AK317"/>
  <c r="AK316"/>
  <c r="AK315"/>
  <c r="AJ317"/>
  <c r="AI317"/>
  <c r="AI316"/>
  <c r="AQ316"/>
  <c r="AH317"/>
  <c r="AP317"/>
  <c r="AG317"/>
  <c r="AD317"/>
  <c r="AC317"/>
  <c r="AA317"/>
  <c r="AA316"/>
  <c r="AA315"/>
  <c r="Z317"/>
  <c r="Y317"/>
  <c r="X317"/>
  <c r="W317"/>
  <c r="V317"/>
  <c r="U317"/>
  <c r="U316"/>
  <c r="AC316"/>
  <c r="S317"/>
  <c r="S316"/>
  <c r="S315"/>
  <c r="R317"/>
  <c r="Q317"/>
  <c r="N317"/>
  <c r="N316"/>
  <c r="N315"/>
  <c r="M317"/>
  <c r="M316"/>
  <c r="M315"/>
  <c r="M302"/>
  <c r="L317"/>
  <c r="K317"/>
  <c r="K316"/>
  <c r="K315"/>
  <c r="J317"/>
  <c r="J316"/>
  <c r="J315"/>
  <c r="I317"/>
  <c r="I316"/>
  <c r="I315"/>
  <c r="H317"/>
  <c r="G317"/>
  <c r="G316"/>
  <c r="G315"/>
  <c r="F317"/>
  <c r="E317"/>
  <c r="AJ316"/>
  <c r="AG316"/>
  <c r="Z316"/>
  <c r="Z315"/>
  <c r="Y316"/>
  <c r="X316"/>
  <c r="V316"/>
  <c r="R316"/>
  <c r="R315"/>
  <c r="Q316"/>
  <c r="Q315"/>
  <c r="L316"/>
  <c r="L315"/>
  <c r="H316"/>
  <c r="H315"/>
  <c r="F316"/>
  <c r="AJ315"/>
  <c r="AI315"/>
  <c r="Y315"/>
  <c r="X315"/>
  <c r="AQ314"/>
  <c r="AP314"/>
  <c r="AO314"/>
  <c r="AF314"/>
  <c r="AE314"/>
  <c r="AD314"/>
  <c r="AC314"/>
  <c r="T314"/>
  <c r="T313"/>
  <c r="AB313"/>
  <c r="S314"/>
  <c r="R314"/>
  <c r="R313"/>
  <c r="R312"/>
  <c r="Q314"/>
  <c r="Q313"/>
  <c r="Q312"/>
  <c r="O314"/>
  <c r="O313" s="1"/>
  <c r="O312" s="1"/>
  <c r="J314"/>
  <c r="J313"/>
  <c r="E314"/>
  <c r="AQ313"/>
  <c r="AO313"/>
  <c r="AM313"/>
  <c r="AM312"/>
  <c r="AL313"/>
  <c r="AK313"/>
  <c r="AK312"/>
  <c r="AJ313"/>
  <c r="AI313"/>
  <c r="AH313"/>
  <c r="AP313"/>
  <c r="AG313"/>
  <c r="AG312"/>
  <c r="AE313"/>
  <c r="AA313"/>
  <c r="Z313"/>
  <c r="Y313"/>
  <c r="Y312"/>
  <c r="X313"/>
  <c r="W313"/>
  <c r="V313"/>
  <c r="AD313"/>
  <c r="U313"/>
  <c r="U312"/>
  <c r="AC312"/>
  <c r="S313"/>
  <c r="N313"/>
  <c r="M313"/>
  <c r="M312"/>
  <c r="L313"/>
  <c r="L312"/>
  <c r="K313"/>
  <c r="K312"/>
  <c r="I313"/>
  <c r="I312"/>
  <c r="H313"/>
  <c r="E313"/>
  <c r="G313"/>
  <c r="G312"/>
  <c r="F313"/>
  <c r="AP312"/>
  <c r="AL312"/>
  <c r="AJ312"/>
  <c r="AI312"/>
  <c r="AQ312"/>
  <c r="AH312"/>
  <c r="AE312"/>
  <c r="AA312"/>
  <c r="Z312"/>
  <c r="AD312"/>
  <c r="X312"/>
  <c r="W312"/>
  <c r="V312"/>
  <c r="T312"/>
  <c r="AB312"/>
  <c r="S312"/>
  <c r="N312"/>
  <c r="J312"/>
  <c r="H312"/>
  <c r="F312"/>
  <c r="AQ311"/>
  <c r="AP311"/>
  <c r="AO311"/>
  <c r="AF311"/>
  <c r="AN311"/>
  <c r="AE311"/>
  <c r="AD311"/>
  <c r="AC311"/>
  <c r="T311"/>
  <c r="AB311"/>
  <c r="S311"/>
  <c r="S310"/>
  <c r="R311"/>
  <c r="Q311"/>
  <c r="Q310"/>
  <c r="J311"/>
  <c r="J310"/>
  <c r="J309" s="1"/>
  <c r="J302" s="1"/>
  <c r="J301" s="1"/>
  <c r="J300" s="1"/>
  <c r="J244" s="1"/>
  <c r="E311"/>
  <c r="AQ310"/>
  <c r="AM310"/>
  <c r="AM309"/>
  <c r="AL310"/>
  <c r="AL309"/>
  <c r="AK310"/>
  <c r="AJ310"/>
  <c r="AJ309"/>
  <c r="AI310"/>
  <c r="AH310"/>
  <c r="AG310"/>
  <c r="AO310"/>
  <c r="AE310"/>
  <c r="AD310"/>
  <c r="AA310"/>
  <c r="Z310"/>
  <c r="Y310"/>
  <c r="X310"/>
  <c r="X309"/>
  <c r="W310"/>
  <c r="V310"/>
  <c r="U310"/>
  <c r="AC310"/>
  <c r="T310"/>
  <c r="AB310"/>
  <c r="R310"/>
  <c r="R309"/>
  <c r="N310"/>
  <c r="M310"/>
  <c r="L310"/>
  <c r="L309"/>
  <c r="K310"/>
  <c r="P310" s="1"/>
  <c r="K309"/>
  <c r="P309" s="1"/>
  <c r="I310"/>
  <c r="H310"/>
  <c r="H309"/>
  <c r="G310"/>
  <c r="G309"/>
  <c r="E309"/>
  <c r="F310"/>
  <c r="AK309"/>
  <c r="AO309"/>
  <c r="AI309"/>
  <c r="AG309"/>
  <c r="AE309"/>
  <c r="AD309"/>
  <c r="AA309"/>
  <c r="Z309"/>
  <c r="Y309"/>
  <c r="W309"/>
  <c r="V309"/>
  <c r="U309"/>
  <c r="S309"/>
  <c r="Q309"/>
  <c r="N309"/>
  <c r="M309"/>
  <c r="I309"/>
  <c r="F309"/>
  <c r="AQ308"/>
  <c r="AP308"/>
  <c r="AO308"/>
  <c r="AN308"/>
  <c r="AF308"/>
  <c r="AE308"/>
  <c r="AD308"/>
  <c r="AC308"/>
  <c r="T308"/>
  <c r="AB308"/>
  <c r="E308"/>
  <c r="AQ307"/>
  <c r="AI307"/>
  <c r="AH307"/>
  <c r="AP307"/>
  <c r="AG307"/>
  <c r="AG306"/>
  <c r="AO306"/>
  <c r="AF307"/>
  <c r="AF306"/>
  <c r="AN306"/>
  <c r="W307"/>
  <c r="V307"/>
  <c r="AD307"/>
  <c r="U307"/>
  <c r="AC307"/>
  <c r="T307"/>
  <c r="T306"/>
  <c r="AB306"/>
  <c r="H307"/>
  <c r="H306"/>
  <c r="G307"/>
  <c r="F307"/>
  <c r="E307"/>
  <c r="E306"/>
  <c r="AI306"/>
  <c r="AQ306"/>
  <c r="AH306"/>
  <c r="AP306"/>
  <c r="V306"/>
  <c r="AD306"/>
  <c r="U306"/>
  <c r="AC306"/>
  <c r="G306"/>
  <c r="F306"/>
  <c r="AQ305"/>
  <c r="AP305"/>
  <c r="AO305"/>
  <c r="AF305"/>
  <c r="AN305"/>
  <c r="AE305"/>
  <c r="AD305"/>
  <c r="AC305"/>
  <c r="AB305"/>
  <c r="T305"/>
  <c r="S305"/>
  <c r="S304"/>
  <c r="S303"/>
  <c r="S302"/>
  <c r="R304"/>
  <c r="Q304"/>
  <c r="Q303" s="1"/>
  <c r="Q302" s="1"/>
  <c r="Q301" s="1"/>
  <c r="Q300" s="1"/>
  <c r="Q244" s="1"/>
  <c r="Q17" s="1"/>
  <c r="O305"/>
  <c r="O304" s="1"/>
  <c r="O303" s="1"/>
  <c r="J305"/>
  <c r="J304"/>
  <c r="E305"/>
  <c r="AP304"/>
  <c r="AO304"/>
  <c r="AM304"/>
  <c r="AL304"/>
  <c r="AL303"/>
  <c r="AK304"/>
  <c r="AK303"/>
  <c r="AJ304"/>
  <c r="AI304"/>
  <c r="AQ304"/>
  <c r="AH304"/>
  <c r="AF304"/>
  <c r="AA304"/>
  <c r="AA303"/>
  <c r="Z304"/>
  <c r="Y304"/>
  <c r="Y303"/>
  <c r="X304"/>
  <c r="X303"/>
  <c r="X302"/>
  <c r="W304"/>
  <c r="V304"/>
  <c r="AD304"/>
  <c r="U304"/>
  <c r="U303"/>
  <c r="AC303"/>
  <c r="T304"/>
  <c r="T303"/>
  <c r="N304"/>
  <c r="M304"/>
  <c r="M303"/>
  <c r="L304"/>
  <c r="L303"/>
  <c r="K304"/>
  <c r="K303"/>
  <c r="I304"/>
  <c r="I303"/>
  <c r="H304"/>
  <c r="G304"/>
  <c r="G303"/>
  <c r="F304"/>
  <c r="E304"/>
  <c r="E303"/>
  <c r="AM303"/>
  <c r="AJ303"/>
  <c r="AI303"/>
  <c r="AH303"/>
  <c r="AG303"/>
  <c r="AD303"/>
  <c r="Z303"/>
  <c r="V303"/>
  <c r="R303"/>
  <c r="N303"/>
  <c r="N302"/>
  <c r="J303"/>
  <c r="H303"/>
  <c r="F303"/>
  <c r="AQ299"/>
  <c r="AP299"/>
  <c r="AO299"/>
  <c r="AJ299"/>
  <c r="AF299"/>
  <c r="AN299"/>
  <c r="AE299"/>
  <c r="AD299"/>
  <c r="AC299"/>
  <c r="AB299"/>
  <c r="T299"/>
  <c r="S299"/>
  <c r="S298"/>
  <c r="R299"/>
  <c r="R298"/>
  <c r="R297"/>
  <c r="Q299"/>
  <c r="O299"/>
  <c r="O298" s="1"/>
  <c r="O297" s="1"/>
  <c r="O296" s="1"/>
  <c r="J299"/>
  <c r="J298"/>
  <c r="J297"/>
  <c r="J296"/>
  <c r="E299"/>
  <c r="E298"/>
  <c r="AM298"/>
  <c r="AL298"/>
  <c r="AL297"/>
  <c r="AK298"/>
  <c r="AJ298"/>
  <c r="AJ297"/>
  <c r="AJ296"/>
  <c r="AI298"/>
  <c r="AQ298"/>
  <c r="AH298"/>
  <c r="AH297"/>
  <c r="AP297"/>
  <c r="AG298"/>
  <c r="AO298"/>
  <c r="AF298"/>
  <c r="AN298"/>
  <c r="AA298"/>
  <c r="Z298"/>
  <c r="Z297"/>
  <c r="Z296"/>
  <c r="Y298"/>
  <c r="X298"/>
  <c r="W298"/>
  <c r="AE298"/>
  <c r="V298"/>
  <c r="U298"/>
  <c r="AC298"/>
  <c r="T298"/>
  <c r="AB298"/>
  <c r="N298"/>
  <c r="N297"/>
  <c r="M298"/>
  <c r="M297"/>
  <c r="M296"/>
  <c r="L298"/>
  <c r="L297"/>
  <c r="L296"/>
  <c r="K298"/>
  <c r="I298"/>
  <c r="I297"/>
  <c r="I296"/>
  <c r="H298"/>
  <c r="H297"/>
  <c r="G298"/>
  <c r="F298"/>
  <c r="F297"/>
  <c r="F296"/>
  <c r="AM297"/>
  <c r="AK297"/>
  <c r="AK296"/>
  <c r="AI297"/>
  <c r="AG297"/>
  <c r="AA297"/>
  <c r="AA296"/>
  <c r="Y297"/>
  <c r="Y296"/>
  <c r="X297"/>
  <c r="W297"/>
  <c r="U297"/>
  <c r="S297"/>
  <c r="K297"/>
  <c r="K296"/>
  <c r="G297"/>
  <c r="G296"/>
  <c r="E297"/>
  <c r="E296"/>
  <c r="AL296"/>
  <c r="AI296"/>
  <c r="AH296"/>
  <c r="AP296"/>
  <c r="X296"/>
  <c r="S296"/>
  <c r="R296"/>
  <c r="N296"/>
  <c r="H296"/>
  <c r="AQ295"/>
  <c r="AP295"/>
  <c r="AO295"/>
  <c r="AN295"/>
  <c r="AE295"/>
  <c r="AD295"/>
  <c r="AC295"/>
  <c r="AB295"/>
  <c r="E295"/>
  <c r="E294"/>
  <c r="E293"/>
  <c r="E292"/>
  <c r="AQ294"/>
  <c r="AI294"/>
  <c r="AI293"/>
  <c r="AH294"/>
  <c r="AG294"/>
  <c r="AO294"/>
  <c r="AF294"/>
  <c r="AN294"/>
  <c r="AE294"/>
  <c r="AD294"/>
  <c r="W294"/>
  <c r="V294"/>
  <c r="V293"/>
  <c r="AD293"/>
  <c r="U294"/>
  <c r="AC294"/>
  <c r="T294"/>
  <c r="T293"/>
  <c r="I294"/>
  <c r="H294"/>
  <c r="H293"/>
  <c r="G294"/>
  <c r="F294"/>
  <c r="AO293"/>
  <c r="AN293"/>
  <c r="AG293"/>
  <c r="AF293"/>
  <c r="W293"/>
  <c r="U293"/>
  <c r="I293"/>
  <c r="I292"/>
  <c r="G293"/>
  <c r="F293"/>
  <c r="F292"/>
  <c r="AO292"/>
  <c r="AG292"/>
  <c r="AF292"/>
  <c r="AN292"/>
  <c r="AD292"/>
  <c r="V292"/>
  <c r="H292"/>
  <c r="G292"/>
  <c r="AQ291"/>
  <c r="AP291"/>
  <c r="AO291"/>
  <c r="AF291"/>
  <c r="AN291"/>
  <c r="AE291"/>
  <c r="AD291"/>
  <c r="AC291"/>
  <c r="AB291"/>
  <c r="T291"/>
  <c r="S291"/>
  <c r="R291"/>
  <c r="Q291"/>
  <c r="J291"/>
  <c r="E291"/>
  <c r="AP290"/>
  <c r="AM290"/>
  <c r="AM289"/>
  <c r="AM282"/>
  <c r="AL290"/>
  <c r="AK290"/>
  <c r="AJ290"/>
  <c r="AJ289"/>
  <c r="AI290"/>
  <c r="AH290"/>
  <c r="AG290"/>
  <c r="AO290"/>
  <c r="AF290"/>
  <c r="AF289"/>
  <c r="AN289"/>
  <c r="AE290"/>
  <c r="AA290"/>
  <c r="Z290"/>
  <c r="Z289"/>
  <c r="Y290"/>
  <c r="X290"/>
  <c r="X289"/>
  <c r="W290"/>
  <c r="W289"/>
  <c r="V290"/>
  <c r="AD290"/>
  <c r="U290"/>
  <c r="AC290"/>
  <c r="T290"/>
  <c r="T289"/>
  <c r="AB289"/>
  <c r="S290"/>
  <c r="S289"/>
  <c r="R290"/>
  <c r="N290"/>
  <c r="N289"/>
  <c r="M290"/>
  <c r="L290"/>
  <c r="L289"/>
  <c r="K290"/>
  <c r="J290"/>
  <c r="J289"/>
  <c r="I290"/>
  <c r="H290"/>
  <c r="H289"/>
  <c r="G290"/>
  <c r="F290"/>
  <c r="AL289"/>
  <c r="AK289"/>
  <c r="AH289"/>
  <c r="AP289"/>
  <c r="AG289"/>
  <c r="AO289"/>
  <c r="AC289"/>
  <c r="AA289"/>
  <c r="Y289"/>
  <c r="V289"/>
  <c r="AD289"/>
  <c r="U289"/>
  <c r="R289"/>
  <c r="M289"/>
  <c r="K289"/>
  <c r="I289"/>
  <c r="G289"/>
  <c r="AQ288"/>
  <c r="AP288"/>
  <c r="AO288"/>
  <c r="AN288"/>
  <c r="AF288"/>
  <c r="AE288"/>
  <c r="AD288"/>
  <c r="AC288"/>
  <c r="T288"/>
  <c r="S288"/>
  <c r="R288"/>
  <c r="Q288"/>
  <c r="J288"/>
  <c r="E288"/>
  <c r="AQ287"/>
  <c r="AM287"/>
  <c r="AM286"/>
  <c r="AL287"/>
  <c r="AK287"/>
  <c r="AK286"/>
  <c r="AJ287"/>
  <c r="AI287"/>
  <c r="AI286"/>
  <c r="AQ286"/>
  <c r="AH287"/>
  <c r="AH286"/>
  <c r="AG287"/>
  <c r="AF287"/>
  <c r="AN287"/>
  <c r="AD287"/>
  <c r="AC287"/>
  <c r="AA287"/>
  <c r="AA286"/>
  <c r="AA282"/>
  <c r="Z287"/>
  <c r="Y287"/>
  <c r="X287"/>
  <c r="W287"/>
  <c r="V287"/>
  <c r="U287"/>
  <c r="U286"/>
  <c r="AC286"/>
  <c r="S287"/>
  <c r="S286"/>
  <c r="R287"/>
  <c r="R286"/>
  <c r="R282"/>
  <c r="Q287"/>
  <c r="N287"/>
  <c r="N286"/>
  <c r="M287"/>
  <c r="L287"/>
  <c r="K287"/>
  <c r="K286"/>
  <c r="J287"/>
  <c r="J286"/>
  <c r="I287"/>
  <c r="I286"/>
  <c r="H287"/>
  <c r="G287"/>
  <c r="G286"/>
  <c r="G282"/>
  <c r="F287"/>
  <c r="E287"/>
  <c r="AL286"/>
  <c r="AJ286"/>
  <c r="AF286"/>
  <c r="AD286"/>
  <c r="Z286"/>
  <c r="Y286"/>
  <c r="X286"/>
  <c r="V286"/>
  <c r="V282"/>
  <c r="Q286"/>
  <c r="M286"/>
  <c r="L286"/>
  <c r="L282"/>
  <c r="H286"/>
  <c r="F286"/>
  <c r="E286"/>
  <c r="AQ285"/>
  <c r="AP285"/>
  <c r="AO285"/>
  <c r="AF285"/>
  <c r="AE285"/>
  <c r="AD285"/>
  <c r="AC285"/>
  <c r="AB285"/>
  <c r="T285"/>
  <c r="S285"/>
  <c r="S284"/>
  <c r="R285"/>
  <c r="Q285"/>
  <c r="J285"/>
  <c r="J284"/>
  <c r="J283"/>
  <c r="J282"/>
  <c r="E285"/>
  <c r="E284"/>
  <c r="AM284"/>
  <c r="AL284"/>
  <c r="AL283"/>
  <c r="AL282"/>
  <c r="AK284"/>
  <c r="AJ284"/>
  <c r="AI284"/>
  <c r="AQ284"/>
  <c r="AH284"/>
  <c r="AH283"/>
  <c r="AG284"/>
  <c r="AA284"/>
  <c r="Z284"/>
  <c r="Z283"/>
  <c r="Y284"/>
  <c r="X284"/>
  <c r="X283"/>
  <c r="X282"/>
  <c r="X275"/>
  <c r="W284"/>
  <c r="AE284"/>
  <c r="V284"/>
  <c r="V283"/>
  <c r="AD283"/>
  <c r="U284"/>
  <c r="AC284"/>
  <c r="T284"/>
  <c r="AB284"/>
  <c r="R284"/>
  <c r="R283"/>
  <c r="N284"/>
  <c r="N283"/>
  <c r="M284"/>
  <c r="L284"/>
  <c r="L283"/>
  <c r="K284"/>
  <c r="K283"/>
  <c r="K282"/>
  <c r="I284"/>
  <c r="H284"/>
  <c r="G284"/>
  <c r="F284"/>
  <c r="F283"/>
  <c r="AQ283"/>
  <c r="AM283"/>
  <c r="AK283"/>
  <c r="AK282"/>
  <c r="AJ283"/>
  <c r="AI283"/>
  <c r="AE283"/>
  <c r="AA283"/>
  <c r="Y283"/>
  <c r="Y282"/>
  <c r="W283"/>
  <c r="U283"/>
  <c r="U282"/>
  <c r="T283"/>
  <c r="S283"/>
  <c r="S282"/>
  <c r="M283"/>
  <c r="M282"/>
  <c r="I283"/>
  <c r="H283"/>
  <c r="H282"/>
  <c r="G283"/>
  <c r="E283"/>
  <c r="Z282"/>
  <c r="AQ281"/>
  <c r="AP281"/>
  <c r="AO281"/>
  <c r="AN281"/>
  <c r="AF281"/>
  <c r="AE281"/>
  <c r="AD281"/>
  <c r="AC281"/>
  <c r="T281"/>
  <c r="S281"/>
  <c r="R281"/>
  <c r="Q281"/>
  <c r="J281"/>
  <c r="J280"/>
  <c r="E281"/>
  <c r="AQ280"/>
  <c r="AO280"/>
  <c r="AM280"/>
  <c r="AL280"/>
  <c r="AK280"/>
  <c r="AJ280"/>
  <c r="AI280"/>
  <c r="AH280"/>
  <c r="AP280"/>
  <c r="AG280"/>
  <c r="AF280"/>
  <c r="AN280"/>
  <c r="AE280"/>
  <c r="AD280"/>
  <c r="AA280"/>
  <c r="Z280"/>
  <c r="Y280"/>
  <c r="Y277"/>
  <c r="Y276"/>
  <c r="Y275"/>
  <c r="X280"/>
  <c r="W280"/>
  <c r="V280"/>
  <c r="U280"/>
  <c r="S280"/>
  <c r="R280"/>
  <c r="Q280"/>
  <c r="Q277"/>
  <c r="N280"/>
  <c r="M280"/>
  <c r="L280"/>
  <c r="K280"/>
  <c r="K277"/>
  <c r="K276"/>
  <c r="I280"/>
  <c r="H280"/>
  <c r="G280"/>
  <c r="F280"/>
  <c r="E280"/>
  <c r="AQ279"/>
  <c r="AP279"/>
  <c r="AO279"/>
  <c r="AN279"/>
  <c r="AF279"/>
  <c r="AE279"/>
  <c r="AD279"/>
  <c r="AC279"/>
  <c r="T279"/>
  <c r="J279"/>
  <c r="J278"/>
  <c r="E279"/>
  <c r="E278"/>
  <c r="E277"/>
  <c r="AQ278"/>
  <c r="AM278"/>
  <c r="AL278"/>
  <c r="AK278"/>
  <c r="AJ278"/>
  <c r="AI278"/>
  <c r="AH278"/>
  <c r="AP278"/>
  <c r="AG278"/>
  <c r="AO278"/>
  <c r="AF278"/>
  <c r="AF277"/>
  <c r="AN277"/>
  <c r="AE278"/>
  <c r="AA278"/>
  <c r="AA277"/>
  <c r="AA276"/>
  <c r="Z278"/>
  <c r="Z277"/>
  <c r="Z276"/>
  <c r="Z275"/>
  <c r="Y278"/>
  <c r="X278"/>
  <c r="X277"/>
  <c r="W278"/>
  <c r="V278"/>
  <c r="V277"/>
  <c r="AD277"/>
  <c r="U278"/>
  <c r="AC278"/>
  <c r="S278"/>
  <c r="R278"/>
  <c r="Q278"/>
  <c r="N278"/>
  <c r="M278"/>
  <c r="L278"/>
  <c r="L277"/>
  <c r="K278"/>
  <c r="I278"/>
  <c r="H278"/>
  <c r="H277"/>
  <c r="G278"/>
  <c r="F278"/>
  <c r="F277"/>
  <c r="AO277"/>
  <c r="AI277"/>
  <c r="AI276"/>
  <c r="AQ276"/>
  <c r="AG277"/>
  <c r="W277"/>
  <c r="S277"/>
  <c r="S276"/>
  <c r="S275"/>
  <c r="R277"/>
  <c r="R276"/>
  <c r="N277"/>
  <c r="N276"/>
  <c r="M277"/>
  <c r="M276"/>
  <c r="M275"/>
  <c r="I277"/>
  <c r="I276"/>
  <c r="G277"/>
  <c r="G276"/>
  <c r="G275"/>
  <c r="AO276"/>
  <c r="AM276"/>
  <c r="AL276"/>
  <c r="AK276"/>
  <c r="AJ276"/>
  <c r="AG276"/>
  <c r="AF276"/>
  <c r="X276"/>
  <c r="V276"/>
  <c r="Q276"/>
  <c r="L276"/>
  <c r="H276"/>
  <c r="F276"/>
  <c r="E276"/>
  <c r="L275"/>
  <c r="H275"/>
  <c r="AQ274"/>
  <c r="AP274"/>
  <c r="AO274"/>
  <c r="AF274"/>
  <c r="AN274"/>
  <c r="AE274"/>
  <c r="AD274"/>
  <c r="AC274"/>
  <c r="T274"/>
  <c r="AB274"/>
  <c r="S274"/>
  <c r="R274"/>
  <c r="R273"/>
  <c r="Q274"/>
  <c r="Q273"/>
  <c r="Q272"/>
  <c r="Q271"/>
  <c r="J274"/>
  <c r="J273"/>
  <c r="J272"/>
  <c r="J271"/>
  <c r="J270"/>
  <c r="E274"/>
  <c r="E273"/>
  <c r="E272"/>
  <c r="E271"/>
  <c r="E270"/>
  <c r="AM273"/>
  <c r="AL273"/>
  <c r="AK273"/>
  <c r="AK272"/>
  <c r="AK271"/>
  <c r="AK270"/>
  <c r="AJ273"/>
  <c r="AJ272"/>
  <c r="AJ271"/>
  <c r="AJ270"/>
  <c r="AI273"/>
  <c r="AQ273"/>
  <c r="AH273"/>
  <c r="AP273"/>
  <c r="AG273"/>
  <c r="AG272"/>
  <c r="AA273"/>
  <c r="AA272"/>
  <c r="AA271"/>
  <c r="AA270"/>
  <c r="Z273"/>
  <c r="Y273"/>
  <c r="Y272"/>
  <c r="X273"/>
  <c r="W273"/>
  <c r="AE273"/>
  <c r="V273"/>
  <c r="AD273"/>
  <c r="U273"/>
  <c r="U272"/>
  <c r="AC272"/>
  <c r="S273"/>
  <c r="S272"/>
  <c r="S271"/>
  <c r="S270"/>
  <c r="N273"/>
  <c r="M273"/>
  <c r="M272"/>
  <c r="L273"/>
  <c r="K273"/>
  <c r="K272"/>
  <c r="K271"/>
  <c r="K270"/>
  <c r="I273"/>
  <c r="I272"/>
  <c r="H273"/>
  <c r="H272"/>
  <c r="H271"/>
  <c r="H270"/>
  <c r="G273"/>
  <c r="F273"/>
  <c r="F272"/>
  <c r="F271"/>
  <c r="F270"/>
  <c r="AM272"/>
  <c r="AM271"/>
  <c r="AM270"/>
  <c r="AL272"/>
  <c r="AI272"/>
  <c r="AI271"/>
  <c r="AH272"/>
  <c r="Z272"/>
  <c r="X272"/>
  <c r="X271"/>
  <c r="X270"/>
  <c r="V272"/>
  <c r="V271"/>
  <c r="R272"/>
  <c r="R271"/>
  <c r="R270"/>
  <c r="N272"/>
  <c r="L272"/>
  <c r="L271"/>
  <c r="L270"/>
  <c r="G272"/>
  <c r="G271"/>
  <c r="G270"/>
  <c r="AL271"/>
  <c r="AL270"/>
  <c r="Z271"/>
  <c r="Y271"/>
  <c r="Y270"/>
  <c r="U271"/>
  <c r="AC271"/>
  <c r="N271"/>
  <c r="N270"/>
  <c r="M271"/>
  <c r="M270"/>
  <c r="I271"/>
  <c r="I270"/>
  <c r="Z270"/>
  <c r="Q270"/>
  <c r="AQ269"/>
  <c r="AP269"/>
  <c r="AO269"/>
  <c r="AN269"/>
  <c r="AE269"/>
  <c r="AD269"/>
  <c r="AC269"/>
  <c r="AB269"/>
  <c r="T269"/>
  <c r="T268"/>
  <c r="AB268"/>
  <c r="E269"/>
  <c r="AQ268"/>
  <c r="AP268"/>
  <c r="AI268"/>
  <c r="AH268"/>
  <c r="AH267"/>
  <c r="AP267"/>
  <c r="AG268"/>
  <c r="AF268"/>
  <c r="AN268"/>
  <c r="AE268"/>
  <c r="AD268"/>
  <c r="W268"/>
  <c r="V268"/>
  <c r="U268"/>
  <c r="U267"/>
  <c r="AC267"/>
  <c r="I268"/>
  <c r="I267"/>
  <c r="H268"/>
  <c r="G268"/>
  <c r="G267"/>
  <c r="F268"/>
  <c r="E268"/>
  <c r="AN267"/>
  <c r="AI267"/>
  <c r="AQ267"/>
  <c r="AF267"/>
  <c r="AE267"/>
  <c r="AE263"/>
  <c r="AD267"/>
  <c r="AD263"/>
  <c r="W267"/>
  <c r="V267"/>
  <c r="V263"/>
  <c r="T267"/>
  <c r="AB267"/>
  <c r="H267"/>
  <c r="F267"/>
  <c r="E267"/>
  <c r="AQ266"/>
  <c r="AP266"/>
  <c r="AO266"/>
  <c r="AO265"/>
  <c r="AO264"/>
  <c r="AN266"/>
  <c r="AE266"/>
  <c r="AD266"/>
  <c r="AC266"/>
  <c r="AC265"/>
  <c r="AC264"/>
  <c r="AB266"/>
  <c r="AB265"/>
  <c r="AB264"/>
  <c r="AB263"/>
  <c r="T266"/>
  <c r="S266"/>
  <c r="R266"/>
  <c r="R265"/>
  <c r="Q266"/>
  <c r="Q265"/>
  <c r="Q264"/>
  <c r="Q263"/>
  <c r="J266"/>
  <c r="O266"/>
  <c r="O265"/>
  <c r="O264"/>
  <c r="O263"/>
  <c r="O256"/>
  <c r="E266"/>
  <c r="AQ265"/>
  <c r="AQ264"/>
  <c r="AQ263"/>
  <c r="AP265"/>
  <c r="AN265"/>
  <c r="AN264"/>
  <c r="AN263"/>
  <c r="AM265"/>
  <c r="AL265"/>
  <c r="AK265"/>
  <c r="AK264"/>
  <c r="AJ265"/>
  <c r="AJ264"/>
  <c r="AJ263"/>
  <c r="AI265"/>
  <c r="AH265"/>
  <c r="AG265"/>
  <c r="AG264"/>
  <c r="AF265"/>
  <c r="AF264"/>
  <c r="AF263"/>
  <c r="AE265"/>
  <c r="AE264"/>
  <c r="AD265"/>
  <c r="AA265"/>
  <c r="AA264"/>
  <c r="AA263"/>
  <c r="Z265"/>
  <c r="Y265"/>
  <c r="Y264"/>
  <c r="X265"/>
  <c r="X264"/>
  <c r="X263"/>
  <c r="W265"/>
  <c r="W264"/>
  <c r="W263"/>
  <c r="V265"/>
  <c r="U265"/>
  <c r="U264"/>
  <c r="T265"/>
  <c r="T264"/>
  <c r="T263"/>
  <c r="S265"/>
  <c r="N265"/>
  <c r="M265"/>
  <c r="M264"/>
  <c r="L265"/>
  <c r="K265"/>
  <c r="K264"/>
  <c r="K263"/>
  <c r="K256"/>
  <c r="K245"/>
  <c r="I265"/>
  <c r="I264"/>
  <c r="H265"/>
  <c r="G265"/>
  <c r="F265"/>
  <c r="E265"/>
  <c r="E264"/>
  <c r="E263"/>
  <c r="AP264"/>
  <c r="AM264"/>
  <c r="AM263"/>
  <c r="AL264"/>
  <c r="AI264"/>
  <c r="AH264"/>
  <c r="AD264"/>
  <c r="Z264"/>
  <c r="V264"/>
  <c r="S264"/>
  <c r="S263"/>
  <c r="R264"/>
  <c r="R263"/>
  <c r="N264"/>
  <c r="L264"/>
  <c r="L263"/>
  <c r="H264"/>
  <c r="H263"/>
  <c r="G264"/>
  <c r="G263"/>
  <c r="F264"/>
  <c r="AP263"/>
  <c r="AL263"/>
  <c r="AK263"/>
  <c r="AI263"/>
  <c r="Z263"/>
  <c r="Y263"/>
  <c r="N263"/>
  <c r="M263"/>
  <c r="I263"/>
  <c r="AQ262"/>
  <c r="AP262"/>
  <c r="AO262"/>
  <c r="AN262"/>
  <c r="AE262"/>
  <c r="AD262"/>
  <c r="AC262"/>
  <c r="AB262"/>
  <c r="S262"/>
  <c r="S261"/>
  <c r="S258"/>
  <c r="S257"/>
  <c r="R262"/>
  <c r="R261"/>
  <c r="Q262"/>
  <c r="Q261"/>
  <c r="Q258"/>
  <c r="Q257"/>
  <c r="J262"/>
  <c r="J261"/>
  <c r="J258"/>
  <c r="J257"/>
  <c r="E262"/>
  <c r="AQ261"/>
  <c r="AM261"/>
  <c r="AL261"/>
  <c r="AK261"/>
  <c r="AK258"/>
  <c r="AK257"/>
  <c r="AK256"/>
  <c r="AK245"/>
  <c r="AJ261"/>
  <c r="AJ258"/>
  <c r="AJ257"/>
  <c r="AJ256"/>
  <c r="AJ245"/>
  <c r="AI261"/>
  <c r="AH261"/>
  <c r="AP261"/>
  <c r="AG261"/>
  <c r="AF261"/>
  <c r="AN261"/>
  <c r="AA261"/>
  <c r="AA258"/>
  <c r="AA257"/>
  <c r="AA256"/>
  <c r="AA245"/>
  <c r="Z261"/>
  <c r="Y261"/>
  <c r="X261"/>
  <c r="X258"/>
  <c r="X257"/>
  <c r="W261"/>
  <c r="AE261"/>
  <c r="V261"/>
  <c r="AD261"/>
  <c r="U261"/>
  <c r="AC261"/>
  <c r="T261"/>
  <c r="AB261"/>
  <c r="N261"/>
  <c r="M261"/>
  <c r="L261"/>
  <c r="L258"/>
  <c r="L257"/>
  <c r="L256"/>
  <c r="K261"/>
  <c r="K258"/>
  <c r="K257"/>
  <c r="I261"/>
  <c r="H261"/>
  <c r="G261"/>
  <c r="F261"/>
  <c r="E261"/>
  <c r="AQ260"/>
  <c r="AP260"/>
  <c r="AO260"/>
  <c r="AN260"/>
  <c r="AF260"/>
  <c r="AF259"/>
  <c r="AE260"/>
  <c r="AD260"/>
  <c r="AC260"/>
  <c r="T260"/>
  <c r="T259"/>
  <c r="E260"/>
  <c r="AQ259"/>
  <c r="AO259"/>
  <c r="AI259"/>
  <c r="AI258"/>
  <c r="AI257"/>
  <c r="AH259"/>
  <c r="AP259"/>
  <c r="AP258"/>
  <c r="AG259"/>
  <c r="W259"/>
  <c r="AE259"/>
  <c r="V259"/>
  <c r="AD259"/>
  <c r="AD258"/>
  <c r="U259"/>
  <c r="U258"/>
  <c r="U257"/>
  <c r="H259"/>
  <c r="H258"/>
  <c r="G259"/>
  <c r="G258"/>
  <c r="G257"/>
  <c r="G256"/>
  <c r="F259"/>
  <c r="E259"/>
  <c r="AM258"/>
  <c r="AM257"/>
  <c r="AM256"/>
  <c r="AM245"/>
  <c r="AL258"/>
  <c r="AL257"/>
  <c r="AL256"/>
  <c r="Z258"/>
  <c r="Z257"/>
  <c r="Y258"/>
  <c r="W258"/>
  <c r="W257"/>
  <c r="R258"/>
  <c r="N258"/>
  <c r="N257"/>
  <c r="M258"/>
  <c r="I258"/>
  <c r="I257"/>
  <c r="I256"/>
  <c r="F258"/>
  <c r="F257"/>
  <c r="Y257"/>
  <c r="R257"/>
  <c r="R256"/>
  <c r="M257"/>
  <c r="M256"/>
  <c r="H257"/>
  <c r="H256"/>
  <c r="Y256"/>
  <c r="AQ255"/>
  <c r="AP255"/>
  <c r="AO255"/>
  <c r="AF255"/>
  <c r="AF254"/>
  <c r="AE255"/>
  <c r="AD255"/>
  <c r="AC255"/>
  <c r="AB255"/>
  <c r="T255"/>
  <c r="T254"/>
  <c r="E255"/>
  <c r="AQ254"/>
  <c r="AP254"/>
  <c r="AI254"/>
  <c r="AH254"/>
  <c r="AG254"/>
  <c r="AO254"/>
  <c r="AD254"/>
  <c r="AC254"/>
  <c r="W254"/>
  <c r="AE254"/>
  <c r="V254"/>
  <c r="U254"/>
  <c r="H254"/>
  <c r="G254"/>
  <c r="F254"/>
  <c r="E254"/>
  <c r="AQ253"/>
  <c r="AI253"/>
  <c r="AH253"/>
  <c r="AP253"/>
  <c r="AD253"/>
  <c r="AC253"/>
  <c r="W253"/>
  <c r="AE253"/>
  <c r="V253"/>
  <c r="U253"/>
  <c r="H253"/>
  <c r="H252"/>
  <c r="H251"/>
  <c r="G253"/>
  <c r="G252"/>
  <c r="G251"/>
  <c r="F253"/>
  <c r="E253"/>
  <c r="AQ252"/>
  <c r="AI252"/>
  <c r="AD252"/>
  <c r="AC252"/>
  <c r="V252"/>
  <c r="U252"/>
  <c r="F252"/>
  <c r="F251"/>
  <c r="E252"/>
  <c r="AQ251"/>
  <c r="AI251"/>
  <c r="AD251"/>
  <c r="AC251"/>
  <c r="V251"/>
  <c r="U251"/>
  <c r="I251"/>
  <c r="E251"/>
  <c r="AQ250"/>
  <c r="AP250"/>
  <c r="AO250"/>
  <c r="AF250"/>
  <c r="AN250"/>
  <c r="AE250"/>
  <c r="AD250"/>
  <c r="AC250"/>
  <c r="T250"/>
  <c r="AB250"/>
  <c r="E250"/>
  <c r="AQ249"/>
  <c r="AP249"/>
  <c r="AO249"/>
  <c r="AI249"/>
  <c r="AH249"/>
  <c r="AG249"/>
  <c r="AF249"/>
  <c r="AN249"/>
  <c r="AC249"/>
  <c r="W249"/>
  <c r="AE249"/>
  <c r="V249"/>
  <c r="AD249"/>
  <c r="U249"/>
  <c r="H249"/>
  <c r="G249"/>
  <c r="G248"/>
  <c r="G247"/>
  <c r="G246"/>
  <c r="F249"/>
  <c r="AQ248"/>
  <c r="AP248"/>
  <c r="AO248"/>
  <c r="AG248"/>
  <c r="AE248"/>
  <c r="AD248"/>
  <c r="AC248"/>
  <c r="U248"/>
  <c r="T248"/>
  <c r="AB248"/>
  <c r="H248"/>
  <c r="AQ247"/>
  <c r="AP247"/>
  <c r="AE247"/>
  <c r="AD247"/>
  <c r="U247"/>
  <c r="H247"/>
  <c r="H246"/>
  <c r="AQ246"/>
  <c r="AP246"/>
  <c r="AI246"/>
  <c r="AH246"/>
  <c r="AD246"/>
  <c r="W246"/>
  <c r="V246"/>
  <c r="I246"/>
  <c r="AQ243"/>
  <c r="AP243"/>
  <c r="AO243"/>
  <c r="AN243"/>
  <c r="AF243"/>
  <c r="AE243"/>
  <c r="AD243"/>
  <c r="AC243"/>
  <c r="T243"/>
  <c r="O243"/>
  <c r="J243"/>
  <c r="J242"/>
  <c r="J241"/>
  <c r="E243"/>
  <c r="AQ242"/>
  <c r="AP242"/>
  <c r="AO242"/>
  <c r="AM242"/>
  <c r="AM241"/>
  <c r="AL242"/>
  <c r="AL241"/>
  <c r="AK242"/>
  <c r="AK241"/>
  <c r="AJ242"/>
  <c r="AI242"/>
  <c r="AI241"/>
  <c r="AQ241"/>
  <c r="AH242"/>
  <c r="AG242"/>
  <c r="AG241"/>
  <c r="AF242"/>
  <c r="AN242"/>
  <c r="AD242"/>
  <c r="AC242"/>
  <c r="AA242"/>
  <c r="AA241"/>
  <c r="Z242"/>
  <c r="Y242"/>
  <c r="X242"/>
  <c r="W242"/>
  <c r="V242"/>
  <c r="U242"/>
  <c r="S242"/>
  <c r="S241"/>
  <c r="R242"/>
  <c r="Q242"/>
  <c r="O242"/>
  <c r="O241" s="1"/>
  <c r="N242"/>
  <c r="M242"/>
  <c r="L242"/>
  <c r="K242"/>
  <c r="K241"/>
  <c r="I242"/>
  <c r="H242"/>
  <c r="G242"/>
  <c r="G241"/>
  <c r="F242"/>
  <c r="F241"/>
  <c r="E242"/>
  <c r="AO241"/>
  <c r="AN241"/>
  <c r="AJ241"/>
  <c r="AH241"/>
  <c r="AF241"/>
  <c r="AD241"/>
  <c r="Z241"/>
  <c r="Y241"/>
  <c r="AC241"/>
  <c r="X241"/>
  <c r="V241"/>
  <c r="U241"/>
  <c r="R241"/>
  <c r="Q241"/>
  <c r="N241"/>
  <c r="M241"/>
  <c r="L241"/>
  <c r="I241"/>
  <c r="H241"/>
  <c r="E241"/>
  <c r="AQ240"/>
  <c r="AP240"/>
  <c r="AO240"/>
  <c r="AN240"/>
  <c r="AE240"/>
  <c r="AD240"/>
  <c r="AC240"/>
  <c r="AB240"/>
  <c r="S240"/>
  <c r="R240"/>
  <c r="Q240"/>
  <c r="O240"/>
  <c r="J240"/>
  <c r="E240"/>
  <c r="E239"/>
  <c r="AQ239"/>
  <c r="AP239"/>
  <c r="AI239"/>
  <c r="AH239"/>
  <c r="AH238"/>
  <c r="AP238"/>
  <c r="AG239"/>
  <c r="AO239"/>
  <c r="AF239"/>
  <c r="AF238"/>
  <c r="AN238"/>
  <c r="AD239"/>
  <c r="W239"/>
  <c r="V239"/>
  <c r="U239"/>
  <c r="AC239"/>
  <c r="T239"/>
  <c r="T238"/>
  <c r="AB238"/>
  <c r="N239"/>
  <c r="N238"/>
  <c r="M239"/>
  <c r="L239"/>
  <c r="L238"/>
  <c r="K239"/>
  <c r="J239"/>
  <c r="I239"/>
  <c r="H239"/>
  <c r="H238"/>
  <c r="G239"/>
  <c r="F239"/>
  <c r="F238"/>
  <c r="AO238"/>
  <c r="AI238"/>
  <c r="AQ238"/>
  <c r="AG238"/>
  <c r="AD238"/>
  <c r="V238"/>
  <c r="U238"/>
  <c r="AC238"/>
  <c r="M238"/>
  <c r="R238"/>
  <c r="K238"/>
  <c r="J238"/>
  <c r="I238"/>
  <c r="S238"/>
  <c r="E238"/>
  <c r="AQ237"/>
  <c r="AP237"/>
  <c r="AO237"/>
  <c r="AN237"/>
  <c r="AF237"/>
  <c r="AE237"/>
  <c r="AD237"/>
  <c r="AC237"/>
  <c r="T237"/>
  <c r="AB237"/>
  <c r="E237"/>
  <c r="E236"/>
  <c r="E235"/>
  <c r="AQ236"/>
  <c r="AO236"/>
  <c r="AI236"/>
  <c r="AI235"/>
  <c r="AQ235"/>
  <c r="AH236"/>
  <c r="AP236"/>
  <c r="AG236"/>
  <c r="AG235"/>
  <c r="AF236"/>
  <c r="AN236"/>
  <c r="AE236"/>
  <c r="W236"/>
  <c r="W235"/>
  <c r="AE235"/>
  <c r="V236"/>
  <c r="AD236"/>
  <c r="U236"/>
  <c r="U235"/>
  <c r="AC235"/>
  <c r="T236"/>
  <c r="T235"/>
  <c r="AB235"/>
  <c r="I236"/>
  <c r="I235"/>
  <c r="H236"/>
  <c r="G236"/>
  <c r="G235"/>
  <c r="F236"/>
  <c r="AP235"/>
  <c r="AO235"/>
  <c r="AN235"/>
  <c r="AH235"/>
  <c r="AF235"/>
  <c r="V235"/>
  <c r="AD235"/>
  <c r="H235"/>
  <c r="H234"/>
  <c r="F235"/>
  <c r="AQ234"/>
  <c r="AP234"/>
  <c r="AO234"/>
  <c r="AN234"/>
  <c r="AE234"/>
  <c r="AD234"/>
  <c r="AC234"/>
  <c r="T234"/>
  <c r="AB234"/>
  <c r="AQ233"/>
  <c r="AP233"/>
  <c r="AO233"/>
  <c r="AN233"/>
  <c r="AH233"/>
  <c r="AE233"/>
  <c r="AD233"/>
  <c r="U233"/>
  <c r="F233"/>
  <c r="AQ232"/>
  <c r="AO232"/>
  <c r="AN232"/>
  <c r="AH232"/>
  <c r="AP232"/>
  <c r="AE232"/>
  <c r="AD232"/>
  <c r="F232"/>
  <c r="AQ231"/>
  <c r="AP231"/>
  <c r="AO231"/>
  <c r="AN231"/>
  <c r="AF231"/>
  <c r="AE231"/>
  <c r="AD231"/>
  <c r="AC231"/>
  <c r="T231"/>
  <c r="AB231"/>
  <c r="S231"/>
  <c r="S230"/>
  <c r="S229"/>
  <c r="R231"/>
  <c r="Q231"/>
  <c r="J231"/>
  <c r="J230"/>
  <c r="J229"/>
  <c r="E231"/>
  <c r="AP230"/>
  <c r="AO230"/>
  <c r="AM230"/>
  <c r="AM229"/>
  <c r="AL230"/>
  <c r="AK230"/>
  <c r="AJ230"/>
  <c r="AI230"/>
  <c r="AH230"/>
  <c r="AG230"/>
  <c r="AF230"/>
  <c r="AN230"/>
  <c r="AE230"/>
  <c r="AD230"/>
  <c r="W230"/>
  <c r="W229"/>
  <c r="AE229"/>
  <c r="V230"/>
  <c r="U230"/>
  <c r="Q230"/>
  <c r="N230"/>
  <c r="M230"/>
  <c r="L230"/>
  <c r="K230"/>
  <c r="K229"/>
  <c r="I230"/>
  <c r="I229"/>
  <c r="H230"/>
  <c r="G230"/>
  <c r="F230"/>
  <c r="AP229"/>
  <c r="AL229"/>
  <c r="AK229"/>
  <c r="AO229"/>
  <c r="AJ229"/>
  <c r="AH229"/>
  <c r="AG229"/>
  <c r="AF229"/>
  <c r="AN229"/>
  <c r="AA229"/>
  <c r="Z229"/>
  <c r="Y229"/>
  <c r="X229"/>
  <c r="V229"/>
  <c r="AD229"/>
  <c r="Q229"/>
  <c r="N229"/>
  <c r="M229"/>
  <c r="L229"/>
  <c r="H229"/>
  <c r="F229"/>
  <c r="AQ225"/>
  <c r="AP225"/>
  <c r="AO225"/>
  <c r="AN225"/>
  <c r="AE225"/>
  <c r="AD225"/>
  <c r="AC225"/>
  <c r="AB225"/>
  <c r="T225"/>
  <c r="AQ224"/>
  <c r="AP224"/>
  <c r="AO224"/>
  <c r="AN224"/>
  <c r="AE224"/>
  <c r="AD224"/>
  <c r="W224"/>
  <c r="V224"/>
  <c r="V223"/>
  <c r="AD223"/>
  <c r="U224"/>
  <c r="H224"/>
  <c r="G224"/>
  <c r="F224"/>
  <c r="F223"/>
  <c r="AQ223"/>
  <c r="AP223"/>
  <c r="AO223"/>
  <c r="AN223"/>
  <c r="W223"/>
  <c r="AE223"/>
  <c r="H223"/>
  <c r="G223"/>
  <c r="AQ222"/>
  <c r="AP222"/>
  <c r="AO222"/>
  <c r="AF222"/>
  <c r="AN222"/>
  <c r="AE222"/>
  <c r="AD222"/>
  <c r="AC222"/>
  <c r="T222"/>
  <c r="AB222"/>
  <c r="S222"/>
  <c r="S221"/>
  <c r="R222"/>
  <c r="Q222"/>
  <c r="Q221"/>
  <c r="O222"/>
  <c r="O221"/>
  <c r="J222"/>
  <c r="E222"/>
  <c r="AQ221"/>
  <c r="AM221"/>
  <c r="AL221"/>
  <c r="AK221"/>
  <c r="AJ221"/>
  <c r="AI221"/>
  <c r="AH221"/>
  <c r="AF221"/>
  <c r="AN221"/>
  <c r="AG221"/>
  <c r="AO221"/>
  <c r="AE221"/>
  <c r="AD221"/>
  <c r="AA221"/>
  <c r="Z221"/>
  <c r="Y221"/>
  <c r="X221"/>
  <c r="W221"/>
  <c r="V221"/>
  <c r="U221"/>
  <c r="AC221"/>
  <c r="T221"/>
  <c r="AB221"/>
  <c r="R221"/>
  <c r="N221"/>
  <c r="M221"/>
  <c r="L221"/>
  <c r="K221"/>
  <c r="J221"/>
  <c r="I221"/>
  <c r="H221"/>
  <c r="G221"/>
  <c r="F221"/>
  <c r="AQ220"/>
  <c r="AP220"/>
  <c r="AO220"/>
  <c r="AF220"/>
  <c r="AN220"/>
  <c r="AE220"/>
  <c r="AD220"/>
  <c r="AC220"/>
  <c r="T220"/>
  <c r="AB220"/>
  <c r="S220"/>
  <c r="R220"/>
  <c r="Q220"/>
  <c r="O220"/>
  <c r="O219"/>
  <c r="O218" s="1"/>
  <c r="J220"/>
  <c r="E220"/>
  <c r="AQ219"/>
  <c r="AP219"/>
  <c r="AM219"/>
  <c r="AL219"/>
  <c r="AK219"/>
  <c r="AJ219"/>
  <c r="AI219"/>
  <c r="AH219"/>
  <c r="AG219"/>
  <c r="AO219"/>
  <c r="AF219"/>
  <c r="AN219"/>
  <c r="AD219"/>
  <c r="AA219"/>
  <c r="Z219"/>
  <c r="Y219"/>
  <c r="X219"/>
  <c r="W219"/>
  <c r="AE219"/>
  <c r="V219"/>
  <c r="U219"/>
  <c r="AC219"/>
  <c r="S219"/>
  <c r="R219"/>
  <c r="Q219"/>
  <c r="Q218"/>
  <c r="N219"/>
  <c r="M219"/>
  <c r="M218"/>
  <c r="L219"/>
  <c r="L218"/>
  <c r="K219"/>
  <c r="J219"/>
  <c r="I219"/>
  <c r="I218"/>
  <c r="H219"/>
  <c r="H218"/>
  <c r="G219"/>
  <c r="E219"/>
  <c r="F219"/>
  <c r="AP218"/>
  <c r="AM218"/>
  <c r="AL218"/>
  <c r="AK218"/>
  <c r="AJ218"/>
  <c r="AI218"/>
  <c r="AQ218"/>
  <c r="AH218"/>
  <c r="AF218"/>
  <c r="AN218"/>
  <c r="AG218"/>
  <c r="AO218"/>
  <c r="AE218"/>
  <c r="AD218"/>
  <c r="AA218"/>
  <c r="Z218"/>
  <c r="Y218"/>
  <c r="X218"/>
  <c r="W218"/>
  <c r="V218"/>
  <c r="T218"/>
  <c r="AB218"/>
  <c r="U218"/>
  <c r="AC218"/>
  <c r="S218"/>
  <c r="R218"/>
  <c r="N218"/>
  <c r="K218"/>
  <c r="J218"/>
  <c r="F218"/>
  <c r="AQ217"/>
  <c r="AP217"/>
  <c r="AO217"/>
  <c r="AF217"/>
  <c r="AN217"/>
  <c r="AE217"/>
  <c r="AD217"/>
  <c r="AC217"/>
  <c r="T217"/>
  <c r="I217"/>
  <c r="I216"/>
  <c r="E217"/>
  <c r="AP216"/>
  <c r="AI216"/>
  <c r="AQ216"/>
  <c r="AH216"/>
  <c r="AG216"/>
  <c r="AG215"/>
  <c r="AO215"/>
  <c r="AC216"/>
  <c r="W216"/>
  <c r="AE216"/>
  <c r="V216"/>
  <c r="AD216"/>
  <c r="U216"/>
  <c r="U215"/>
  <c r="AC215"/>
  <c r="H216"/>
  <c r="H215"/>
  <c r="G216"/>
  <c r="G215"/>
  <c r="F216"/>
  <c r="E216"/>
  <c r="AQ215"/>
  <c r="AI215"/>
  <c r="AH215"/>
  <c r="AP215"/>
  <c r="AE215"/>
  <c r="W215"/>
  <c r="I215"/>
  <c r="F215"/>
  <c r="E215"/>
  <c r="AQ214"/>
  <c r="AP214"/>
  <c r="AO214"/>
  <c r="AF214"/>
  <c r="AN214"/>
  <c r="AE214"/>
  <c r="AD214"/>
  <c r="AC214"/>
  <c r="AB214"/>
  <c r="T214"/>
  <c r="S214"/>
  <c r="S213"/>
  <c r="S212"/>
  <c r="R214"/>
  <c r="R213"/>
  <c r="R212"/>
  <c r="Q214"/>
  <c r="O214"/>
  <c r="O213"/>
  <c r="O212" s="1"/>
  <c r="J214"/>
  <c r="J213"/>
  <c r="J212"/>
  <c r="E214"/>
  <c r="AM213"/>
  <c r="AL213"/>
  <c r="AL212"/>
  <c r="AK213"/>
  <c r="AK212"/>
  <c r="AJ213"/>
  <c r="AI213"/>
  <c r="AQ213"/>
  <c r="AH213"/>
  <c r="AP213"/>
  <c r="AG213"/>
  <c r="AG212"/>
  <c r="AO212"/>
  <c r="AA213"/>
  <c r="Z213"/>
  <c r="Z212"/>
  <c r="Y213"/>
  <c r="Y212"/>
  <c r="X213"/>
  <c r="W213"/>
  <c r="AE213"/>
  <c r="V213"/>
  <c r="AD213"/>
  <c r="U213"/>
  <c r="U212"/>
  <c r="AC212"/>
  <c r="T213"/>
  <c r="AB213"/>
  <c r="Q213"/>
  <c r="Q212"/>
  <c r="N213"/>
  <c r="N212"/>
  <c r="M213"/>
  <c r="M212"/>
  <c r="L213"/>
  <c r="L212"/>
  <c r="K213"/>
  <c r="I213"/>
  <c r="I212"/>
  <c r="H213"/>
  <c r="G213"/>
  <c r="F213"/>
  <c r="F212"/>
  <c r="E213"/>
  <c r="E212"/>
  <c r="AM212"/>
  <c r="AJ212"/>
  <c r="AI212"/>
  <c r="AQ212"/>
  <c r="AA212"/>
  <c r="X212"/>
  <c r="W212"/>
  <c r="AE212"/>
  <c r="T212"/>
  <c r="AB212"/>
  <c r="K212"/>
  <c r="H212"/>
  <c r="G212"/>
  <c r="AQ211"/>
  <c r="AP211"/>
  <c r="AO211"/>
  <c r="AF211"/>
  <c r="AN211"/>
  <c r="AE211"/>
  <c r="AD211"/>
  <c r="AC211"/>
  <c r="T211"/>
  <c r="AB211"/>
  <c r="S211"/>
  <c r="R211"/>
  <c r="Q211"/>
  <c r="Q210"/>
  <c r="J211"/>
  <c r="E211"/>
  <c r="AM210"/>
  <c r="AM209"/>
  <c r="AL210"/>
  <c r="AK210"/>
  <c r="AJ210"/>
  <c r="AJ209"/>
  <c r="AI210"/>
  <c r="AI209"/>
  <c r="AQ209"/>
  <c r="AH210"/>
  <c r="AP210"/>
  <c r="AG210"/>
  <c r="AO210"/>
  <c r="AF210"/>
  <c r="AN210"/>
  <c r="AE210"/>
  <c r="AA210"/>
  <c r="AA209"/>
  <c r="Z210"/>
  <c r="Y210"/>
  <c r="AC210"/>
  <c r="X210"/>
  <c r="X209"/>
  <c r="W210"/>
  <c r="V210"/>
  <c r="AD210"/>
  <c r="S210"/>
  <c r="S209"/>
  <c r="R210"/>
  <c r="R209"/>
  <c r="N210"/>
  <c r="N209"/>
  <c r="M210"/>
  <c r="L210"/>
  <c r="K210"/>
  <c r="K209"/>
  <c r="J210"/>
  <c r="J209"/>
  <c r="I210"/>
  <c r="H210"/>
  <c r="G210"/>
  <c r="G209"/>
  <c r="F210"/>
  <c r="AL209"/>
  <c r="AK209"/>
  <c r="AH209"/>
  <c r="AP209"/>
  <c r="AG209"/>
  <c r="AF209"/>
  <c r="AN209"/>
  <c r="Z209"/>
  <c r="Y209"/>
  <c r="AC209"/>
  <c r="V209"/>
  <c r="AD209"/>
  <c r="Q209"/>
  <c r="M209"/>
  <c r="L209"/>
  <c r="I209"/>
  <c r="H209"/>
  <c r="AQ208"/>
  <c r="AP208"/>
  <c r="AO208"/>
  <c r="AF208"/>
  <c r="AF207"/>
  <c r="AE208"/>
  <c r="AD208"/>
  <c r="AC208"/>
  <c r="AB208"/>
  <c r="T208"/>
  <c r="S208"/>
  <c r="S207"/>
  <c r="S206"/>
  <c r="R208"/>
  <c r="R207"/>
  <c r="R206"/>
  <c r="Q208"/>
  <c r="O208"/>
  <c r="O207"/>
  <c r="O206" s="1"/>
  <c r="J208"/>
  <c r="J207"/>
  <c r="J206"/>
  <c r="E208"/>
  <c r="AM207"/>
  <c r="AL207"/>
  <c r="AL206"/>
  <c r="AK207"/>
  <c r="AK206"/>
  <c r="AJ207"/>
  <c r="AI207"/>
  <c r="AQ207"/>
  <c r="AH207"/>
  <c r="AP207"/>
  <c r="AG207"/>
  <c r="AG206"/>
  <c r="AO206"/>
  <c r="AA207"/>
  <c r="Z207"/>
  <c r="Z206"/>
  <c r="Y207"/>
  <c r="Y206"/>
  <c r="X207"/>
  <c r="W207"/>
  <c r="AE207"/>
  <c r="V207"/>
  <c r="AD207"/>
  <c r="U207"/>
  <c r="U206"/>
  <c r="AC206"/>
  <c r="T207"/>
  <c r="AB207"/>
  <c r="Q207"/>
  <c r="Q206"/>
  <c r="N207"/>
  <c r="N206"/>
  <c r="M207"/>
  <c r="M206"/>
  <c r="L207"/>
  <c r="K207"/>
  <c r="I207"/>
  <c r="I206"/>
  <c r="H207"/>
  <c r="G207"/>
  <c r="F207"/>
  <c r="F206"/>
  <c r="E207"/>
  <c r="AM206"/>
  <c r="AJ206"/>
  <c r="AI206"/>
  <c r="AQ206"/>
  <c r="AA206"/>
  <c r="X206"/>
  <c r="W206"/>
  <c r="AE206"/>
  <c r="T206"/>
  <c r="AB206"/>
  <c r="L206"/>
  <c r="K206"/>
  <c r="H206"/>
  <c r="G206"/>
  <c r="AQ205"/>
  <c r="AP205"/>
  <c r="AO205"/>
  <c r="AF205"/>
  <c r="AN205"/>
  <c r="AE205"/>
  <c r="AD205"/>
  <c r="AC205"/>
  <c r="T205"/>
  <c r="AB205"/>
  <c r="S205"/>
  <c r="R205"/>
  <c r="R204"/>
  <c r="R203"/>
  <c r="Q205"/>
  <c r="Q204"/>
  <c r="Q203"/>
  <c r="O205"/>
  <c r="O204" s="1"/>
  <c r="O203" s="1"/>
  <c r="J205"/>
  <c r="J204"/>
  <c r="E205"/>
  <c r="AQ204"/>
  <c r="AM204"/>
  <c r="AL204"/>
  <c r="AK204"/>
  <c r="AK203"/>
  <c r="AJ204"/>
  <c r="AJ203"/>
  <c r="AI204"/>
  <c r="AH204"/>
  <c r="AP204"/>
  <c r="AG204"/>
  <c r="AO204"/>
  <c r="AF204"/>
  <c r="AF203"/>
  <c r="AN203"/>
  <c r="AA204"/>
  <c r="Z204"/>
  <c r="Y204"/>
  <c r="Y203"/>
  <c r="X204"/>
  <c r="X203"/>
  <c r="W204"/>
  <c r="AE204"/>
  <c r="V204"/>
  <c r="AD204"/>
  <c r="U204"/>
  <c r="AC204"/>
  <c r="T204"/>
  <c r="T203"/>
  <c r="AB203"/>
  <c r="S204"/>
  <c r="N204"/>
  <c r="M204"/>
  <c r="M203"/>
  <c r="L204"/>
  <c r="L203"/>
  <c r="K204"/>
  <c r="I204"/>
  <c r="I203"/>
  <c r="H204"/>
  <c r="H203"/>
  <c r="G204"/>
  <c r="E204"/>
  <c r="F204"/>
  <c r="AM203"/>
  <c r="AL203"/>
  <c r="AI203"/>
  <c r="AQ203"/>
  <c r="AH203"/>
  <c r="AP203"/>
  <c r="AA203"/>
  <c r="Z203"/>
  <c r="W203"/>
  <c r="AE203"/>
  <c r="V203"/>
  <c r="AD203"/>
  <c r="S203"/>
  <c r="N203"/>
  <c r="K203"/>
  <c r="J203"/>
  <c r="G203"/>
  <c r="F203"/>
  <c r="AQ202"/>
  <c r="AP202"/>
  <c r="AO202"/>
  <c r="AF202"/>
  <c r="AN202"/>
  <c r="AE202"/>
  <c r="AD202"/>
  <c r="AC202"/>
  <c r="T202"/>
  <c r="AB202"/>
  <c r="E202"/>
  <c r="AI201"/>
  <c r="AQ201"/>
  <c r="AH201"/>
  <c r="AP201"/>
  <c r="AG201"/>
  <c r="AO201"/>
  <c r="AF201"/>
  <c r="AN201"/>
  <c r="W201"/>
  <c r="AE201"/>
  <c r="V201"/>
  <c r="AD201"/>
  <c r="U201"/>
  <c r="AC201"/>
  <c r="T201"/>
  <c r="AB201"/>
  <c r="H201"/>
  <c r="G201"/>
  <c r="F201"/>
  <c r="E201"/>
  <c r="AI200"/>
  <c r="AQ200"/>
  <c r="AH200"/>
  <c r="AP200"/>
  <c r="AG200"/>
  <c r="AO200"/>
  <c r="AF200"/>
  <c r="AN200"/>
  <c r="W200"/>
  <c r="AE200"/>
  <c r="V200"/>
  <c r="AD200"/>
  <c r="U200"/>
  <c r="AC200"/>
  <c r="T200"/>
  <c r="AB200"/>
  <c r="H200"/>
  <c r="G200"/>
  <c r="F200"/>
  <c r="E200"/>
  <c r="AQ199"/>
  <c r="AP199"/>
  <c r="AP198"/>
  <c r="AP197"/>
  <c r="AO199"/>
  <c r="AO198"/>
  <c r="AO197"/>
  <c r="AN199"/>
  <c r="AN198"/>
  <c r="AN197"/>
  <c r="AJ199"/>
  <c r="AF199"/>
  <c r="AE199"/>
  <c r="AD199"/>
  <c r="AD198"/>
  <c r="AD197"/>
  <c r="AC199"/>
  <c r="X199"/>
  <c r="T199"/>
  <c r="S199"/>
  <c r="R199"/>
  <c r="R198"/>
  <c r="R197"/>
  <c r="Q199"/>
  <c r="Q198"/>
  <c r="Q197"/>
  <c r="J199"/>
  <c r="J198"/>
  <c r="J197"/>
  <c r="E199"/>
  <c r="AQ198"/>
  <c r="AM198"/>
  <c r="AL198"/>
  <c r="AK198"/>
  <c r="AK197"/>
  <c r="AJ198"/>
  <c r="AJ197"/>
  <c r="AI198"/>
  <c r="AH198"/>
  <c r="AG198"/>
  <c r="AG197"/>
  <c r="AF198"/>
  <c r="AF197"/>
  <c r="AE198"/>
  <c r="AC198"/>
  <c r="AC197"/>
  <c r="AA198"/>
  <c r="Z198"/>
  <c r="Y198"/>
  <c r="Y197"/>
  <c r="X198"/>
  <c r="X197"/>
  <c r="W198"/>
  <c r="V198"/>
  <c r="U198"/>
  <c r="U197"/>
  <c r="T198"/>
  <c r="T197"/>
  <c r="S198"/>
  <c r="N198"/>
  <c r="M198"/>
  <c r="M197"/>
  <c r="L198"/>
  <c r="L197"/>
  <c r="K198"/>
  <c r="K197"/>
  <c r="I198"/>
  <c r="I197"/>
  <c r="H198"/>
  <c r="H197"/>
  <c r="G198"/>
  <c r="F198"/>
  <c r="AQ197"/>
  <c r="AM197"/>
  <c r="AL197"/>
  <c r="AI197"/>
  <c r="AH197"/>
  <c r="AE197"/>
  <c r="AA197"/>
  <c r="Z197"/>
  <c r="W197"/>
  <c r="V197"/>
  <c r="S197"/>
  <c r="N197"/>
  <c r="G197"/>
  <c r="F197"/>
  <c r="AQ196"/>
  <c r="AP196"/>
  <c r="AO196"/>
  <c r="AJ196"/>
  <c r="AF196"/>
  <c r="AN196"/>
  <c r="AE196"/>
  <c r="AD196"/>
  <c r="AC196"/>
  <c r="AB196"/>
  <c r="T196"/>
  <c r="O196"/>
  <c r="O195" s="1"/>
  <c r="O194" s="1"/>
  <c r="J196"/>
  <c r="J195"/>
  <c r="E196"/>
  <c r="E195"/>
  <c r="E194"/>
  <c r="AM195"/>
  <c r="AL195"/>
  <c r="AK195"/>
  <c r="AK194"/>
  <c r="AJ195"/>
  <c r="AJ194"/>
  <c r="AI195"/>
  <c r="AQ195"/>
  <c r="AH195"/>
  <c r="AP195"/>
  <c r="AG195"/>
  <c r="AO195"/>
  <c r="AE195"/>
  <c r="AA195"/>
  <c r="Z195"/>
  <c r="Y195"/>
  <c r="Y194"/>
  <c r="X195"/>
  <c r="X194"/>
  <c r="W195"/>
  <c r="V195"/>
  <c r="AD195"/>
  <c r="U195"/>
  <c r="AC195"/>
  <c r="T195"/>
  <c r="T194"/>
  <c r="AB194"/>
  <c r="S195"/>
  <c r="R195"/>
  <c r="Q195"/>
  <c r="Q194"/>
  <c r="N195"/>
  <c r="M195"/>
  <c r="M194"/>
  <c r="L195"/>
  <c r="L194"/>
  <c r="K195"/>
  <c r="I195"/>
  <c r="I194"/>
  <c r="H195"/>
  <c r="H194"/>
  <c r="G195"/>
  <c r="F195"/>
  <c r="AM194"/>
  <c r="AL194"/>
  <c r="AI194"/>
  <c r="AQ194"/>
  <c r="AH194"/>
  <c r="AP194"/>
  <c r="AA194"/>
  <c r="Z194"/>
  <c r="W194"/>
  <c r="AE194"/>
  <c r="V194"/>
  <c r="AD194"/>
  <c r="S194"/>
  <c r="R194"/>
  <c r="N194"/>
  <c r="K194"/>
  <c r="J194"/>
  <c r="G194"/>
  <c r="F194"/>
  <c r="AQ193"/>
  <c r="AP193"/>
  <c r="AO193"/>
  <c r="AF193"/>
  <c r="AN193"/>
  <c r="AE193"/>
  <c r="AD193"/>
  <c r="AC193"/>
  <c r="T193"/>
  <c r="AB193"/>
  <c r="E193"/>
  <c r="E192"/>
  <c r="E191"/>
  <c r="AI192"/>
  <c r="AQ192"/>
  <c r="AH192"/>
  <c r="AP192"/>
  <c r="AG192"/>
  <c r="AO192"/>
  <c r="AF192"/>
  <c r="AF191"/>
  <c r="AN191"/>
  <c r="W192"/>
  <c r="AE192"/>
  <c r="V192"/>
  <c r="AD192"/>
  <c r="U192"/>
  <c r="AC192"/>
  <c r="T192"/>
  <c r="T191"/>
  <c r="AB191"/>
  <c r="I192"/>
  <c r="H192"/>
  <c r="G192"/>
  <c r="F192"/>
  <c r="F191"/>
  <c r="AO191"/>
  <c r="AI191"/>
  <c r="AQ191"/>
  <c r="AH191"/>
  <c r="AP191"/>
  <c r="AG191"/>
  <c r="AD191"/>
  <c r="W191"/>
  <c r="AE191"/>
  <c r="V191"/>
  <c r="U191"/>
  <c r="AC191"/>
  <c r="I191"/>
  <c r="H191"/>
  <c r="G191"/>
  <c r="AQ190"/>
  <c r="AP190"/>
  <c r="AO190"/>
  <c r="AF190"/>
  <c r="AN190"/>
  <c r="AE190"/>
  <c r="AD190"/>
  <c r="AC190"/>
  <c r="T190"/>
  <c r="AB190"/>
  <c r="S190"/>
  <c r="R190"/>
  <c r="R189"/>
  <c r="R188"/>
  <c r="Q190"/>
  <c r="Q189"/>
  <c r="Q188"/>
  <c r="O190"/>
  <c r="O189" s="1"/>
  <c r="O188" s="1"/>
  <c r="J190"/>
  <c r="J189"/>
  <c r="E190"/>
  <c r="AQ189"/>
  <c r="AM189"/>
  <c r="AL189"/>
  <c r="AK189"/>
  <c r="AK188"/>
  <c r="AJ189"/>
  <c r="AJ188"/>
  <c r="AI189"/>
  <c r="AH189"/>
  <c r="AP189"/>
  <c r="AG189"/>
  <c r="AO189"/>
  <c r="AF189"/>
  <c r="AN189"/>
  <c r="AA189"/>
  <c r="Z189"/>
  <c r="Y189"/>
  <c r="Y188"/>
  <c r="X189"/>
  <c r="X188"/>
  <c r="W189"/>
  <c r="AE189"/>
  <c r="V189"/>
  <c r="AD189"/>
  <c r="U189"/>
  <c r="AC189"/>
  <c r="T189"/>
  <c r="AB189"/>
  <c r="S189"/>
  <c r="N189"/>
  <c r="M189"/>
  <c r="M188"/>
  <c r="L189"/>
  <c r="L188"/>
  <c r="K189"/>
  <c r="I189"/>
  <c r="I188"/>
  <c r="H189"/>
  <c r="H188"/>
  <c r="G189"/>
  <c r="E189"/>
  <c r="F189"/>
  <c r="AM188"/>
  <c r="AL188"/>
  <c r="AI188"/>
  <c r="AQ188"/>
  <c r="AH188"/>
  <c r="AP188"/>
  <c r="AA188"/>
  <c r="Z188"/>
  <c r="W188"/>
  <c r="AE188"/>
  <c r="V188"/>
  <c r="AD188"/>
  <c r="S188"/>
  <c r="N188"/>
  <c r="K188"/>
  <c r="J188"/>
  <c r="G188"/>
  <c r="F188"/>
  <c r="AQ187"/>
  <c r="AP187"/>
  <c r="AO187"/>
  <c r="AF187"/>
  <c r="AN187"/>
  <c r="AE187"/>
  <c r="AD187"/>
  <c r="AC187"/>
  <c r="T187"/>
  <c r="AB187"/>
  <c r="O187"/>
  <c r="O186" s="1"/>
  <c r="O185" s="1"/>
  <c r="J187"/>
  <c r="J186"/>
  <c r="J185"/>
  <c r="E187"/>
  <c r="AM186"/>
  <c r="AL186"/>
  <c r="AK186"/>
  <c r="AK185"/>
  <c r="AJ186"/>
  <c r="AJ185"/>
  <c r="AI186"/>
  <c r="AQ186"/>
  <c r="AH186"/>
  <c r="AP186"/>
  <c r="AG186"/>
  <c r="AO186"/>
  <c r="AF186"/>
  <c r="AN186"/>
  <c r="AE186"/>
  <c r="AA186"/>
  <c r="Z186"/>
  <c r="Y186"/>
  <c r="Y185"/>
  <c r="X186"/>
  <c r="X185"/>
  <c r="W186"/>
  <c r="V186"/>
  <c r="AD186"/>
  <c r="U186"/>
  <c r="AC186"/>
  <c r="T186"/>
  <c r="AB186"/>
  <c r="S186"/>
  <c r="R186"/>
  <c r="Q186"/>
  <c r="Q185"/>
  <c r="N186"/>
  <c r="M186"/>
  <c r="M185"/>
  <c r="L186"/>
  <c r="L185"/>
  <c r="K186"/>
  <c r="K185"/>
  <c r="I186"/>
  <c r="I185"/>
  <c r="H186"/>
  <c r="H185"/>
  <c r="G186"/>
  <c r="E186"/>
  <c r="F186"/>
  <c r="AM185"/>
  <c r="AL185"/>
  <c r="AI185"/>
  <c r="AQ185"/>
  <c r="AH185"/>
  <c r="AP185"/>
  <c r="AA185"/>
  <c r="Z185"/>
  <c r="W185"/>
  <c r="AE185"/>
  <c r="V185"/>
  <c r="AD185"/>
  <c r="S185"/>
  <c r="R185"/>
  <c r="N185"/>
  <c r="G185"/>
  <c r="F185"/>
  <c r="AQ184"/>
  <c r="AP184"/>
  <c r="AO184"/>
  <c r="AF184"/>
  <c r="AN184"/>
  <c r="AE184"/>
  <c r="AD184"/>
  <c r="AC184"/>
  <c r="T184"/>
  <c r="S184"/>
  <c r="R184"/>
  <c r="Q184"/>
  <c r="Q183"/>
  <c r="Q182"/>
  <c r="O184"/>
  <c r="J184"/>
  <c r="E184"/>
  <c r="AM183"/>
  <c r="AM182"/>
  <c r="AL183"/>
  <c r="AL182"/>
  <c r="AK183"/>
  <c r="AJ183"/>
  <c r="AJ182"/>
  <c r="AI183"/>
  <c r="AI182"/>
  <c r="AQ182"/>
  <c r="AH183"/>
  <c r="AP183"/>
  <c r="AG183"/>
  <c r="AO183"/>
  <c r="AF183"/>
  <c r="AN183"/>
  <c r="AE183"/>
  <c r="AD183"/>
  <c r="AA183"/>
  <c r="AA182"/>
  <c r="Z183"/>
  <c r="Y183"/>
  <c r="X183"/>
  <c r="X182"/>
  <c r="W183"/>
  <c r="W182"/>
  <c r="AE182"/>
  <c r="V183"/>
  <c r="U183"/>
  <c r="AC183"/>
  <c r="S183"/>
  <c r="S182"/>
  <c r="R183"/>
  <c r="O183"/>
  <c r="O182" s="1"/>
  <c r="N183"/>
  <c r="M183"/>
  <c r="L183"/>
  <c r="L182"/>
  <c r="K183"/>
  <c r="K182"/>
  <c r="J183"/>
  <c r="I183"/>
  <c r="H183"/>
  <c r="H182"/>
  <c r="G183"/>
  <c r="G182"/>
  <c r="F183"/>
  <c r="AK182"/>
  <c r="AH182"/>
  <c r="AG182"/>
  <c r="AO182"/>
  <c r="Z182"/>
  <c r="Y182"/>
  <c r="V182"/>
  <c r="AD182"/>
  <c r="U182"/>
  <c r="AC182"/>
  <c r="R182"/>
  <c r="N182"/>
  <c r="M182"/>
  <c r="J182"/>
  <c r="I182"/>
  <c r="F182"/>
  <c r="S181"/>
  <c r="R181"/>
  <c r="R180"/>
  <c r="Q181"/>
  <c r="Q180"/>
  <c r="Q179"/>
  <c r="J181"/>
  <c r="J180"/>
  <c r="J179"/>
  <c r="E181"/>
  <c r="AQ180"/>
  <c r="AQ179"/>
  <c r="AP180"/>
  <c r="AO180"/>
  <c r="AO179"/>
  <c r="AN180"/>
  <c r="AN179"/>
  <c r="AM180"/>
  <c r="AM179"/>
  <c r="AL180"/>
  <c r="AK180"/>
  <c r="AK179"/>
  <c r="AJ180"/>
  <c r="AJ179"/>
  <c r="AI180"/>
  <c r="AI179"/>
  <c r="AH180"/>
  <c r="AG180"/>
  <c r="AG179"/>
  <c r="AF180"/>
  <c r="AF179"/>
  <c r="AE180"/>
  <c r="AE179"/>
  <c r="AD180"/>
  <c r="AC180"/>
  <c r="AC179"/>
  <c r="AB180"/>
  <c r="AB179"/>
  <c r="AA180"/>
  <c r="AA179"/>
  <c r="Z180"/>
  <c r="Y180"/>
  <c r="Y179"/>
  <c r="X180"/>
  <c r="X179"/>
  <c r="W180"/>
  <c r="W179"/>
  <c r="V180"/>
  <c r="U180"/>
  <c r="U179"/>
  <c r="T180"/>
  <c r="T179"/>
  <c r="S180"/>
  <c r="S179"/>
  <c r="N180"/>
  <c r="M180"/>
  <c r="M179"/>
  <c r="L180"/>
  <c r="L179"/>
  <c r="K180"/>
  <c r="K179"/>
  <c r="I180"/>
  <c r="I179"/>
  <c r="H180"/>
  <c r="H179"/>
  <c r="G180"/>
  <c r="F180"/>
  <c r="AP179"/>
  <c r="AL179"/>
  <c r="AH179"/>
  <c r="AD179"/>
  <c r="Z179"/>
  <c r="V179"/>
  <c r="R179"/>
  <c r="N179"/>
  <c r="G179"/>
  <c r="F179"/>
  <c r="AQ178"/>
  <c r="AP178"/>
  <c r="AO178"/>
  <c r="AF178"/>
  <c r="AN178"/>
  <c r="AE178"/>
  <c r="AD178"/>
  <c r="AC178"/>
  <c r="T178"/>
  <c r="AB178"/>
  <c r="S178"/>
  <c r="R178"/>
  <c r="Q178"/>
  <c r="Q177"/>
  <c r="J178"/>
  <c r="E178"/>
  <c r="AQ177"/>
  <c r="AM177"/>
  <c r="AM175"/>
  <c r="AL177"/>
  <c r="AK177"/>
  <c r="AJ177"/>
  <c r="AI177"/>
  <c r="AI175"/>
  <c r="AQ175"/>
  <c r="AH177"/>
  <c r="AF177"/>
  <c r="AN177"/>
  <c r="AG177"/>
  <c r="AO177"/>
  <c r="AA177"/>
  <c r="Z177"/>
  <c r="Y177"/>
  <c r="X177"/>
  <c r="W177"/>
  <c r="AE177"/>
  <c r="V177"/>
  <c r="T177"/>
  <c r="AB177"/>
  <c r="U177"/>
  <c r="AC177"/>
  <c r="S177"/>
  <c r="R177"/>
  <c r="N177"/>
  <c r="M177"/>
  <c r="L177"/>
  <c r="K177"/>
  <c r="K175"/>
  <c r="J177"/>
  <c r="I177"/>
  <c r="H177"/>
  <c r="G177"/>
  <c r="G175"/>
  <c r="F177"/>
  <c r="AQ176"/>
  <c r="AP176"/>
  <c r="AO176"/>
  <c r="AF176"/>
  <c r="AN176"/>
  <c r="AE176"/>
  <c r="AD176"/>
  <c r="AC176"/>
  <c r="T176"/>
  <c r="AB176"/>
  <c r="S176"/>
  <c r="S175"/>
  <c r="R176"/>
  <c r="Q176"/>
  <c r="Q175"/>
  <c r="O176"/>
  <c r="J176"/>
  <c r="E176"/>
  <c r="AL175"/>
  <c r="AK175"/>
  <c r="AJ175"/>
  <c r="AH175"/>
  <c r="AF175"/>
  <c r="AN175"/>
  <c r="AG175"/>
  <c r="AO175"/>
  <c r="AD175"/>
  <c r="AA175"/>
  <c r="Z175"/>
  <c r="Y175"/>
  <c r="X175"/>
  <c r="W175"/>
  <c r="AE175"/>
  <c r="V175"/>
  <c r="U175"/>
  <c r="AC175"/>
  <c r="R175"/>
  <c r="N175"/>
  <c r="M175"/>
  <c r="L175"/>
  <c r="J175"/>
  <c r="I175"/>
  <c r="H175"/>
  <c r="F175"/>
  <c r="AQ174"/>
  <c r="AP174"/>
  <c r="AO174"/>
  <c r="AF174"/>
  <c r="AN174"/>
  <c r="AE174"/>
  <c r="AD174"/>
  <c r="AC174"/>
  <c r="T174"/>
  <c r="AB174"/>
  <c r="E174"/>
  <c r="AI173"/>
  <c r="AQ173"/>
  <c r="AH173"/>
  <c r="AP173"/>
  <c r="AG173"/>
  <c r="AF173"/>
  <c r="AN173"/>
  <c r="W173"/>
  <c r="AE173"/>
  <c r="V173"/>
  <c r="AD173"/>
  <c r="U173"/>
  <c r="T173"/>
  <c r="AB173"/>
  <c r="H173"/>
  <c r="G173"/>
  <c r="F173"/>
  <c r="E173"/>
  <c r="AI172"/>
  <c r="AQ172"/>
  <c r="AH172"/>
  <c r="AP172"/>
  <c r="AG172"/>
  <c r="AF172"/>
  <c r="AN172"/>
  <c r="W172"/>
  <c r="AE172"/>
  <c r="V172"/>
  <c r="AD172"/>
  <c r="U172"/>
  <c r="T172"/>
  <c r="AB172"/>
  <c r="H172"/>
  <c r="G172"/>
  <c r="F172"/>
  <c r="E172"/>
  <c r="AQ171"/>
  <c r="AP171"/>
  <c r="AO171"/>
  <c r="AN171"/>
  <c r="AF171"/>
  <c r="AE171"/>
  <c r="AD171"/>
  <c r="AC171"/>
  <c r="T171"/>
  <c r="AB171"/>
  <c r="S171"/>
  <c r="S170"/>
  <c r="R171"/>
  <c r="O171"/>
  <c r="O170" s="1"/>
  <c r="Q171"/>
  <c r="J171"/>
  <c r="E171"/>
  <c r="AP170"/>
  <c r="AM170"/>
  <c r="AL170"/>
  <c r="AK170"/>
  <c r="AJ170"/>
  <c r="AI170"/>
  <c r="AQ170"/>
  <c r="AH170"/>
  <c r="AG170"/>
  <c r="AF170"/>
  <c r="AN170"/>
  <c r="AC170"/>
  <c r="AA170"/>
  <c r="Z170"/>
  <c r="Y170"/>
  <c r="X170"/>
  <c r="W170"/>
  <c r="AE170"/>
  <c r="V170"/>
  <c r="AD170"/>
  <c r="U170"/>
  <c r="R170"/>
  <c r="Q170"/>
  <c r="N170"/>
  <c r="M170"/>
  <c r="L170"/>
  <c r="K170"/>
  <c r="J170"/>
  <c r="I170"/>
  <c r="H170"/>
  <c r="G170"/>
  <c r="F170"/>
  <c r="E170"/>
  <c r="AQ169"/>
  <c r="AP169"/>
  <c r="AO169"/>
  <c r="AN169"/>
  <c r="AF169"/>
  <c r="AE169"/>
  <c r="AD169"/>
  <c r="AC169"/>
  <c r="T169"/>
  <c r="AB169"/>
  <c r="S169"/>
  <c r="S168"/>
  <c r="S167"/>
  <c r="R169"/>
  <c r="O169"/>
  <c r="O168" s="1"/>
  <c r="O167" s="1"/>
  <c r="Q169"/>
  <c r="J169"/>
  <c r="J168"/>
  <c r="J167"/>
  <c r="E169"/>
  <c r="AP168"/>
  <c r="AM168"/>
  <c r="AM167"/>
  <c r="AL168"/>
  <c r="AK168"/>
  <c r="AK167"/>
  <c r="AJ168"/>
  <c r="AI168"/>
  <c r="AQ168"/>
  <c r="AH168"/>
  <c r="AG168"/>
  <c r="AO168"/>
  <c r="AF168"/>
  <c r="AN168"/>
  <c r="AD168"/>
  <c r="AA168"/>
  <c r="AA167"/>
  <c r="Z168"/>
  <c r="Y168"/>
  <c r="Y167"/>
  <c r="X168"/>
  <c r="W168"/>
  <c r="AE168"/>
  <c r="V168"/>
  <c r="U168"/>
  <c r="U167"/>
  <c r="AC167"/>
  <c r="Q168"/>
  <c r="Q167"/>
  <c r="N168"/>
  <c r="M168"/>
  <c r="M167"/>
  <c r="L168"/>
  <c r="K168"/>
  <c r="K167"/>
  <c r="I168"/>
  <c r="I167"/>
  <c r="H168"/>
  <c r="G168"/>
  <c r="G167"/>
  <c r="F168"/>
  <c r="E168"/>
  <c r="AJ167"/>
  <c r="X167"/>
  <c r="L167"/>
  <c r="H167"/>
  <c r="AQ166"/>
  <c r="AP166"/>
  <c r="AO166"/>
  <c r="AF166"/>
  <c r="AN166"/>
  <c r="AE166"/>
  <c r="AD166"/>
  <c r="AC166"/>
  <c r="AB166"/>
  <c r="T166"/>
  <c r="S166"/>
  <c r="S165"/>
  <c r="R166"/>
  <c r="R165"/>
  <c r="Q166"/>
  <c r="O166"/>
  <c r="O165"/>
  <c r="J166"/>
  <c r="J165"/>
  <c r="J162"/>
  <c r="E166"/>
  <c r="AM165"/>
  <c r="AL165"/>
  <c r="AL162"/>
  <c r="AK165"/>
  <c r="AK162"/>
  <c r="AJ165"/>
  <c r="AI165"/>
  <c r="AQ165"/>
  <c r="AH165"/>
  <c r="AP165"/>
  <c r="AG165"/>
  <c r="AG162"/>
  <c r="AO162"/>
  <c r="AA165"/>
  <c r="Z165"/>
  <c r="Z162"/>
  <c r="Y165"/>
  <c r="Y162"/>
  <c r="X165"/>
  <c r="W165"/>
  <c r="AE165"/>
  <c r="V165"/>
  <c r="AD165"/>
  <c r="U165"/>
  <c r="U162"/>
  <c r="AC162"/>
  <c r="T165"/>
  <c r="AB165"/>
  <c r="Q165"/>
  <c r="Q162"/>
  <c r="N165"/>
  <c r="N162"/>
  <c r="M165"/>
  <c r="L165"/>
  <c r="L162"/>
  <c r="K165"/>
  <c r="I165"/>
  <c r="I162"/>
  <c r="H165"/>
  <c r="G165"/>
  <c r="F165"/>
  <c r="F162"/>
  <c r="AQ164"/>
  <c r="AP164"/>
  <c r="AO164"/>
  <c r="AN164"/>
  <c r="AF164"/>
  <c r="AE164"/>
  <c r="AD164"/>
  <c r="AC164"/>
  <c r="AB164"/>
  <c r="T164"/>
  <c r="S164"/>
  <c r="S163"/>
  <c r="R164"/>
  <c r="R163"/>
  <c r="Q164"/>
  <c r="J164"/>
  <c r="J163"/>
  <c r="E164"/>
  <c r="E163"/>
  <c r="AM163"/>
  <c r="AL163"/>
  <c r="AK163"/>
  <c r="AJ163"/>
  <c r="AJ162"/>
  <c r="AI163"/>
  <c r="AQ163"/>
  <c r="AH163"/>
  <c r="AP163"/>
  <c r="AG163"/>
  <c r="AO163"/>
  <c r="AF163"/>
  <c r="AN163"/>
  <c r="AA163"/>
  <c r="Z163"/>
  <c r="Y163"/>
  <c r="X163"/>
  <c r="X162"/>
  <c r="W163"/>
  <c r="AE163"/>
  <c r="V163"/>
  <c r="AD163"/>
  <c r="U163"/>
  <c r="AC163"/>
  <c r="T163"/>
  <c r="AB163"/>
  <c r="Q163"/>
  <c r="N163"/>
  <c r="M163"/>
  <c r="L163"/>
  <c r="K163"/>
  <c r="I163"/>
  <c r="H163"/>
  <c r="H162"/>
  <c r="G163"/>
  <c r="F163"/>
  <c r="AM162"/>
  <c r="AI162"/>
  <c r="AQ162"/>
  <c r="AA162"/>
  <c r="W162"/>
  <c r="AE162"/>
  <c r="S162"/>
  <c r="K162"/>
  <c r="G162"/>
  <c r="AQ161"/>
  <c r="AP161"/>
  <c r="AO161"/>
  <c r="AF161"/>
  <c r="AN161"/>
  <c r="AE161"/>
  <c r="AD161"/>
  <c r="AC161"/>
  <c r="AB161"/>
  <c r="T161"/>
  <c r="S161"/>
  <c r="R161"/>
  <c r="R160"/>
  <c r="Q161"/>
  <c r="Q160"/>
  <c r="J161"/>
  <c r="J160"/>
  <c r="E161"/>
  <c r="AQ160"/>
  <c r="AM160"/>
  <c r="AL160"/>
  <c r="AK160"/>
  <c r="AJ160"/>
  <c r="AI160"/>
  <c r="AH160"/>
  <c r="AP160"/>
  <c r="AG160"/>
  <c r="AO160"/>
  <c r="AF160"/>
  <c r="AN160"/>
  <c r="AA160"/>
  <c r="AA158"/>
  <c r="Z160"/>
  <c r="Y160"/>
  <c r="X160"/>
  <c r="X158"/>
  <c r="W160"/>
  <c r="T160"/>
  <c r="AB160"/>
  <c r="V160"/>
  <c r="AD160"/>
  <c r="U160"/>
  <c r="AC160"/>
  <c r="S160"/>
  <c r="S158"/>
  <c r="N160"/>
  <c r="M160"/>
  <c r="L160"/>
  <c r="K160"/>
  <c r="I160"/>
  <c r="H160"/>
  <c r="H158"/>
  <c r="G160"/>
  <c r="F160"/>
  <c r="F158"/>
  <c r="AQ159"/>
  <c r="AP159"/>
  <c r="AO159"/>
  <c r="AF159"/>
  <c r="AN159"/>
  <c r="AE159"/>
  <c r="AD159"/>
  <c r="AC159"/>
  <c r="AB159"/>
  <c r="T159"/>
  <c r="S159"/>
  <c r="R159"/>
  <c r="Q159"/>
  <c r="J159"/>
  <c r="J158"/>
  <c r="E159"/>
  <c r="AM158"/>
  <c r="AL158"/>
  <c r="AK158"/>
  <c r="AJ158"/>
  <c r="AI158"/>
  <c r="AQ158"/>
  <c r="AH158"/>
  <c r="AP158"/>
  <c r="AG158"/>
  <c r="AO158"/>
  <c r="AF158"/>
  <c r="AN158"/>
  <c r="Z158"/>
  <c r="Y158"/>
  <c r="V158"/>
  <c r="AD158"/>
  <c r="U158"/>
  <c r="AC158"/>
  <c r="N158"/>
  <c r="M158"/>
  <c r="L158"/>
  <c r="K158"/>
  <c r="I158"/>
  <c r="G158"/>
  <c r="AQ157"/>
  <c r="AP157"/>
  <c r="AO157"/>
  <c r="AF157"/>
  <c r="AE157"/>
  <c r="AD157"/>
  <c r="AC157"/>
  <c r="AB157"/>
  <c r="T157"/>
  <c r="T156"/>
  <c r="E157"/>
  <c r="AO156"/>
  <c r="AI156"/>
  <c r="AQ156"/>
  <c r="AH156"/>
  <c r="AP156"/>
  <c r="AG156"/>
  <c r="AG155"/>
  <c r="AO155"/>
  <c r="AD156"/>
  <c r="W156"/>
  <c r="AE156"/>
  <c r="V156"/>
  <c r="V155"/>
  <c r="AD155"/>
  <c r="U156"/>
  <c r="U155"/>
  <c r="AC155"/>
  <c r="H156"/>
  <c r="G156"/>
  <c r="F156"/>
  <c r="F155"/>
  <c r="E156"/>
  <c r="AI155"/>
  <c r="AQ155"/>
  <c r="AH155"/>
  <c r="AP155"/>
  <c r="W155"/>
  <c r="AE155"/>
  <c r="H155"/>
  <c r="G155"/>
  <c r="E155"/>
  <c r="AQ154"/>
  <c r="AP154"/>
  <c r="AO154"/>
  <c r="AF154"/>
  <c r="AN154"/>
  <c r="AE154"/>
  <c r="AD154"/>
  <c r="AC154"/>
  <c r="T154"/>
  <c r="AB154"/>
  <c r="E154"/>
  <c r="AI153"/>
  <c r="AQ153"/>
  <c r="AH153"/>
  <c r="AP153"/>
  <c r="AG153"/>
  <c r="AG152"/>
  <c r="AE153"/>
  <c r="AD153"/>
  <c r="AC153"/>
  <c r="AB153"/>
  <c r="U153"/>
  <c r="T153"/>
  <c r="H153"/>
  <c r="F153"/>
  <c r="AP152"/>
  <c r="AI152"/>
  <c r="AQ152"/>
  <c r="AH152"/>
  <c r="AE152"/>
  <c r="AD152"/>
  <c r="AC152"/>
  <c r="U152"/>
  <c r="T152"/>
  <c r="AB152"/>
  <c r="H152"/>
  <c r="AQ151"/>
  <c r="AP151"/>
  <c r="AO151"/>
  <c r="AF151"/>
  <c r="AN151"/>
  <c r="AE151"/>
  <c r="AD151"/>
  <c r="AC151"/>
  <c r="AB151"/>
  <c r="T151"/>
  <c r="S151"/>
  <c r="R151"/>
  <c r="R150"/>
  <c r="Q151"/>
  <c r="Q150"/>
  <c r="J151"/>
  <c r="J150"/>
  <c r="E151"/>
  <c r="AQ150"/>
  <c r="AM150"/>
  <c r="AL150"/>
  <c r="AK150"/>
  <c r="AJ150"/>
  <c r="AI150"/>
  <c r="AH150"/>
  <c r="AP150"/>
  <c r="AG150"/>
  <c r="AO150"/>
  <c r="AF150"/>
  <c r="AN150"/>
  <c r="AA150"/>
  <c r="AA148"/>
  <c r="Z150"/>
  <c r="Y150"/>
  <c r="X150"/>
  <c r="X148"/>
  <c r="W150"/>
  <c r="T150"/>
  <c r="AB150"/>
  <c r="V150"/>
  <c r="AD150"/>
  <c r="U150"/>
  <c r="AC150"/>
  <c r="S150"/>
  <c r="S148"/>
  <c r="N150"/>
  <c r="M150"/>
  <c r="L150"/>
  <c r="K150"/>
  <c r="I150"/>
  <c r="H150"/>
  <c r="H148"/>
  <c r="G150"/>
  <c r="F150"/>
  <c r="AQ149"/>
  <c r="AP149"/>
  <c r="AO149"/>
  <c r="AF149"/>
  <c r="AN149"/>
  <c r="AE149"/>
  <c r="AD149"/>
  <c r="AC149"/>
  <c r="AB149"/>
  <c r="T149"/>
  <c r="T148"/>
  <c r="AB148"/>
  <c r="S149"/>
  <c r="R149"/>
  <c r="Q149"/>
  <c r="J149"/>
  <c r="J148"/>
  <c r="E149"/>
  <c r="AM148"/>
  <c r="AL148"/>
  <c r="AK148"/>
  <c r="AJ148"/>
  <c r="AI148"/>
  <c r="AQ148"/>
  <c r="AH148"/>
  <c r="AP148"/>
  <c r="AG148"/>
  <c r="AO148"/>
  <c r="Z148"/>
  <c r="Y148"/>
  <c r="V148"/>
  <c r="AD148"/>
  <c r="U148"/>
  <c r="AC148"/>
  <c r="N148"/>
  <c r="M148"/>
  <c r="L148"/>
  <c r="K148"/>
  <c r="I148"/>
  <c r="G148"/>
  <c r="F148"/>
  <c r="AQ147"/>
  <c r="AP147"/>
  <c r="AO147"/>
  <c r="AF147"/>
  <c r="AN147"/>
  <c r="AE147"/>
  <c r="AD147"/>
  <c r="AC147"/>
  <c r="AB147"/>
  <c r="T147"/>
  <c r="S147"/>
  <c r="R147"/>
  <c r="R146"/>
  <c r="Q147"/>
  <c r="Q146"/>
  <c r="Q145"/>
  <c r="J147"/>
  <c r="J146"/>
  <c r="E147"/>
  <c r="AQ146"/>
  <c r="AM146"/>
  <c r="AM145"/>
  <c r="AL146"/>
  <c r="AK146"/>
  <c r="AK145"/>
  <c r="AJ146"/>
  <c r="AJ145"/>
  <c r="AI146"/>
  <c r="AI145"/>
  <c r="AQ145"/>
  <c r="AH146"/>
  <c r="AP146"/>
  <c r="AG146"/>
  <c r="AO146"/>
  <c r="AF146"/>
  <c r="AN146"/>
  <c r="AA146"/>
  <c r="AA145"/>
  <c r="Z146"/>
  <c r="Y146"/>
  <c r="Y145"/>
  <c r="X146"/>
  <c r="X145"/>
  <c r="W146"/>
  <c r="T146"/>
  <c r="AB146"/>
  <c r="V146"/>
  <c r="AD146"/>
  <c r="U146"/>
  <c r="AC146"/>
  <c r="S146"/>
  <c r="S145"/>
  <c r="N146"/>
  <c r="M146"/>
  <c r="M145"/>
  <c r="L146"/>
  <c r="L145"/>
  <c r="K146"/>
  <c r="K145"/>
  <c r="I146"/>
  <c r="I145"/>
  <c r="H146"/>
  <c r="H145"/>
  <c r="G146"/>
  <c r="F146"/>
  <c r="AL145"/>
  <c r="AH145"/>
  <c r="AP145"/>
  <c r="Z145"/>
  <c r="V145"/>
  <c r="AD145"/>
  <c r="R145"/>
  <c r="N145"/>
  <c r="J145"/>
  <c r="G145"/>
  <c r="F145"/>
  <c r="AQ144"/>
  <c r="AP144"/>
  <c r="AO144"/>
  <c r="AN144"/>
  <c r="AE144"/>
  <c r="AD144"/>
  <c r="AC144"/>
  <c r="AB144"/>
  <c r="E144"/>
  <c r="AQ143"/>
  <c r="AI143"/>
  <c r="AH143"/>
  <c r="AP143"/>
  <c r="AG143"/>
  <c r="AO143"/>
  <c r="AF143"/>
  <c r="AN143"/>
  <c r="AD143"/>
  <c r="W143"/>
  <c r="AE143"/>
  <c r="V143"/>
  <c r="U143"/>
  <c r="AC143"/>
  <c r="T143"/>
  <c r="AB143"/>
  <c r="H143"/>
  <c r="G143"/>
  <c r="F143"/>
  <c r="E143"/>
  <c r="AQ142"/>
  <c r="AI142"/>
  <c r="AH142"/>
  <c r="AP142"/>
  <c r="AG142"/>
  <c r="AO142"/>
  <c r="AF142"/>
  <c r="AN142"/>
  <c r="AD142"/>
  <c r="W142"/>
  <c r="AE142"/>
  <c r="V142"/>
  <c r="U142"/>
  <c r="AC142"/>
  <c r="T142"/>
  <c r="AB142"/>
  <c r="H142"/>
  <c r="G142"/>
  <c r="F142"/>
  <c r="E142"/>
  <c r="AQ141"/>
  <c r="AP141"/>
  <c r="AO141"/>
  <c r="AF141"/>
  <c r="AN141"/>
  <c r="AE141"/>
  <c r="AD141"/>
  <c r="AC141"/>
  <c r="T141"/>
  <c r="AB141"/>
  <c r="S141"/>
  <c r="R141"/>
  <c r="R140"/>
  <c r="R139"/>
  <c r="Q141"/>
  <c r="Q140"/>
  <c r="Q139"/>
  <c r="O141"/>
  <c r="O140"/>
  <c r="O139" s="1"/>
  <c r="J141"/>
  <c r="J140"/>
  <c r="E141"/>
  <c r="AQ140"/>
  <c r="AM140"/>
  <c r="AL140"/>
  <c r="AK140"/>
  <c r="AK139"/>
  <c r="AJ140"/>
  <c r="AJ139"/>
  <c r="AI140"/>
  <c r="AH140"/>
  <c r="AP140"/>
  <c r="AG140"/>
  <c r="AO140"/>
  <c r="AF140"/>
  <c r="AN140"/>
  <c r="AA140"/>
  <c r="Z140"/>
  <c r="Y140"/>
  <c r="Y139"/>
  <c r="X140"/>
  <c r="X139"/>
  <c r="W140"/>
  <c r="AE140"/>
  <c r="V140"/>
  <c r="AD140"/>
  <c r="U140"/>
  <c r="AC140"/>
  <c r="T140"/>
  <c r="AB140"/>
  <c r="S140"/>
  <c r="N140"/>
  <c r="M140"/>
  <c r="M139"/>
  <c r="L140"/>
  <c r="L139"/>
  <c r="K140"/>
  <c r="I140"/>
  <c r="I139"/>
  <c r="H140"/>
  <c r="H139"/>
  <c r="G140"/>
  <c r="E140"/>
  <c r="F140"/>
  <c r="AM139"/>
  <c r="AL139"/>
  <c r="AI139"/>
  <c r="AQ139"/>
  <c r="AH139"/>
  <c r="AP139"/>
  <c r="AA139"/>
  <c r="Z139"/>
  <c r="W139"/>
  <c r="AE139"/>
  <c r="V139"/>
  <c r="AD139"/>
  <c r="S139"/>
  <c r="N139"/>
  <c r="K139"/>
  <c r="J139"/>
  <c r="G139"/>
  <c r="F139"/>
  <c r="AQ138"/>
  <c r="AP138"/>
  <c r="AO138"/>
  <c r="AF138"/>
  <c r="AN138"/>
  <c r="AE138"/>
  <c r="AD138"/>
  <c r="AC138"/>
  <c r="T138"/>
  <c r="S138"/>
  <c r="R138"/>
  <c r="Q138"/>
  <c r="Q137"/>
  <c r="Q136"/>
  <c r="O138"/>
  <c r="J138"/>
  <c r="E138"/>
  <c r="E137"/>
  <c r="E136"/>
  <c r="AM137"/>
  <c r="AM136"/>
  <c r="AL137"/>
  <c r="AL136"/>
  <c r="AK137"/>
  <c r="AJ137"/>
  <c r="AJ136"/>
  <c r="AI137"/>
  <c r="AI136"/>
  <c r="AQ136"/>
  <c r="AH137"/>
  <c r="AP137"/>
  <c r="AG137"/>
  <c r="AO137"/>
  <c r="AF137"/>
  <c r="AN137"/>
  <c r="AE137"/>
  <c r="AD137"/>
  <c r="AA137"/>
  <c r="AA136"/>
  <c r="Z137"/>
  <c r="Y137"/>
  <c r="X137"/>
  <c r="X136"/>
  <c r="W137"/>
  <c r="W136"/>
  <c r="AE136"/>
  <c r="V137"/>
  <c r="U137"/>
  <c r="AC137"/>
  <c r="S137"/>
  <c r="S136"/>
  <c r="R137"/>
  <c r="O137"/>
  <c r="O136"/>
  <c r="N137"/>
  <c r="M137"/>
  <c r="L137"/>
  <c r="L136"/>
  <c r="K137"/>
  <c r="K136"/>
  <c r="J137"/>
  <c r="I137"/>
  <c r="H137"/>
  <c r="H136"/>
  <c r="G137"/>
  <c r="G136"/>
  <c r="F137"/>
  <c r="AK136"/>
  <c r="AH136"/>
  <c r="AG136"/>
  <c r="AO136"/>
  <c r="Z136"/>
  <c r="Y136"/>
  <c r="V136"/>
  <c r="AD136"/>
  <c r="U136"/>
  <c r="AC136"/>
  <c r="R136"/>
  <c r="N136"/>
  <c r="M136"/>
  <c r="J136"/>
  <c r="I136"/>
  <c r="F136"/>
  <c r="AQ135"/>
  <c r="AP135"/>
  <c r="AO135"/>
  <c r="AN135"/>
  <c r="AF135"/>
  <c r="AE135"/>
  <c r="AD135"/>
  <c r="AC135"/>
  <c r="T135"/>
  <c r="AB135"/>
  <c r="S135"/>
  <c r="S134"/>
  <c r="S133"/>
  <c r="R135"/>
  <c r="O135"/>
  <c r="O134" s="1"/>
  <c r="O133" s="1"/>
  <c r="Q135"/>
  <c r="J135"/>
  <c r="E135"/>
  <c r="AP134"/>
  <c r="AM134"/>
  <c r="AM133"/>
  <c r="AL134"/>
  <c r="AL133"/>
  <c r="AK134"/>
  <c r="AJ134"/>
  <c r="AI134"/>
  <c r="AQ134"/>
  <c r="AH134"/>
  <c r="AH133"/>
  <c r="AP133"/>
  <c r="AG134"/>
  <c r="AF134"/>
  <c r="AN134"/>
  <c r="AC134"/>
  <c r="AA134"/>
  <c r="AA133"/>
  <c r="Z134"/>
  <c r="Z133"/>
  <c r="Y134"/>
  <c r="X134"/>
  <c r="W134"/>
  <c r="AE134"/>
  <c r="V134"/>
  <c r="AD134"/>
  <c r="U134"/>
  <c r="R134"/>
  <c r="R133"/>
  <c r="Q134"/>
  <c r="N134"/>
  <c r="N133"/>
  <c r="M134"/>
  <c r="L134"/>
  <c r="K134"/>
  <c r="K133"/>
  <c r="J134"/>
  <c r="J133"/>
  <c r="I134"/>
  <c r="H134"/>
  <c r="G134"/>
  <c r="G133"/>
  <c r="F134"/>
  <c r="E134"/>
  <c r="AK133"/>
  <c r="AJ133"/>
  <c r="AC133"/>
  <c r="Y133"/>
  <c r="X133"/>
  <c r="V133"/>
  <c r="AD133"/>
  <c r="U133"/>
  <c r="Q133"/>
  <c r="M133"/>
  <c r="L133"/>
  <c r="I133"/>
  <c r="H133"/>
  <c r="F133"/>
  <c r="E133"/>
  <c r="S132"/>
  <c r="S131"/>
  <c r="S128"/>
  <c r="R132"/>
  <c r="Q132"/>
  <c r="Q131"/>
  <c r="J132"/>
  <c r="E132"/>
  <c r="E131"/>
  <c r="AQ131"/>
  <c r="AP131"/>
  <c r="AO131"/>
  <c r="AN131"/>
  <c r="AM131"/>
  <c r="AL131"/>
  <c r="AK131"/>
  <c r="AJ131"/>
  <c r="AI131"/>
  <c r="AH131"/>
  <c r="AG131"/>
  <c r="AF131"/>
  <c r="AE131"/>
  <c r="AD131"/>
  <c r="AC131"/>
  <c r="AB131"/>
  <c r="AA131"/>
  <c r="Z131"/>
  <c r="Y131"/>
  <c r="X131"/>
  <c r="X128"/>
  <c r="W131"/>
  <c r="V131"/>
  <c r="U131"/>
  <c r="T131"/>
  <c r="R131"/>
  <c r="N131"/>
  <c r="M131"/>
  <c r="L131"/>
  <c r="K131"/>
  <c r="J131"/>
  <c r="I131"/>
  <c r="H131"/>
  <c r="G131"/>
  <c r="G128"/>
  <c r="F131"/>
  <c r="AQ130"/>
  <c r="AP130"/>
  <c r="AO130"/>
  <c r="AN130"/>
  <c r="AE130"/>
  <c r="AD130"/>
  <c r="AC130"/>
  <c r="AB130"/>
  <c r="S130"/>
  <c r="S129"/>
  <c r="R130"/>
  <c r="Q130"/>
  <c r="O130"/>
  <c r="O129" s="1"/>
  <c r="O128" s="1"/>
  <c r="J130"/>
  <c r="E130"/>
  <c r="E129"/>
  <c r="E128"/>
  <c r="AM129"/>
  <c r="AL129"/>
  <c r="AK129"/>
  <c r="AJ129"/>
  <c r="AJ128"/>
  <c r="AI129"/>
  <c r="AQ129"/>
  <c r="AH129"/>
  <c r="AG129"/>
  <c r="AG128"/>
  <c r="AF129"/>
  <c r="AN129"/>
  <c r="AN128"/>
  <c r="AA129"/>
  <c r="Z129"/>
  <c r="Z128"/>
  <c r="Y129"/>
  <c r="X129"/>
  <c r="W129"/>
  <c r="AE129"/>
  <c r="AE128"/>
  <c r="V129"/>
  <c r="V128"/>
  <c r="U129"/>
  <c r="AC129"/>
  <c r="AC128"/>
  <c r="T129"/>
  <c r="AB129"/>
  <c r="AB128"/>
  <c r="R129"/>
  <c r="Q129"/>
  <c r="Q128"/>
  <c r="N129"/>
  <c r="N128"/>
  <c r="M129"/>
  <c r="L129"/>
  <c r="L128"/>
  <c r="K129"/>
  <c r="J129"/>
  <c r="J128"/>
  <c r="I129"/>
  <c r="I128"/>
  <c r="H129"/>
  <c r="H128"/>
  <c r="G129"/>
  <c r="F129"/>
  <c r="F128"/>
  <c r="AQ128"/>
  <c r="AM128"/>
  <c r="AK128"/>
  <c r="AI128"/>
  <c r="AF128"/>
  <c r="AA128"/>
  <c r="Y128"/>
  <c r="W128"/>
  <c r="U128"/>
  <c r="M128"/>
  <c r="K128"/>
  <c r="AQ127"/>
  <c r="AP127"/>
  <c r="AO127"/>
  <c r="AN127"/>
  <c r="AF127"/>
  <c r="AE127"/>
  <c r="AD127"/>
  <c r="AC127"/>
  <c r="T127"/>
  <c r="AB127"/>
  <c r="S127"/>
  <c r="Q127"/>
  <c r="J127"/>
  <c r="H127"/>
  <c r="H126"/>
  <c r="H121"/>
  <c r="AM126"/>
  <c r="AL126"/>
  <c r="AK126"/>
  <c r="AJ126"/>
  <c r="AI126"/>
  <c r="AQ126"/>
  <c r="AH126"/>
  <c r="AP126"/>
  <c r="AG126"/>
  <c r="AO126"/>
  <c r="AF126"/>
  <c r="AN126"/>
  <c r="AA126"/>
  <c r="Z126"/>
  <c r="Y126"/>
  <c r="X126"/>
  <c r="W126"/>
  <c r="AE126"/>
  <c r="V126"/>
  <c r="AD126"/>
  <c r="U126"/>
  <c r="T126"/>
  <c r="AB126"/>
  <c r="S126"/>
  <c r="Q126"/>
  <c r="N126"/>
  <c r="M126"/>
  <c r="L126"/>
  <c r="K126"/>
  <c r="J126"/>
  <c r="I126"/>
  <c r="G126"/>
  <c r="F126"/>
  <c r="AQ125"/>
  <c r="AP125"/>
  <c r="AO125"/>
  <c r="AF125"/>
  <c r="AN125"/>
  <c r="AE125"/>
  <c r="AD125"/>
  <c r="AC125"/>
  <c r="AB125"/>
  <c r="T125"/>
  <c r="S125"/>
  <c r="S124"/>
  <c r="R125"/>
  <c r="Q125"/>
  <c r="O125"/>
  <c r="O124"/>
  <c r="J125"/>
  <c r="E125"/>
  <c r="AM124"/>
  <c r="AL124"/>
  <c r="AK124"/>
  <c r="AJ124"/>
  <c r="AI124"/>
  <c r="AQ124"/>
  <c r="AH124"/>
  <c r="AP124"/>
  <c r="AG124"/>
  <c r="AF124"/>
  <c r="AN124"/>
  <c r="AA124"/>
  <c r="Z124"/>
  <c r="Y124"/>
  <c r="X124"/>
  <c r="W124"/>
  <c r="AE124"/>
  <c r="V124"/>
  <c r="AD124"/>
  <c r="U124"/>
  <c r="AC124"/>
  <c r="T124"/>
  <c r="AB124"/>
  <c r="R124"/>
  <c r="Q124"/>
  <c r="N124"/>
  <c r="M124"/>
  <c r="L124"/>
  <c r="K124"/>
  <c r="J124"/>
  <c r="I124"/>
  <c r="H124"/>
  <c r="G124"/>
  <c r="F124"/>
  <c r="E124"/>
  <c r="AQ123"/>
  <c r="AP123"/>
  <c r="AO123"/>
  <c r="AF123"/>
  <c r="AN123"/>
  <c r="AE123"/>
  <c r="AD123"/>
  <c r="AC123"/>
  <c r="AB123"/>
  <c r="T123"/>
  <c r="S123"/>
  <c r="S122"/>
  <c r="R123"/>
  <c r="Q123"/>
  <c r="O123"/>
  <c r="O122" s="1"/>
  <c r="J123"/>
  <c r="E123"/>
  <c r="AM122"/>
  <c r="AL122"/>
  <c r="AK122"/>
  <c r="AJ122"/>
  <c r="AI122"/>
  <c r="AQ122"/>
  <c r="AH122"/>
  <c r="AP122"/>
  <c r="AG122"/>
  <c r="AF122"/>
  <c r="AN122"/>
  <c r="AA122"/>
  <c r="Z122"/>
  <c r="Y122"/>
  <c r="X122"/>
  <c r="W122"/>
  <c r="AE122"/>
  <c r="V122"/>
  <c r="AD122"/>
  <c r="U122"/>
  <c r="AC122"/>
  <c r="T122"/>
  <c r="AB122"/>
  <c r="R122"/>
  <c r="Q122"/>
  <c r="Q121"/>
  <c r="N122"/>
  <c r="N121"/>
  <c r="M122"/>
  <c r="L122"/>
  <c r="L121"/>
  <c r="K122"/>
  <c r="J122"/>
  <c r="J121"/>
  <c r="I122"/>
  <c r="H122"/>
  <c r="G122"/>
  <c r="F122"/>
  <c r="F121"/>
  <c r="AQ121"/>
  <c r="AM121"/>
  <c r="AL121"/>
  <c r="AK121"/>
  <c r="AJ121"/>
  <c r="AI121"/>
  <c r="AH121"/>
  <c r="AP121"/>
  <c r="AG121"/>
  <c r="AO121"/>
  <c r="AF121"/>
  <c r="AN121"/>
  <c r="AA121"/>
  <c r="Z121"/>
  <c r="Y121"/>
  <c r="X121"/>
  <c r="W121"/>
  <c r="AE121"/>
  <c r="V121"/>
  <c r="AD121"/>
  <c r="U121"/>
  <c r="T121"/>
  <c r="AB121"/>
  <c r="S121"/>
  <c r="M121"/>
  <c r="K121"/>
  <c r="I121"/>
  <c r="G121"/>
  <c r="AQ120"/>
  <c r="AP120"/>
  <c r="AO120"/>
  <c r="AN120"/>
  <c r="AF120"/>
  <c r="AE120"/>
  <c r="AD120"/>
  <c r="AC120"/>
  <c r="T120"/>
  <c r="AB120"/>
  <c r="S120"/>
  <c r="R120"/>
  <c r="R119"/>
  <c r="R118"/>
  <c r="Q120"/>
  <c r="O120"/>
  <c r="O119" s="1"/>
  <c r="O118" s="1"/>
  <c r="J120"/>
  <c r="J119"/>
  <c r="E120"/>
  <c r="AM119"/>
  <c r="AM118"/>
  <c r="AL119"/>
  <c r="AK119"/>
  <c r="AK118"/>
  <c r="AJ119"/>
  <c r="AI119"/>
  <c r="AQ119"/>
  <c r="AH119"/>
  <c r="AP119"/>
  <c r="AG119"/>
  <c r="AG118"/>
  <c r="AO118"/>
  <c r="AE119"/>
  <c r="AA119"/>
  <c r="Z119"/>
  <c r="Y119"/>
  <c r="Y118"/>
  <c r="X119"/>
  <c r="W119"/>
  <c r="V119"/>
  <c r="AD119"/>
  <c r="U119"/>
  <c r="U118"/>
  <c r="AC118"/>
  <c r="T119"/>
  <c r="T118"/>
  <c r="AB118"/>
  <c r="S119"/>
  <c r="Q119"/>
  <c r="Q118"/>
  <c r="N119"/>
  <c r="M119"/>
  <c r="M118"/>
  <c r="L119"/>
  <c r="L118"/>
  <c r="K119"/>
  <c r="K118"/>
  <c r="I119"/>
  <c r="I118"/>
  <c r="H119"/>
  <c r="G119"/>
  <c r="E119"/>
  <c r="F119"/>
  <c r="AL118"/>
  <c r="AP118"/>
  <c r="AJ118"/>
  <c r="AI118"/>
  <c r="AH118"/>
  <c r="AD118"/>
  <c r="AA118"/>
  <c r="AE118"/>
  <c r="Z118"/>
  <c r="X118"/>
  <c r="W118"/>
  <c r="V118"/>
  <c r="S118"/>
  <c r="N118"/>
  <c r="J118"/>
  <c r="H118"/>
  <c r="F118"/>
  <c r="AQ117"/>
  <c r="AP117"/>
  <c r="AO117"/>
  <c r="AF117"/>
  <c r="AN117"/>
  <c r="AE117"/>
  <c r="AD117"/>
  <c r="AC117"/>
  <c r="AB117"/>
  <c r="T117"/>
  <c r="E117"/>
  <c r="AQ116"/>
  <c r="AP116"/>
  <c r="AO116"/>
  <c r="AN116"/>
  <c r="AH116"/>
  <c r="AF116"/>
  <c r="AE116"/>
  <c r="AD116"/>
  <c r="V116"/>
  <c r="U116"/>
  <c r="H116"/>
  <c r="H113"/>
  <c r="G116"/>
  <c r="F116"/>
  <c r="AQ115"/>
  <c r="AP115"/>
  <c r="AO115"/>
  <c r="AF115"/>
  <c r="AN115"/>
  <c r="AE115"/>
  <c r="AD115"/>
  <c r="AC115"/>
  <c r="AB115"/>
  <c r="T115"/>
  <c r="S115"/>
  <c r="S114"/>
  <c r="S113"/>
  <c r="R115"/>
  <c r="Q115"/>
  <c r="O115"/>
  <c r="O114"/>
  <c r="O113" s="1"/>
  <c r="J115"/>
  <c r="E115"/>
  <c r="AM114"/>
  <c r="AM113"/>
  <c r="AL114"/>
  <c r="AP114"/>
  <c r="AK114"/>
  <c r="AO114"/>
  <c r="AI114"/>
  <c r="AI113"/>
  <c r="AQ113"/>
  <c r="AH114"/>
  <c r="AF114"/>
  <c r="AN114"/>
  <c r="AE114"/>
  <c r="AC114"/>
  <c r="AA114"/>
  <c r="Z114"/>
  <c r="Z113"/>
  <c r="AD113"/>
  <c r="Y114"/>
  <c r="W114"/>
  <c r="V114"/>
  <c r="V113"/>
  <c r="U114"/>
  <c r="R114"/>
  <c r="R113"/>
  <c r="Q114"/>
  <c r="Q113"/>
  <c r="N114"/>
  <c r="N113"/>
  <c r="M114"/>
  <c r="M113"/>
  <c r="L114"/>
  <c r="K114"/>
  <c r="J114"/>
  <c r="J113"/>
  <c r="I114"/>
  <c r="H114"/>
  <c r="G114"/>
  <c r="F114"/>
  <c r="F113"/>
  <c r="AL113"/>
  <c r="AP113"/>
  <c r="AK113"/>
  <c r="AO113"/>
  <c r="AH113"/>
  <c r="AF113"/>
  <c r="AN113"/>
  <c r="AE113"/>
  <c r="AA113"/>
  <c r="Y113"/>
  <c r="W113"/>
  <c r="U113"/>
  <c r="AC113"/>
  <c r="T113"/>
  <c r="L113"/>
  <c r="K113"/>
  <c r="I113"/>
  <c r="G113"/>
  <c r="AQ112"/>
  <c r="AP112"/>
  <c r="AO112"/>
  <c r="AF112"/>
  <c r="AE112"/>
  <c r="AD112"/>
  <c r="AC112"/>
  <c r="AB112"/>
  <c r="T112"/>
  <c r="E112"/>
  <c r="AQ111"/>
  <c r="AP111"/>
  <c r="AO111"/>
  <c r="AH111"/>
  <c r="AF111"/>
  <c r="AE111"/>
  <c r="AC111"/>
  <c r="V111"/>
  <c r="AD111"/>
  <c r="U111"/>
  <c r="H111"/>
  <c r="H108"/>
  <c r="G111"/>
  <c r="E111"/>
  <c r="F111"/>
  <c r="AQ110"/>
  <c r="AP110"/>
  <c r="AO110"/>
  <c r="AF110"/>
  <c r="AE110"/>
  <c r="AD110"/>
  <c r="AC110"/>
  <c r="T110"/>
  <c r="S110"/>
  <c r="R110"/>
  <c r="Q110"/>
  <c r="Q109"/>
  <c r="J110"/>
  <c r="J109"/>
  <c r="J108"/>
  <c r="E110"/>
  <c r="AQ109"/>
  <c r="AM109"/>
  <c r="AK109"/>
  <c r="AO109"/>
  <c r="AI109"/>
  <c r="AH109"/>
  <c r="AP109"/>
  <c r="AF109"/>
  <c r="AE109"/>
  <c r="AA109"/>
  <c r="Z109"/>
  <c r="Y109"/>
  <c r="W109"/>
  <c r="V109"/>
  <c r="V108"/>
  <c r="U109"/>
  <c r="AC109"/>
  <c r="S109"/>
  <c r="R109"/>
  <c r="R108"/>
  <c r="N109"/>
  <c r="N108"/>
  <c r="M109"/>
  <c r="L109"/>
  <c r="L108"/>
  <c r="K109"/>
  <c r="K108"/>
  <c r="I109"/>
  <c r="H109"/>
  <c r="G109"/>
  <c r="F109"/>
  <c r="AQ108"/>
  <c r="AM108"/>
  <c r="AL108"/>
  <c r="AP108"/>
  <c r="AI108"/>
  <c r="AE108"/>
  <c r="AC108"/>
  <c r="U108"/>
  <c r="S108"/>
  <c r="Q108"/>
  <c r="M108"/>
  <c r="I108"/>
  <c r="G108"/>
  <c r="AQ107"/>
  <c r="AP107"/>
  <c r="AO107"/>
  <c r="AF107"/>
  <c r="AN107"/>
  <c r="AE107"/>
  <c r="AD107"/>
  <c r="AC107"/>
  <c r="AB107"/>
  <c r="T107"/>
  <c r="O107"/>
  <c r="J107"/>
  <c r="E107"/>
  <c r="AM106"/>
  <c r="AL106"/>
  <c r="AK106"/>
  <c r="AO106"/>
  <c r="AJ106"/>
  <c r="AI106"/>
  <c r="AQ106"/>
  <c r="AH106"/>
  <c r="AP106"/>
  <c r="AF106"/>
  <c r="AN106"/>
  <c r="AD106"/>
  <c r="AA106"/>
  <c r="Z106"/>
  <c r="Y106"/>
  <c r="X106"/>
  <c r="W106"/>
  <c r="T106"/>
  <c r="AB106"/>
  <c r="V106"/>
  <c r="U106"/>
  <c r="AC106"/>
  <c r="S106"/>
  <c r="R106"/>
  <c r="Q106"/>
  <c r="O106"/>
  <c r="N106"/>
  <c r="M106"/>
  <c r="L106"/>
  <c r="K106"/>
  <c r="J106"/>
  <c r="I106"/>
  <c r="H106"/>
  <c r="G106"/>
  <c r="F106"/>
  <c r="AQ105"/>
  <c r="AP105"/>
  <c r="AO105"/>
  <c r="AF105"/>
  <c r="AN105"/>
  <c r="AE105"/>
  <c r="AD105"/>
  <c r="AC105"/>
  <c r="T105"/>
  <c r="AB105"/>
  <c r="S105"/>
  <c r="R105"/>
  <c r="Q105"/>
  <c r="Q104"/>
  <c r="Q103"/>
  <c r="J105"/>
  <c r="E105"/>
  <c r="AQ104"/>
  <c r="AM104"/>
  <c r="AL104"/>
  <c r="AL103"/>
  <c r="AK104"/>
  <c r="AJ104"/>
  <c r="AJ103"/>
  <c r="AI104"/>
  <c r="AH104"/>
  <c r="AP104"/>
  <c r="AG104"/>
  <c r="AO104"/>
  <c r="AF104"/>
  <c r="AN104"/>
  <c r="AD104"/>
  <c r="AA104"/>
  <c r="Z104"/>
  <c r="Y104"/>
  <c r="X104"/>
  <c r="W104"/>
  <c r="T104"/>
  <c r="AB104"/>
  <c r="V104"/>
  <c r="U104"/>
  <c r="AC104"/>
  <c r="S104"/>
  <c r="R104"/>
  <c r="N104"/>
  <c r="M104"/>
  <c r="L104"/>
  <c r="L103"/>
  <c r="K104"/>
  <c r="J104"/>
  <c r="J103"/>
  <c r="I104"/>
  <c r="H104"/>
  <c r="H103"/>
  <c r="G104"/>
  <c r="G103"/>
  <c r="F104"/>
  <c r="E104"/>
  <c r="AM103"/>
  <c r="AK103"/>
  <c r="AO103"/>
  <c r="AI103"/>
  <c r="AQ103"/>
  <c r="AH103"/>
  <c r="AG103"/>
  <c r="AE103"/>
  <c r="AC103"/>
  <c r="AA103"/>
  <c r="Z103"/>
  <c r="Y103"/>
  <c r="X103"/>
  <c r="W103"/>
  <c r="V103"/>
  <c r="AD103"/>
  <c r="U103"/>
  <c r="S103"/>
  <c r="R103"/>
  <c r="N103"/>
  <c r="M103"/>
  <c r="K103"/>
  <c r="I103"/>
  <c r="S102"/>
  <c r="R102"/>
  <c r="R101"/>
  <c r="Q102"/>
  <c r="Q101"/>
  <c r="J102"/>
  <c r="J101"/>
  <c r="E102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W98"/>
  <c r="V101"/>
  <c r="U101"/>
  <c r="T101"/>
  <c r="S101"/>
  <c r="N101"/>
  <c r="M101"/>
  <c r="L101"/>
  <c r="K101"/>
  <c r="I101"/>
  <c r="H101"/>
  <c r="G101"/>
  <c r="F101"/>
  <c r="E101"/>
  <c r="AQ100"/>
  <c r="AP100"/>
  <c r="AO100"/>
  <c r="AN100"/>
  <c r="AF100"/>
  <c r="AE100"/>
  <c r="AD100"/>
  <c r="AC100"/>
  <c r="T100"/>
  <c r="AB100"/>
  <c r="S100"/>
  <c r="R100"/>
  <c r="R99"/>
  <c r="R98"/>
  <c r="Q100"/>
  <c r="O100"/>
  <c r="O99" s="1"/>
  <c r="O98" s="1"/>
  <c r="J100"/>
  <c r="J99"/>
  <c r="E100"/>
  <c r="AM99"/>
  <c r="AM98"/>
  <c r="AL99"/>
  <c r="AK99"/>
  <c r="AK98"/>
  <c r="AJ99"/>
  <c r="AI99"/>
  <c r="AQ99"/>
  <c r="AQ98"/>
  <c r="AH99"/>
  <c r="AP99"/>
  <c r="AG99"/>
  <c r="AG98"/>
  <c r="AE99"/>
  <c r="AE98"/>
  <c r="AA99"/>
  <c r="Z99"/>
  <c r="Y99"/>
  <c r="X99"/>
  <c r="W99"/>
  <c r="V99"/>
  <c r="AD99"/>
  <c r="U99"/>
  <c r="T99"/>
  <c r="T98"/>
  <c r="S99"/>
  <c r="Q99"/>
  <c r="N99"/>
  <c r="M99"/>
  <c r="M98"/>
  <c r="L99"/>
  <c r="L98"/>
  <c r="K99"/>
  <c r="K98"/>
  <c r="I99"/>
  <c r="H99"/>
  <c r="G99"/>
  <c r="E99"/>
  <c r="F99"/>
  <c r="AP98"/>
  <c r="AL98"/>
  <c r="AJ98"/>
  <c r="AI98"/>
  <c r="AH98"/>
  <c r="AD98"/>
  <c r="AA98"/>
  <c r="Z98"/>
  <c r="X98"/>
  <c r="V98"/>
  <c r="S98"/>
  <c r="N98"/>
  <c r="H98"/>
  <c r="F98"/>
  <c r="AQ97"/>
  <c r="AP97"/>
  <c r="AO97"/>
  <c r="AF97"/>
  <c r="AN97"/>
  <c r="AE97"/>
  <c r="AD97"/>
  <c r="AC97"/>
  <c r="AB97"/>
  <c r="T97"/>
  <c r="E97"/>
  <c r="AI96"/>
  <c r="AQ96"/>
  <c r="AH96"/>
  <c r="AP96"/>
  <c r="AG96"/>
  <c r="AF96"/>
  <c r="AN96"/>
  <c r="W96"/>
  <c r="AE96"/>
  <c r="V96"/>
  <c r="T96"/>
  <c r="AB96"/>
  <c r="U96"/>
  <c r="AC96"/>
  <c r="H96"/>
  <c r="G96"/>
  <c r="E96"/>
  <c r="F96"/>
  <c r="AI95"/>
  <c r="AQ95"/>
  <c r="AH95"/>
  <c r="AP95"/>
  <c r="AG95"/>
  <c r="AF95"/>
  <c r="AN95"/>
  <c r="W95"/>
  <c r="AE95"/>
  <c r="U95"/>
  <c r="AC95"/>
  <c r="H95"/>
  <c r="F95"/>
  <c r="AQ94"/>
  <c r="AP94"/>
  <c r="AO94"/>
  <c r="AN94"/>
  <c r="AF94"/>
  <c r="AE94"/>
  <c r="AD94"/>
  <c r="AC94"/>
  <c r="T94"/>
  <c r="S94"/>
  <c r="R94"/>
  <c r="Q94"/>
  <c r="O94"/>
  <c r="O93" s="1"/>
  <c r="O92" s="1"/>
  <c r="J94"/>
  <c r="E94"/>
  <c r="AP93"/>
  <c r="AM93"/>
  <c r="AM92"/>
  <c r="AL93"/>
  <c r="AK93"/>
  <c r="AJ93"/>
  <c r="AI93"/>
  <c r="AI92"/>
  <c r="AQ92"/>
  <c r="AH93"/>
  <c r="AG93"/>
  <c r="AO93"/>
  <c r="AF93"/>
  <c r="AN93"/>
  <c r="AE93"/>
  <c r="AC93"/>
  <c r="AA93"/>
  <c r="Z93"/>
  <c r="Y93"/>
  <c r="X93"/>
  <c r="W93"/>
  <c r="V93"/>
  <c r="AD93"/>
  <c r="U93"/>
  <c r="S93"/>
  <c r="S92"/>
  <c r="R93"/>
  <c r="Q93"/>
  <c r="Q92"/>
  <c r="N93"/>
  <c r="N92"/>
  <c r="M93"/>
  <c r="L93"/>
  <c r="K93"/>
  <c r="K92"/>
  <c r="J93"/>
  <c r="I93"/>
  <c r="H93"/>
  <c r="G93"/>
  <c r="G92"/>
  <c r="F93"/>
  <c r="E93"/>
  <c r="AP92"/>
  <c r="AL92"/>
  <c r="AK92"/>
  <c r="AJ92"/>
  <c r="AH92"/>
  <c r="AA92"/>
  <c r="Z92"/>
  <c r="Y92"/>
  <c r="X92"/>
  <c r="W92"/>
  <c r="AE92"/>
  <c r="V92"/>
  <c r="AD92"/>
  <c r="U92"/>
  <c r="T92"/>
  <c r="AB92"/>
  <c r="R92"/>
  <c r="M92"/>
  <c r="L92"/>
  <c r="J92"/>
  <c r="I92"/>
  <c r="H92"/>
  <c r="AQ91"/>
  <c r="AP91"/>
  <c r="AO91"/>
  <c r="AN91"/>
  <c r="AF91"/>
  <c r="AE91"/>
  <c r="AD91"/>
  <c r="AC91"/>
  <c r="AB91"/>
  <c r="T91"/>
  <c r="S91"/>
  <c r="S90"/>
  <c r="R91"/>
  <c r="Q91"/>
  <c r="O91"/>
  <c r="O90"/>
  <c r="J91"/>
  <c r="J90"/>
  <c r="E91"/>
  <c r="AM90"/>
  <c r="AL90"/>
  <c r="AK90"/>
  <c r="AJ90"/>
  <c r="AI90"/>
  <c r="AQ90"/>
  <c r="AH90"/>
  <c r="AP90"/>
  <c r="AG90"/>
  <c r="AO90"/>
  <c r="AF90"/>
  <c r="AN90"/>
  <c r="AA90"/>
  <c r="Z90"/>
  <c r="Y90"/>
  <c r="X90"/>
  <c r="W90"/>
  <c r="AE90"/>
  <c r="V90"/>
  <c r="AD90"/>
  <c r="U90"/>
  <c r="AC90"/>
  <c r="T90"/>
  <c r="AB90"/>
  <c r="R90"/>
  <c r="Q90"/>
  <c r="N90"/>
  <c r="M90"/>
  <c r="L90"/>
  <c r="K90"/>
  <c r="I90"/>
  <c r="H90"/>
  <c r="G90"/>
  <c r="F90"/>
  <c r="E90"/>
  <c r="AQ89"/>
  <c r="AP89"/>
  <c r="AO89"/>
  <c r="AN89"/>
  <c r="AF89"/>
  <c r="AE89"/>
  <c r="AD89"/>
  <c r="AC89"/>
  <c r="AB89"/>
  <c r="T89"/>
  <c r="S89"/>
  <c r="R89"/>
  <c r="R88"/>
  <c r="Q89"/>
  <c r="O89"/>
  <c r="O88"/>
  <c r="J89"/>
  <c r="J88"/>
  <c r="E89"/>
  <c r="AM88"/>
  <c r="AL88"/>
  <c r="AK88"/>
  <c r="AJ88"/>
  <c r="AI88"/>
  <c r="AQ88"/>
  <c r="AH88"/>
  <c r="AP88"/>
  <c r="AG88"/>
  <c r="AO88"/>
  <c r="AF88"/>
  <c r="AN88"/>
  <c r="AA88"/>
  <c r="Z88"/>
  <c r="Y88"/>
  <c r="X88"/>
  <c r="W88"/>
  <c r="AE88"/>
  <c r="V88"/>
  <c r="AD88"/>
  <c r="U88"/>
  <c r="AC88"/>
  <c r="T88"/>
  <c r="AB88"/>
  <c r="S88"/>
  <c r="Q88"/>
  <c r="N88"/>
  <c r="M88"/>
  <c r="L88"/>
  <c r="K88"/>
  <c r="I88"/>
  <c r="H88"/>
  <c r="G88"/>
  <c r="F88"/>
  <c r="E88"/>
  <c r="AQ87"/>
  <c r="AP87"/>
  <c r="AO87"/>
  <c r="AN87"/>
  <c r="AF87"/>
  <c r="AE87"/>
  <c r="AD87"/>
  <c r="AC87"/>
  <c r="T87"/>
  <c r="AB87"/>
  <c r="S87"/>
  <c r="R87"/>
  <c r="R86"/>
  <c r="Q87"/>
  <c r="O87"/>
  <c r="O86"/>
  <c r="O85" s="1"/>
  <c r="J87"/>
  <c r="J86"/>
  <c r="E87"/>
  <c r="AM86"/>
  <c r="AL86"/>
  <c r="AK86"/>
  <c r="AJ86"/>
  <c r="AI86"/>
  <c r="AQ86"/>
  <c r="AH86"/>
  <c r="AP86"/>
  <c r="AG86"/>
  <c r="AF86"/>
  <c r="AN86"/>
  <c r="AA86"/>
  <c r="AA85"/>
  <c r="Z86"/>
  <c r="Y86"/>
  <c r="Y85"/>
  <c r="X86"/>
  <c r="W86"/>
  <c r="AE86"/>
  <c r="V86"/>
  <c r="AD86"/>
  <c r="U86"/>
  <c r="U85"/>
  <c r="S86"/>
  <c r="S85"/>
  <c r="Q86"/>
  <c r="Q85"/>
  <c r="N86"/>
  <c r="M86"/>
  <c r="M85"/>
  <c r="L86"/>
  <c r="K86"/>
  <c r="I86"/>
  <c r="I85"/>
  <c r="H86"/>
  <c r="G86"/>
  <c r="G85"/>
  <c r="F86"/>
  <c r="E86"/>
  <c r="AM85"/>
  <c r="AL85"/>
  <c r="AK85"/>
  <c r="AJ85"/>
  <c r="AI85"/>
  <c r="AQ85"/>
  <c r="AH85"/>
  <c r="AP85"/>
  <c r="AG85"/>
  <c r="AO85"/>
  <c r="AF85"/>
  <c r="AN85"/>
  <c r="Z85"/>
  <c r="X85"/>
  <c r="V85"/>
  <c r="AD85"/>
  <c r="N85"/>
  <c r="L85"/>
  <c r="H85"/>
  <c r="F85"/>
  <c r="AQ84"/>
  <c r="AP84"/>
  <c r="AO84"/>
  <c r="AF84"/>
  <c r="AN84"/>
  <c r="AE84"/>
  <c r="AD84"/>
  <c r="AC84"/>
  <c r="AB84"/>
  <c r="T84"/>
  <c r="J84"/>
  <c r="E84"/>
  <c r="O84"/>
  <c r="AI83"/>
  <c r="AQ83"/>
  <c r="AH83"/>
  <c r="AH78"/>
  <c r="AP78"/>
  <c r="AG83"/>
  <c r="AO83"/>
  <c r="AF83"/>
  <c r="AN83"/>
  <c r="AE83"/>
  <c r="AD83"/>
  <c r="AC83"/>
  <c r="AB83"/>
  <c r="U83"/>
  <c r="T83"/>
  <c r="R83"/>
  <c r="N83"/>
  <c r="S83"/>
  <c r="S78"/>
  <c r="M83"/>
  <c r="L83"/>
  <c r="K83"/>
  <c r="J83"/>
  <c r="H83"/>
  <c r="G83"/>
  <c r="Q83"/>
  <c r="Q78"/>
  <c r="F83"/>
  <c r="E83"/>
  <c r="O83"/>
  <c r="AQ82"/>
  <c r="AP82"/>
  <c r="AO82"/>
  <c r="AN82"/>
  <c r="AF82"/>
  <c r="AE82"/>
  <c r="AD82"/>
  <c r="AC82"/>
  <c r="T82"/>
  <c r="AB82"/>
  <c r="S82"/>
  <c r="R82"/>
  <c r="R81"/>
  <c r="Q82"/>
  <c r="O82"/>
  <c r="O81" s="1"/>
  <c r="J82"/>
  <c r="J81"/>
  <c r="E82"/>
  <c r="AM81"/>
  <c r="AL81"/>
  <c r="AK81"/>
  <c r="AJ81"/>
  <c r="AI81"/>
  <c r="AQ81"/>
  <c r="AH81"/>
  <c r="AP81"/>
  <c r="AG81"/>
  <c r="AO81"/>
  <c r="AF81"/>
  <c r="AN81"/>
  <c r="AA81"/>
  <c r="Z81"/>
  <c r="Y81"/>
  <c r="X81"/>
  <c r="W81"/>
  <c r="AE81"/>
  <c r="V81"/>
  <c r="AD81"/>
  <c r="U81"/>
  <c r="AC81"/>
  <c r="S81"/>
  <c r="Q81"/>
  <c r="N81"/>
  <c r="M81"/>
  <c r="L81"/>
  <c r="K81"/>
  <c r="I81"/>
  <c r="H81"/>
  <c r="G81"/>
  <c r="F81"/>
  <c r="E81"/>
  <c r="AQ80"/>
  <c r="AP80"/>
  <c r="AO80"/>
  <c r="AN80"/>
  <c r="AF80"/>
  <c r="AE80"/>
  <c r="AD80"/>
  <c r="AC80"/>
  <c r="T80"/>
  <c r="AB80"/>
  <c r="O80"/>
  <c r="O79" s="1"/>
  <c r="O78" s="1"/>
  <c r="J80"/>
  <c r="E80"/>
  <c r="AM79"/>
  <c r="AL79"/>
  <c r="AK79"/>
  <c r="AJ79"/>
  <c r="AI79"/>
  <c r="AQ79"/>
  <c r="AH79"/>
  <c r="AF79"/>
  <c r="AN79"/>
  <c r="AG79"/>
  <c r="AO79"/>
  <c r="AA79"/>
  <c r="Z79"/>
  <c r="Z78"/>
  <c r="Y79"/>
  <c r="X79"/>
  <c r="X78"/>
  <c r="W79"/>
  <c r="AE79"/>
  <c r="V79"/>
  <c r="V78"/>
  <c r="AD78"/>
  <c r="U79"/>
  <c r="AC79"/>
  <c r="S79"/>
  <c r="R79"/>
  <c r="Q79"/>
  <c r="N79"/>
  <c r="N78"/>
  <c r="M79"/>
  <c r="L79"/>
  <c r="L78"/>
  <c r="K79"/>
  <c r="J79"/>
  <c r="J78"/>
  <c r="I79"/>
  <c r="H79"/>
  <c r="H78"/>
  <c r="G79"/>
  <c r="F79"/>
  <c r="F78"/>
  <c r="E78"/>
  <c r="AM78"/>
  <c r="AL78"/>
  <c r="AK78"/>
  <c r="AJ78"/>
  <c r="AI78"/>
  <c r="AQ78"/>
  <c r="AG78"/>
  <c r="AA78"/>
  <c r="Y78"/>
  <c r="W78"/>
  <c r="AE78"/>
  <c r="U78"/>
  <c r="T78"/>
  <c r="M78"/>
  <c r="K78"/>
  <c r="I78"/>
  <c r="G78"/>
  <c r="AQ77"/>
  <c r="AP77"/>
  <c r="AO77"/>
  <c r="AN77"/>
  <c r="AF77"/>
  <c r="AE77"/>
  <c r="AD77"/>
  <c r="AC77"/>
  <c r="T77"/>
  <c r="AB77"/>
  <c r="S77"/>
  <c r="R77"/>
  <c r="R76"/>
  <c r="Q77"/>
  <c r="O77"/>
  <c r="O76"/>
  <c r="J77"/>
  <c r="J76"/>
  <c r="E77"/>
  <c r="AM76"/>
  <c r="AL76"/>
  <c r="AK76"/>
  <c r="AJ76"/>
  <c r="AI76"/>
  <c r="AQ76"/>
  <c r="AH76"/>
  <c r="AP76"/>
  <c r="AG76"/>
  <c r="AF76"/>
  <c r="AN76"/>
  <c r="AA76"/>
  <c r="Z76"/>
  <c r="Y76"/>
  <c r="X76"/>
  <c r="W76"/>
  <c r="AE76"/>
  <c r="V76"/>
  <c r="AD76"/>
  <c r="U76"/>
  <c r="T76"/>
  <c r="AB76"/>
  <c r="S76"/>
  <c r="Q76"/>
  <c r="N76"/>
  <c r="M76"/>
  <c r="L76"/>
  <c r="K76"/>
  <c r="I76"/>
  <c r="H76"/>
  <c r="G76"/>
  <c r="F76"/>
  <c r="E76"/>
  <c r="AQ75"/>
  <c r="AP75"/>
  <c r="AO75"/>
  <c r="AN75"/>
  <c r="AF75"/>
  <c r="AE75"/>
  <c r="AD75"/>
  <c r="AC75"/>
  <c r="T75"/>
  <c r="AB75"/>
  <c r="S75"/>
  <c r="R75"/>
  <c r="R74"/>
  <c r="R73"/>
  <c r="Q75"/>
  <c r="O75"/>
  <c r="O74" s="1"/>
  <c r="O73" s="1"/>
  <c r="J75"/>
  <c r="J74"/>
  <c r="J73"/>
  <c r="E75"/>
  <c r="AM74"/>
  <c r="AL74"/>
  <c r="AK74"/>
  <c r="AJ74"/>
  <c r="AI74"/>
  <c r="AQ74"/>
  <c r="AH74"/>
  <c r="AP74"/>
  <c r="AG74"/>
  <c r="AF74"/>
  <c r="AN74"/>
  <c r="AA74"/>
  <c r="AA73"/>
  <c r="Z74"/>
  <c r="Y74"/>
  <c r="Y73"/>
  <c r="X74"/>
  <c r="W74"/>
  <c r="AE74"/>
  <c r="V74"/>
  <c r="AD74"/>
  <c r="U74"/>
  <c r="U73"/>
  <c r="S74"/>
  <c r="S73"/>
  <c r="Q74"/>
  <c r="Q73"/>
  <c r="N74"/>
  <c r="M74"/>
  <c r="M73"/>
  <c r="L74"/>
  <c r="K74"/>
  <c r="K73"/>
  <c r="I74"/>
  <c r="I73"/>
  <c r="H74"/>
  <c r="G74"/>
  <c r="G73"/>
  <c r="F74"/>
  <c r="E74"/>
  <c r="AM73"/>
  <c r="AL73"/>
  <c r="AK73"/>
  <c r="AJ73"/>
  <c r="AI73"/>
  <c r="AQ73"/>
  <c r="AH73"/>
  <c r="AP73"/>
  <c r="AG73"/>
  <c r="AO73"/>
  <c r="AF73"/>
  <c r="AN73"/>
  <c r="Z73"/>
  <c r="X73"/>
  <c r="V73"/>
  <c r="AD73"/>
  <c r="N73"/>
  <c r="L73"/>
  <c r="H73"/>
  <c r="F73"/>
  <c r="AQ72"/>
  <c r="AP72"/>
  <c r="AO72"/>
  <c r="AF72"/>
  <c r="AN72"/>
  <c r="AE72"/>
  <c r="AD72"/>
  <c r="AC72"/>
  <c r="AB72"/>
  <c r="T72"/>
  <c r="S72"/>
  <c r="S71"/>
  <c r="R72"/>
  <c r="Q72"/>
  <c r="Q71"/>
  <c r="J72"/>
  <c r="E72"/>
  <c r="AM71"/>
  <c r="AL71"/>
  <c r="AK71"/>
  <c r="AJ71"/>
  <c r="AI71"/>
  <c r="AQ71"/>
  <c r="AH71"/>
  <c r="AP71"/>
  <c r="AG71"/>
  <c r="AO71"/>
  <c r="AF71"/>
  <c r="AN71"/>
  <c r="AA71"/>
  <c r="Z71"/>
  <c r="Y71"/>
  <c r="X71"/>
  <c r="W71"/>
  <c r="AE71"/>
  <c r="V71"/>
  <c r="AD71"/>
  <c r="U71"/>
  <c r="AC71"/>
  <c r="T71"/>
  <c r="AB71"/>
  <c r="R71"/>
  <c r="N71"/>
  <c r="M71"/>
  <c r="L71"/>
  <c r="K71"/>
  <c r="J71"/>
  <c r="I71"/>
  <c r="H71"/>
  <c r="G71"/>
  <c r="F71"/>
  <c r="E71"/>
  <c r="AQ70"/>
  <c r="AP70"/>
  <c r="AO70"/>
  <c r="AF70"/>
  <c r="AN70"/>
  <c r="AE70"/>
  <c r="AD70"/>
  <c r="AC70"/>
  <c r="AB70"/>
  <c r="T70"/>
  <c r="S70"/>
  <c r="S69"/>
  <c r="R70"/>
  <c r="Q70"/>
  <c r="Q69"/>
  <c r="J70"/>
  <c r="E70"/>
  <c r="AM69"/>
  <c r="AL69"/>
  <c r="AK69"/>
  <c r="AJ69"/>
  <c r="AI69"/>
  <c r="AQ69"/>
  <c r="AH69"/>
  <c r="AP69"/>
  <c r="AG69"/>
  <c r="AO69"/>
  <c r="AF69"/>
  <c r="AN69"/>
  <c r="AA69"/>
  <c r="Z69"/>
  <c r="Y69"/>
  <c r="X69"/>
  <c r="W69"/>
  <c r="AE69"/>
  <c r="V69"/>
  <c r="AD69"/>
  <c r="U69"/>
  <c r="AC69"/>
  <c r="T69"/>
  <c r="AB69"/>
  <c r="R69"/>
  <c r="N69"/>
  <c r="M69"/>
  <c r="L69"/>
  <c r="K69"/>
  <c r="J69"/>
  <c r="I69"/>
  <c r="H69"/>
  <c r="G69"/>
  <c r="F69"/>
  <c r="P69" s="1"/>
  <c r="E69"/>
  <c r="AQ68"/>
  <c r="AP68"/>
  <c r="AO68"/>
  <c r="AF68"/>
  <c r="AN68"/>
  <c r="AE68"/>
  <c r="AD68"/>
  <c r="AC68"/>
  <c r="AB68"/>
  <c r="T68"/>
  <c r="O68"/>
  <c r="O67"/>
  <c r="J68"/>
  <c r="J67"/>
  <c r="J66"/>
  <c r="E68"/>
  <c r="AM67"/>
  <c r="AL67"/>
  <c r="AK67"/>
  <c r="AJ67"/>
  <c r="AI67"/>
  <c r="AQ67"/>
  <c r="AH67"/>
  <c r="AP67"/>
  <c r="AG67"/>
  <c r="AF67"/>
  <c r="AN67"/>
  <c r="AA67"/>
  <c r="Z67"/>
  <c r="Y67"/>
  <c r="X67"/>
  <c r="W67"/>
  <c r="AE67"/>
  <c r="V67"/>
  <c r="AD67"/>
  <c r="U67"/>
  <c r="T67"/>
  <c r="AB67"/>
  <c r="S67"/>
  <c r="S66"/>
  <c r="R67"/>
  <c r="Q67"/>
  <c r="Q66"/>
  <c r="N67"/>
  <c r="M67"/>
  <c r="M66"/>
  <c r="L67"/>
  <c r="K67"/>
  <c r="K66"/>
  <c r="I67"/>
  <c r="I66"/>
  <c r="H67"/>
  <c r="G67"/>
  <c r="G66"/>
  <c r="F67"/>
  <c r="E67"/>
  <c r="AM66"/>
  <c r="AL66"/>
  <c r="AK66"/>
  <c r="AJ66"/>
  <c r="AI66"/>
  <c r="AQ66"/>
  <c r="AH66"/>
  <c r="AP66"/>
  <c r="AG66"/>
  <c r="AO66"/>
  <c r="AF66"/>
  <c r="AN66"/>
  <c r="AA66"/>
  <c r="Z66"/>
  <c r="Y66"/>
  <c r="X66"/>
  <c r="W66"/>
  <c r="AE66"/>
  <c r="V66"/>
  <c r="AD66"/>
  <c r="U66"/>
  <c r="AC66"/>
  <c r="T66"/>
  <c r="AB66"/>
  <c r="R66"/>
  <c r="N66"/>
  <c r="L66"/>
  <c r="H66"/>
  <c r="F66"/>
  <c r="P66" s="1"/>
  <c r="P18" s="1"/>
  <c r="E66"/>
  <c r="AQ65"/>
  <c r="AP65"/>
  <c r="AO65"/>
  <c r="AF65"/>
  <c r="AN65"/>
  <c r="AE65"/>
  <c r="AD65"/>
  <c r="AC65"/>
  <c r="AB65"/>
  <c r="T65"/>
  <c r="S65"/>
  <c r="S64"/>
  <c r="R65"/>
  <c r="Q65"/>
  <c r="Q64"/>
  <c r="J65"/>
  <c r="E65"/>
  <c r="AM64"/>
  <c r="AL64"/>
  <c r="AK64"/>
  <c r="AJ64"/>
  <c r="AI64"/>
  <c r="AQ64"/>
  <c r="AH64"/>
  <c r="AP64"/>
  <c r="AG64"/>
  <c r="AO64"/>
  <c r="AF64"/>
  <c r="AN64"/>
  <c r="AA64"/>
  <c r="Z64"/>
  <c r="Y64"/>
  <c r="X64"/>
  <c r="W64"/>
  <c r="AE64"/>
  <c r="V64"/>
  <c r="AD64"/>
  <c r="U64"/>
  <c r="AC64"/>
  <c r="T64"/>
  <c r="AB64"/>
  <c r="R64"/>
  <c r="N64"/>
  <c r="M64"/>
  <c r="L64"/>
  <c r="K64"/>
  <c r="J64"/>
  <c r="I64"/>
  <c r="H64"/>
  <c r="G64"/>
  <c r="F64"/>
  <c r="E64"/>
  <c r="AQ63"/>
  <c r="AP63"/>
  <c r="AO63"/>
  <c r="AF63"/>
  <c r="AN63"/>
  <c r="AE63"/>
  <c r="AD63"/>
  <c r="AC63"/>
  <c r="AB63"/>
  <c r="T63"/>
  <c r="S63"/>
  <c r="S62"/>
  <c r="R63"/>
  <c r="Q63"/>
  <c r="Q62"/>
  <c r="J63"/>
  <c r="E63"/>
  <c r="AM62"/>
  <c r="AL62"/>
  <c r="AK62"/>
  <c r="AJ62"/>
  <c r="AI62"/>
  <c r="AQ62"/>
  <c r="AH62"/>
  <c r="AP62"/>
  <c r="AG62"/>
  <c r="AO62"/>
  <c r="AF62"/>
  <c r="AN62"/>
  <c r="AA62"/>
  <c r="Z62"/>
  <c r="Y62"/>
  <c r="X62"/>
  <c r="W62"/>
  <c r="AE62"/>
  <c r="V62"/>
  <c r="AD62"/>
  <c r="U62"/>
  <c r="AC62"/>
  <c r="T62"/>
  <c r="AB62"/>
  <c r="R62"/>
  <c r="N62"/>
  <c r="M62"/>
  <c r="L62"/>
  <c r="K62"/>
  <c r="J62"/>
  <c r="I62"/>
  <c r="H62"/>
  <c r="G62"/>
  <c r="F62"/>
  <c r="E62"/>
  <c r="AQ61"/>
  <c r="AP61"/>
  <c r="AO61"/>
  <c r="AF61"/>
  <c r="AN61"/>
  <c r="AE61"/>
  <c r="AD61"/>
  <c r="AC61"/>
  <c r="AB61"/>
  <c r="T61"/>
  <c r="O61"/>
  <c r="O60" s="1"/>
  <c r="O59" s="1"/>
  <c r="J61"/>
  <c r="J60"/>
  <c r="J59"/>
  <c r="E61"/>
  <c r="AM60"/>
  <c r="AM59"/>
  <c r="AL60"/>
  <c r="AK60"/>
  <c r="AK59"/>
  <c r="AJ60"/>
  <c r="AI60"/>
  <c r="AQ60"/>
  <c r="AH60"/>
  <c r="AP60"/>
  <c r="AG60"/>
  <c r="AG59"/>
  <c r="AO59"/>
  <c r="AA60"/>
  <c r="AA59"/>
  <c r="Z60"/>
  <c r="Y60"/>
  <c r="Y59"/>
  <c r="X60"/>
  <c r="W60"/>
  <c r="AE60"/>
  <c r="V60"/>
  <c r="AD60"/>
  <c r="U60"/>
  <c r="U59"/>
  <c r="AC59"/>
  <c r="S60"/>
  <c r="R60"/>
  <c r="Q60"/>
  <c r="N60"/>
  <c r="M60"/>
  <c r="M59"/>
  <c r="L60"/>
  <c r="K60"/>
  <c r="K59"/>
  <c r="I60"/>
  <c r="I59"/>
  <c r="H60"/>
  <c r="G60"/>
  <c r="G59"/>
  <c r="F60"/>
  <c r="E60"/>
  <c r="AL59"/>
  <c r="AJ59"/>
  <c r="AH59"/>
  <c r="AP59"/>
  <c r="Z59"/>
  <c r="X59"/>
  <c r="V59"/>
  <c r="AD59"/>
  <c r="R59"/>
  <c r="N59"/>
  <c r="L59"/>
  <c r="H59"/>
  <c r="F59"/>
  <c r="AQ58"/>
  <c r="AP58"/>
  <c r="AO58"/>
  <c r="AJ58"/>
  <c r="AN58"/>
  <c r="AF58"/>
  <c r="AE58"/>
  <c r="AD58"/>
  <c r="AC58"/>
  <c r="X58"/>
  <c r="X57"/>
  <c r="X56"/>
  <c r="T58"/>
  <c r="AB58"/>
  <c r="J58"/>
  <c r="J57"/>
  <c r="J56"/>
  <c r="E58"/>
  <c r="AM57"/>
  <c r="AM56"/>
  <c r="AL57"/>
  <c r="AK57"/>
  <c r="AK56"/>
  <c r="AI57"/>
  <c r="AI56"/>
  <c r="AQ56"/>
  <c r="AH57"/>
  <c r="AP57"/>
  <c r="AG57"/>
  <c r="AF57"/>
  <c r="AA57"/>
  <c r="AA56"/>
  <c r="Z57"/>
  <c r="Y57"/>
  <c r="Y56"/>
  <c r="W57"/>
  <c r="W56"/>
  <c r="AE56"/>
  <c r="V57"/>
  <c r="AD57"/>
  <c r="U57"/>
  <c r="T57"/>
  <c r="S57"/>
  <c r="S56"/>
  <c r="R57"/>
  <c r="Q57"/>
  <c r="Q56"/>
  <c r="N57"/>
  <c r="M57"/>
  <c r="M56"/>
  <c r="L57"/>
  <c r="K57"/>
  <c r="K56"/>
  <c r="I57"/>
  <c r="I56"/>
  <c r="H57"/>
  <c r="G57"/>
  <c r="G56"/>
  <c r="F57"/>
  <c r="AL56"/>
  <c r="AH56"/>
  <c r="AP56"/>
  <c r="Z56"/>
  <c r="V56"/>
  <c r="AD56"/>
  <c r="R56"/>
  <c r="N56"/>
  <c r="L56"/>
  <c r="H56"/>
  <c r="F56"/>
  <c r="AQ55"/>
  <c r="AP55"/>
  <c r="AO55"/>
  <c r="AF55"/>
  <c r="AN55"/>
  <c r="AE55"/>
  <c r="AD55"/>
  <c r="AC55"/>
  <c r="AB55"/>
  <c r="T55"/>
  <c r="J55"/>
  <c r="J54"/>
  <c r="J53"/>
  <c r="E55"/>
  <c r="AM54"/>
  <c r="AM53"/>
  <c r="AL54"/>
  <c r="AK54"/>
  <c r="AK53"/>
  <c r="AJ54"/>
  <c r="AI54"/>
  <c r="AI53"/>
  <c r="AQ53"/>
  <c r="AH54"/>
  <c r="AP54"/>
  <c r="AG54"/>
  <c r="AF54"/>
  <c r="AA54"/>
  <c r="AA53"/>
  <c r="Z54"/>
  <c r="Y54"/>
  <c r="Y53"/>
  <c r="X54"/>
  <c r="W54"/>
  <c r="W53"/>
  <c r="AE53"/>
  <c r="V54"/>
  <c r="AD54"/>
  <c r="U54"/>
  <c r="T54"/>
  <c r="S54"/>
  <c r="S53"/>
  <c r="R54"/>
  <c r="Q54"/>
  <c r="Q53"/>
  <c r="N54"/>
  <c r="M54"/>
  <c r="M53"/>
  <c r="L54"/>
  <c r="K54"/>
  <c r="K53"/>
  <c r="I54"/>
  <c r="I53"/>
  <c r="H54"/>
  <c r="G54"/>
  <c r="G53"/>
  <c r="F54"/>
  <c r="AL53"/>
  <c r="AJ53"/>
  <c r="AH53"/>
  <c r="AP53"/>
  <c r="Z53"/>
  <c r="X53"/>
  <c r="V53"/>
  <c r="AD53"/>
  <c r="R53"/>
  <c r="N53"/>
  <c r="L53"/>
  <c r="H53"/>
  <c r="F53"/>
  <c r="E53"/>
  <c r="AQ52"/>
  <c r="AP52"/>
  <c r="AO52"/>
  <c r="AF52"/>
  <c r="AF51"/>
  <c r="AN51"/>
  <c r="AE52"/>
  <c r="AD52"/>
  <c r="AC52"/>
  <c r="AB52"/>
  <c r="T52"/>
  <c r="J52"/>
  <c r="J51"/>
  <c r="J50"/>
  <c r="E52"/>
  <c r="AM51"/>
  <c r="AM50"/>
  <c r="AL51"/>
  <c r="AK51"/>
  <c r="AK50"/>
  <c r="AJ51"/>
  <c r="AI51"/>
  <c r="AI50"/>
  <c r="AQ50"/>
  <c r="AH51"/>
  <c r="AP51"/>
  <c r="AG51"/>
  <c r="AO51"/>
  <c r="AA51"/>
  <c r="AA50"/>
  <c r="Z51"/>
  <c r="Y51"/>
  <c r="Y50"/>
  <c r="X51"/>
  <c r="W51"/>
  <c r="W50"/>
  <c r="AE50"/>
  <c r="V51"/>
  <c r="AD51"/>
  <c r="U51"/>
  <c r="AC51"/>
  <c r="T51"/>
  <c r="AB51"/>
  <c r="S51"/>
  <c r="S50"/>
  <c r="R51"/>
  <c r="Q51"/>
  <c r="Q50"/>
  <c r="N51"/>
  <c r="M51"/>
  <c r="M50"/>
  <c r="L51"/>
  <c r="K51"/>
  <c r="K50"/>
  <c r="I51"/>
  <c r="I50"/>
  <c r="H51"/>
  <c r="G51"/>
  <c r="G50"/>
  <c r="F51"/>
  <c r="F50"/>
  <c r="E50"/>
  <c r="AL50"/>
  <c r="AJ50"/>
  <c r="AH50"/>
  <c r="AP50"/>
  <c r="Z50"/>
  <c r="X50"/>
  <c r="V50"/>
  <c r="AD50"/>
  <c r="R50"/>
  <c r="N50"/>
  <c r="L50"/>
  <c r="H50"/>
  <c r="AQ49"/>
  <c r="AP49"/>
  <c r="AO49"/>
  <c r="AN49"/>
  <c r="AE49"/>
  <c r="AD49"/>
  <c r="AC49"/>
  <c r="AB49"/>
  <c r="E49"/>
  <c r="AI48"/>
  <c r="AQ48"/>
  <c r="AH48"/>
  <c r="AP48"/>
  <c r="AG48"/>
  <c r="AO48"/>
  <c r="AF48"/>
  <c r="AN48"/>
  <c r="W48"/>
  <c r="AE48"/>
  <c r="V48"/>
  <c r="AD48"/>
  <c r="U48"/>
  <c r="AC48"/>
  <c r="T48"/>
  <c r="AB48"/>
  <c r="I48"/>
  <c r="H48"/>
  <c r="G48"/>
  <c r="F48"/>
  <c r="E48"/>
  <c r="AQ47"/>
  <c r="AP47"/>
  <c r="AO47"/>
  <c r="AN47"/>
  <c r="AE47"/>
  <c r="AD47"/>
  <c r="AC47"/>
  <c r="AB47"/>
  <c r="E47"/>
  <c r="AI46"/>
  <c r="AQ46"/>
  <c r="AH46"/>
  <c r="AH45"/>
  <c r="AP45"/>
  <c r="AG46"/>
  <c r="AO46"/>
  <c r="AF46"/>
  <c r="AF45"/>
  <c r="AN45"/>
  <c r="W46"/>
  <c r="AE46"/>
  <c r="V46"/>
  <c r="V45"/>
  <c r="AD45"/>
  <c r="U46"/>
  <c r="AC46"/>
  <c r="T46"/>
  <c r="T45"/>
  <c r="AB45"/>
  <c r="I46"/>
  <c r="H46"/>
  <c r="H45"/>
  <c r="G46"/>
  <c r="F46"/>
  <c r="E46"/>
  <c r="AI45"/>
  <c r="AQ45"/>
  <c r="AG45"/>
  <c r="AO45"/>
  <c r="W45"/>
  <c r="AE45"/>
  <c r="U45"/>
  <c r="AC45"/>
  <c r="I45"/>
  <c r="G45"/>
  <c r="AQ44"/>
  <c r="AP44"/>
  <c r="AO44"/>
  <c r="AN44"/>
  <c r="AE44"/>
  <c r="AD44"/>
  <c r="AC44"/>
  <c r="AB44"/>
  <c r="AI43"/>
  <c r="AQ43"/>
  <c r="AH43"/>
  <c r="AH40"/>
  <c r="AP40"/>
  <c r="AG43"/>
  <c r="AO43"/>
  <c r="AF43"/>
  <c r="AF40"/>
  <c r="AN40"/>
  <c r="W43"/>
  <c r="AE43"/>
  <c r="V43"/>
  <c r="V40"/>
  <c r="AD40"/>
  <c r="U43"/>
  <c r="AC43"/>
  <c r="T43"/>
  <c r="T40"/>
  <c r="AB40"/>
  <c r="H43"/>
  <c r="G43"/>
  <c r="G40"/>
  <c r="F43"/>
  <c r="E43"/>
  <c r="AQ42"/>
  <c r="AP42"/>
  <c r="AO42"/>
  <c r="AN42"/>
  <c r="AE42"/>
  <c r="AD42"/>
  <c r="AC42"/>
  <c r="AB42"/>
  <c r="E42"/>
  <c r="AI41"/>
  <c r="AQ41"/>
  <c r="AH41"/>
  <c r="AP41"/>
  <c r="AG41"/>
  <c r="AO41"/>
  <c r="AF41"/>
  <c r="AN41"/>
  <c r="W41"/>
  <c r="AE41"/>
  <c r="V41"/>
  <c r="AD41"/>
  <c r="U41"/>
  <c r="AC41"/>
  <c r="T41"/>
  <c r="AB41"/>
  <c r="H41"/>
  <c r="G41"/>
  <c r="F41"/>
  <c r="E41"/>
  <c r="AI40"/>
  <c r="AQ40"/>
  <c r="AG40"/>
  <c r="AO40"/>
  <c r="W40"/>
  <c r="AE40"/>
  <c r="U40"/>
  <c r="AC40"/>
  <c r="H40"/>
  <c r="F40"/>
  <c r="E40"/>
  <c r="AQ39"/>
  <c r="AP39"/>
  <c r="AO39"/>
  <c r="AF39"/>
  <c r="AN39"/>
  <c r="AE39"/>
  <c r="AD39"/>
  <c r="AC39"/>
  <c r="AB39"/>
  <c r="T39"/>
  <c r="S39"/>
  <c r="S38"/>
  <c r="S37"/>
  <c r="R39"/>
  <c r="Q39"/>
  <c r="Q38"/>
  <c r="Q37"/>
  <c r="J39"/>
  <c r="E39"/>
  <c r="AM38"/>
  <c r="AL38"/>
  <c r="AL37"/>
  <c r="AK38"/>
  <c r="AJ38"/>
  <c r="AJ37"/>
  <c r="AI38"/>
  <c r="AQ38"/>
  <c r="AH38"/>
  <c r="AP38"/>
  <c r="AG38"/>
  <c r="AO38"/>
  <c r="AF38"/>
  <c r="AN38"/>
  <c r="AA38"/>
  <c r="Z38"/>
  <c r="Z37"/>
  <c r="Y38"/>
  <c r="X38"/>
  <c r="X37"/>
  <c r="W38"/>
  <c r="AE38"/>
  <c r="V38"/>
  <c r="AD38"/>
  <c r="U38"/>
  <c r="AC38"/>
  <c r="T38"/>
  <c r="AB38"/>
  <c r="R38"/>
  <c r="R37"/>
  <c r="N38"/>
  <c r="N37"/>
  <c r="M38"/>
  <c r="L38"/>
  <c r="L37"/>
  <c r="K38"/>
  <c r="J38"/>
  <c r="J37"/>
  <c r="I38"/>
  <c r="H38"/>
  <c r="H37"/>
  <c r="G38"/>
  <c r="F38"/>
  <c r="E38"/>
  <c r="AM37"/>
  <c r="AK37"/>
  <c r="AI37"/>
  <c r="AQ37"/>
  <c r="AG37"/>
  <c r="AA37"/>
  <c r="Y37"/>
  <c r="W37"/>
  <c r="AE37"/>
  <c r="U37"/>
  <c r="M37"/>
  <c r="K37"/>
  <c r="I37"/>
  <c r="G37"/>
  <c r="AQ36"/>
  <c r="AP36"/>
  <c r="AO36"/>
  <c r="AN36"/>
  <c r="AF36"/>
  <c r="AE36"/>
  <c r="AD36"/>
  <c r="AC36"/>
  <c r="T36"/>
  <c r="AB36"/>
  <c r="O36"/>
  <c r="J36"/>
  <c r="J35"/>
  <c r="E36"/>
  <c r="AM35"/>
  <c r="AL35"/>
  <c r="AK35"/>
  <c r="AJ35"/>
  <c r="AI35"/>
  <c r="AQ35"/>
  <c r="AH35"/>
  <c r="AP35"/>
  <c r="AG35"/>
  <c r="AO35"/>
  <c r="AF35"/>
  <c r="AN35"/>
  <c r="AA35"/>
  <c r="Z35"/>
  <c r="Y35"/>
  <c r="X35"/>
  <c r="W35"/>
  <c r="AE35"/>
  <c r="V35"/>
  <c r="AD35"/>
  <c r="U35"/>
  <c r="AC35"/>
  <c r="T35"/>
  <c r="AB35"/>
  <c r="S35"/>
  <c r="R35"/>
  <c r="Q35"/>
  <c r="N35"/>
  <c r="M35"/>
  <c r="L35"/>
  <c r="K35"/>
  <c r="I35"/>
  <c r="H35"/>
  <c r="G35"/>
  <c r="F35"/>
  <c r="E35"/>
  <c r="AQ34"/>
  <c r="AP34"/>
  <c r="AO34"/>
  <c r="AF34"/>
  <c r="AN34"/>
  <c r="AE34"/>
  <c r="AD34"/>
  <c r="AC34"/>
  <c r="AB34"/>
  <c r="T34"/>
  <c r="O34"/>
  <c r="O33"/>
  <c r="J34"/>
  <c r="J33"/>
  <c r="E34"/>
  <c r="AM33"/>
  <c r="AL33"/>
  <c r="AK33"/>
  <c r="AJ33"/>
  <c r="AI33"/>
  <c r="AQ33"/>
  <c r="AH33"/>
  <c r="AP33"/>
  <c r="AG33"/>
  <c r="AF33"/>
  <c r="AN33"/>
  <c r="AA33"/>
  <c r="Z33"/>
  <c r="Y33"/>
  <c r="X33"/>
  <c r="W33"/>
  <c r="AE33"/>
  <c r="V33"/>
  <c r="AD33"/>
  <c r="U33"/>
  <c r="T33"/>
  <c r="AB33"/>
  <c r="S33"/>
  <c r="R33"/>
  <c r="Q33"/>
  <c r="N33"/>
  <c r="M33"/>
  <c r="L33"/>
  <c r="K33"/>
  <c r="I33"/>
  <c r="H33"/>
  <c r="G33"/>
  <c r="F33"/>
  <c r="E33"/>
  <c r="AQ32"/>
  <c r="AP32"/>
  <c r="AO32"/>
  <c r="AN32"/>
  <c r="AF32"/>
  <c r="AE32"/>
  <c r="AD32"/>
  <c r="AC32"/>
  <c r="T32"/>
  <c r="AB32"/>
  <c r="O32"/>
  <c r="O31" s="1"/>
  <c r="J32"/>
  <c r="E32"/>
  <c r="AM31"/>
  <c r="AL31"/>
  <c r="AK31"/>
  <c r="AJ31"/>
  <c r="AI31"/>
  <c r="AQ31"/>
  <c r="AH31"/>
  <c r="AP31"/>
  <c r="AG31"/>
  <c r="AO31"/>
  <c r="AF31"/>
  <c r="AN31"/>
  <c r="AA31"/>
  <c r="Z31"/>
  <c r="Y31"/>
  <c r="X31"/>
  <c r="W31"/>
  <c r="AE31"/>
  <c r="V31"/>
  <c r="AD31"/>
  <c r="U31"/>
  <c r="AC31"/>
  <c r="T31"/>
  <c r="AB31"/>
  <c r="S31"/>
  <c r="R31"/>
  <c r="Q31"/>
  <c r="N31"/>
  <c r="M31"/>
  <c r="L31"/>
  <c r="K31"/>
  <c r="J31"/>
  <c r="I31"/>
  <c r="H31"/>
  <c r="G31"/>
  <c r="F31"/>
  <c r="E31"/>
  <c r="AQ30"/>
  <c r="AP30"/>
  <c r="AO30"/>
  <c r="AF30"/>
  <c r="AN30"/>
  <c r="AE30"/>
  <c r="AD30"/>
  <c r="AC30"/>
  <c r="AB30"/>
  <c r="T30"/>
  <c r="S30"/>
  <c r="S29"/>
  <c r="R30"/>
  <c r="Q30"/>
  <c r="Q29"/>
  <c r="O30"/>
  <c r="O29" s="1"/>
  <c r="J30"/>
  <c r="E30"/>
  <c r="AM29"/>
  <c r="AL29"/>
  <c r="AK29"/>
  <c r="AJ29"/>
  <c r="AI29"/>
  <c r="AQ29"/>
  <c r="AH29"/>
  <c r="AP29"/>
  <c r="AG29"/>
  <c r="AO29"/>
  <c r="AF29"/>
  <c r="AN29"/>
  <c r="AA29"/>
  <c r="Z29"/>
  <c r="Y29"/>
  <c r="X29"/>
  <c r="W29"/>
  <c r="AE29"/>
  <c r="V29"/>
  <c r="AD29"/>
  <c r="U29"/>
  <c r="AC29"/>
  <c r="T29"/>
  <c r="AB29"/>
  <c r="R29"/>
  <c r="N29"/>
  <c r="M29"/>
  <c r="L29"/>
  <c r="J29"/>
  <c r="I29"/>
  <c r="H29"/>
  <c r="G29"/>
  <c r="E29"/>
  <c r="AQ26"/>
  <c r="AP26"/>
  <c r="AO26"/>
  <c r="AF26"/>
  <c r="AN26"/>
  <c r="AE26"/>
  <c r="AD26"/>
  <c r="AC26"/>
  <c r="AB26"/>
  <c r="T26"/>
  <c r="O26"/>
  <c r="J26"/>
  <c r="J25" s="1"/>
  <c r="E26"/>
  <c r="AM25"/>
  <c r="AL25"/>
  <c r="AK25"/>
  <c r="AJ25"/>
  <c r="AI25"/>
  <c r="AQ25"/>
  <c r="AH25"/>
  <c r="AP25"/>
  <c r="AG25"/>
  <c r="AF25"/>
  <c r="AN25"/>
  <c r="AA25"/>
  <c r="Z25"/>
  <c r="Y25"/>
  <c r="X25"/>
  <c r="W25"/>
  <c r="AE25"/>
  <c r="V25"/>
  <c r="AD25"/>
  <c r="U25"/>
  <c r="T25"/>
  <c r="AB25"/>
  <c r="S25"/>
  <c r="R25"/>
  <c r="Q25"/>
  <c r="N25"/>
  <c r="M25"/>
  <c r="L25"/>
  <c r="K25"/>
  <c r="I25"/>
  <c r="H25"/>
  <c r="G25"/>
  <c r="F25"/>
  <c r="E25"/>
  <c r="AQ24"/>
  <c r="AP24"/>
  <c r="AO24"/>
  <c r="AN24"/>
  <c r="AF24"/>
  <c r="AE24"/>
  <c r="AD24"/>
  <c r="AC24"/>
  <c r="T24"/>
  <c r="AB24"/>
  <c r="O24"/>
  <c r="O23" s="1"/>
  <c r="J24"/>
  <c r="E24"/>
  <c r="AM23"/>
  <c r="AL23"/>
  <c r="AK23"/>
  <c r="AJ23"/>
  <c r="AI23"/>
  <c r="AQ23"/>
  <c r="AH23"/>
  <c r="AF23"/>
  <c r="AN23"/>
  <c r="AG23"/>
  <c r="AO23"/>
  <c r="AA23"/>
  <c r="Z23"/>
  <c r="Y23"/>
  <c r="X23"/>
  <c r="W23"/>
  <c r="AE23"/>
  <c r="V23"/>
  <c r="T23"/>
  <c r="AB23"/>
  <c r="U23"/>
  <c r="AC23"/>
  <c r="S23"/>
  <c r="R23"/>
  <c r="Q23"/>
  <c r="N23"/>
  <c r="M23"/>
  <c r="L23"/>
  <c r="K23"/>
  <c r="J23"/>
  <c r="I23"/>
  <c r="H23"/>
  <c r="G23"/>
  <c r="F23"/>
  <c r="E23"/>
  <c r="AM22"/>
  <c r="AL22"/>
  <c r="AK22"/>
  <c r="AJ22"/>
  <c r="AI22"/>
  <c r="AQ22"/>
  <c r="AH22"/>
  <c r="AP22"/>
  <c r="AG22"/>
  <c r="AO22"/>
  <c r="AA22"/>
  <c r="Z22"/>
  <c r="Y22"/>
  <c r="X22"/>
  <c r="W22"/>
  <c r="AE22"/>
  <c r="V22"/>
  <c r="AD22"/>
  <c r="U22"/>
  <c r="AC22"/>
  <c r="R22"/>
  <c r="Q22"/>
  <c r="N22"/>
  <c r="M22"/>
  <c r="M17" s="1"/>
  <c r="L22"/>
  <c r="K22"/>
  <c r="I22"/>
  <c r="H22"/>
  <c r="G22"/>
  <c r="F22"/>
  <c r="E22"/>
  <c r="AQ21"/>
  <c r="AP21"/>
  <c r="AO21"/>
  <c r="AN21"/>
  <c r="AF21"/>
  <c r="AE21"/>
  <c r="AD21"/>
  <c r="AC21"/>
  <c r="T21"/>
  <c r="AB21"/>
  <c r="S21"/>
  <c r="R21"/>
  <c r="R20"/>
  <c r="R19"/>
  <c r="Q21"/>
  <c r="P21"/>
  <c r="O21"/>
  <c r="O20"/>
  <c r="O19"/>
  <c r="J21"/>
  <c r="J20"/>
  <c r="J19"/>
  <c r="E21"/>
  <c r="AM20"/>
  <c r="AM19"/>
  <c r="AL20"/>
  <c r="AK20"/>
  <c r="AK19"/>
  <c r="AJ20"/>
  <c r="AI20"/>
  <c r="AQ20"/>
  <c r="AH20"/>
  <c r="AP20"/>
  <c r="AG20"/>
  <c r="AG19"/>
  <c r="AA20"/>
  <c r="AA19"/>
  <c r="AA18"/>
  <c r="Z20"/>
  <c r="Y20"/>
  <c r="Y19"/>
  <c r="X20"/>
  <c r="W20"/>
  <c r="AE20"/>
  <c r="V20"/>
  <c r="AD20"/>
  <c r="U20"/>
  <c r="U19"/>
  <c r="S20"/>
  <c r="S19"/>
  <c r="Q20"/>
  <c r="Q19"/>
  <c r="N20"/>
  <c r="M20"/>
  <c r="M19"/>
  <c r="L20"/>
  <c r="K20"/>
  <c r="K19"/>
  <c r="I20"/>
  <c r="I19"/>
  <c r="H20"/>
  <c r="G20"/>
  <c r="G19"/>
  <c r="F20"/>
  <c r="E20"/>
  <c r="AL19"/>
  <c r="AJ19"/>
  <c r="AH19"/>
  <c r="AP19"/>
  <c r="Z19"/>
  <c r="X19"/>
  <c r="V19"/>
  <c r="AD19"/>
  <c r="N19"/>
  <c r="L19"/>
  <c r="H19"/>
  <c r="H18"/>
  <c r="F19"/>
  <c r="E19"/>
  <c r="J98"/>
  <c r="O105"/>
  <c r="O104"/>
  <c r="O103" s="1"/>
  <c r="E165"/>
  <c r="I245"/>
  <c r="AC257"/>
  <c r="E258"/>
  <c r="E257"/>
  <c r="E256"/>
  <c r="AG258"/>
  <c r="AG257"/>
  <c r="AO257"/>
  <c r="V258"/>
  <c r="V257"/>
  <c r="AD257"/>
  <c r="AH258"/>
  <c r="AH257"/>
  <c r="AQ258"/>
  <c r="AL245"/>
  <c r="F263"/>
  <c r="F256"/>
  <c r="AD271"/>
  <c r="V270"/>
  <c r="AD270"/>
  <c r="AD272"/>
  <c r="H245"/>
  <c r="R245"/>
  <c r="T273"/>
  <c r="T272"/>
  <c r="T271"/>
  <c r="AB271"/>
  <c r="AF273"/>
  <c r="AF272"/>
  <c r="AQ272"/>
  <c r="Y245"/>
  <c r="M245"/>
  <c r="W272"/>
  <c r="O318"/>
  <c r="O317" s="1"/>
  <c r="O316" s="1"/>
  <c r="O315" s="1"/>
  <c r="F361"/>
  <c r="E361"/>
  <c r="AC19"/>
  <c r="AP257"/>
  <c r="AO19"/>
  <c r="AC73"/>
  <c r="AN207"/>
  <c r="AF206"/>
  <c r="AN206"/>
  <c r="AB303"/>
  <c r="E56"/>
  <c r="AB78"/>
  <c r="AF78"/>
  <c r="AN78"/>
  <c r="S59"/>
  <c r="E85"/>
  <c r="R85"/>
  <c r="AP103"/>
  <c r="E113"/>
  <c r="E121"/>
  <c r="AP182"/>
  <c r="G245"/>
  <c r="AM275"/>
  <c r="AB54"/>
  <c r="T53"/>
  <c r="AB53"/>
  <c r="AN54"/>
  <c r="AF53"/>
  <c r="AN53"/>
  <c r="AC85"/>
  <c r="AF152"/>
  <c r="AN152"/>
  <c r="AO152"/>
  <c r="AM244"/>
  <c r="M301"/>
  <c r="M300"/>
  <c r="M244"/>
  <c r="AM18"/>
  <c r="E59"/>
  <c r="Q59"/>
  <c r="E73"/>
  <c r="R78"/>
  <c r="AQ118"/>
  <c r="E126"/>
  <c r="AP136"/>
  <c r="AN157"/>
  <c r="AF156"/>
  <c r="O231"/>
  <c r="O230"/>
  <c r="O229" s="1"/>
  <c r="R230"/>
  <c r="R229"/>
  <c r="AC233"/>
  <c r="U232"/>
  <c r="AN254"/>
  <c r="AF253"/>
  <c r="AE257"/>
  <c r="W256"/>
  <c r="AE256"/>
  <c r="AP272"/>
  <c r="AH271"/>
  <c r="T270"/>
  <c r="AB270"/>
  <c r="AD276"/>
  <c r="AN276"/>
  <c r="AB279"/>
  <c r="T278"/>
  <c r="AP283"/>
  <c r="AH282"/>
  <c r="AP282"/>
  <c r="W286"/>
  <c r="AE287"/>
  <c r="AG286"/>
  <c r="AO286"/>
  <c r="AO287"/>
  <c r="E290"/>
  <c r="F289"/>
  <c r="E289"/>
  <c r="E282"/>
  <c r="AI289"/>
  <c r="AQ289"/>
  <c r="AQ290"/>
  <c r="W292"/>
  <c r="AE292"/>
  <c r="AE293"/>
  <c r="V297"/>
  <c r="AD298"/>
  <c r="AE320"/>
  <c r="W319"/>
  <c r="AE319"/>
  <c r="V340"/>
  <c r="AD340"/>
  <c r="AD341"/>
  <c r="AN342"/>
  <c r="AF341"/>
  <c r="AG352"/>
  <c r="AO352"/>
  <c r="AO353"/>
  <c r="AQ365"/>
  <c r="AI364"/>
  <c r="AQ364"/>
  <c r="AD379"/>
  <c r="V378"/>
  <c r="AP379"/>
  <c r="AH378"/>
  <c r="AN418"/>
  <c r="AF417"/>
  <c r="AG420"/>
  <c r="AO429"/>
  <c r="T464"/>
  <c r="AB465"/>
  <c r="AA471"/>
  <c r="AE472"/>
  <c r="AB94"/>
  <c r="T93"/>
  <c r="AB93"/>
  <c r="AB138"/>
  <c r="T137"/>
  <c r="E153"/>
  <c r="F152"/>
  <c r="E152"/>
  <c r="AB156"/>
  <c r="T155"/>
  <c r="AB155"/>
  <c r="E180"/>
  <c r="E179"/>
  <c r="AB184"/>
  <c r="T183"/>
  <c r="T210"/>
  <c r="AB210"/>
  <c r="W209"/>
  <c r="W238"/>
  <c r="AE238"/>
  <c r="AE239"/>
  <c r="W241"/>
  <c r="AE241"/>
  <c r="AE242"/>
  <c r="T247"/>
  <c r="U246"/>
  <c r="AC247"/>
  <c r="AF248"/>
  <c r="AN248"/>
  <c r="AG247"/>
  <c r="E249"/>
  <c r="E248"/>
  <c r="E247"/>
  <c r="E246"/>
  <c r="F248"/>
  <c r="F247"/>
  <c r="F246"/>
  <c r="AE272"/>
  <c r="W271"/>
  <c r="O279"/>
  <c r="O278" s="1"/>
  <c r="O281"/>
  <c r="O280" s="1"/>
  <c r="AB281"/>
  <c r="T280"/>
  <c r="AB280"/>
  <c r="AG283"/>
  <c r="AO284"/>
  <c r="AN286"/>
  <c r="AJ282"/>
  <c r="AJ275"/>
  <c r="AC293"/>
  <c r="U292"/>
  <c r="AC292"/>
  <c r="AQ297"/>
  <c r="AM296"/>
  <c r="AQ303"/>
  <c r="AH309"/>
  <c r="AP309"/>
  <c r="AP310"/>
  <c r="AD320"/>
  <c r="V319"/>
  <c r="AD319"/>
  <c r="AD325"/>
  <c r="V324"/>
  <c r="W355"/>
  <c r="AE355"/>
  <c r="AE356"/>
  <c r="AI355"/>
  <c r="AQ355"/>
  <c r="AQ356"/>
  <c r="W371"/>
  <c r="AE372"/>
  <c r="AP372"/>
  <c r="AH371"/>
  <c r="AC383"/>
  <c r="U382"/>
  <c r="T383"/>
  <c r="AB383"/>
  <c r="AF383"/>
  <c r="AP383"/>
  <c r="AD440"/>
  <c r="T440"/>
  <c r="AB440"/>
  <c r="V439"/>
  <c r="AD439"/>
  <c r="AO469"/>
  <c r="AG468"/>
  <c r="O470"/>
  <c r="O469"/>
  <c r="O468" s="1"/>
  <c r="O467" s="1"/>
  <c r="R469"/>
  <c r="R468"/>
  <c r="R467"/>
  <c r="AC20"/>
  <c r="AO20"/>
  <c r="AD23"/>
  <c r="AP23"/>
  <c r="AC25"/>
  <c r="AO25"/>
  <c r="AC33"/>
  <c r="AO33"/>
  <c r="AD43"/>
  <c r="AP43"/>
  <c r="AB46"/>
  <c r="AN46"/>
  <c r="AE51"/>
  <c r="AQ51"/>
  <c r="AE54"/>
  <c r="AQ54"/>
  <c r="AE57"/>
  <c r="AQ57"/>
  <c r="AC60"/>
  <c r="AO60"/>
  <c r="AC67"/>
  <c r="AO67"/>
  <c r="AC74"/>
  <c r="AO74"/>
  <c r="AC76"/>
  <c r="AO76"/>
  <c r="AC78"/>
  <c r="AO78"/>
  <c r="AD79"/>
  <c r="AP79"/>
  <c r="AC86"/>
  <c r="AO86"/>
  <c r="AO95"/>
  <c r="AD96"/>
  <c r="AB99"/>
  <c r="AB98"/>
  <c r="AO99"/>
  <c r="AO98"/>
  <c r="AB119"/>
  <c r="AO119"/>
  <c r="AO122"/>
  <c r="AO124"/>
  <c r="R127"/>
  <c r="R126"/>
  <c r="AD129"/>
  <c r="AD128"/>
  <c r="AO153"/>
  <c r="AO165"/>
  <c r="AO172"/>
  <c r="AO173"/>
  <c r="AN192"/>
  <c r="AB195"/>
  <c r="AN204"/>
  <c r="AC207"/>
  <c r="AO209"/>
  <c r="AO213"/>
  <c r="AC236"/>
  <c r="AB239"/>
  <c r="AO261"/>
  <c r="AO258"/>
  <c r="AB273"/>
  <c r="E275"/>
  <c r="AL275"/>
  <c r="R275"/>
  <c r="AN307"/>
  <c r="E343"/>
  <c r="AB365"/>
  <c r="W19"/>
  <c r="AI19"/>
  <c r="P20"/>
  <c r="T20"/>
  <c r="AF20"/>
  <c r="T22"/>
  <c r="AB22"/>
  <c r="AF22"/>
  <c r="AN22"/>
  <c r="F37"/>
  <c r="E37"/>
  <c r="V37"/>
  <c r="AD37"/>
  <c r="AH37"/>
  <c r="AP37"/>
  <c r="F45"/>
  <c r="E45"/>
  <c r="U50"/>
  <c r="AG50"/>
  <c r="O52"/>
  <c r="O51" s="1"/>
  <c r="O50" s="1"/>
  <c r="AN52"/>
  <c r="U53"/>
  <c r="AC53"/>
  <c r="AG53"/>
  <c r="AO53"/>
  <c r="O55"/>
  <c r="O54" s="1"/>
  <c r="O53" s="1"/>
  <c r="U56"/>
  <c r="AG56"/>
  <c r="O58"/>
  <c r="O57"/>
  <c r="O56" s="1"/>
  <c r="W59"/>
  <c r="AE59"/>
  <c r="AI59"/>
  <c r="AQ59"/>
  <c r="T60"/>
  <c r="AF60"/>
  <c r="W73"/>
  <c r="AE73"/>
  <c r="T74"/>
  <c r="AB74"/>
  <c r="E79"/>
  <c r="T81"/>
  <c r="AB81"/>
  <c r="W85"/>
  <c r="AE85"/>
  <c r="T86"/>
  <c r="AB86"/>
  <c r="F92"/>
  <c r="E92"/>
  <c r="AQ93"/>
  <c r="G98"/>
  <c r="E98"/>
  <c r="I98"/>
  <c r="I18"/>
  <c r="AF99"/>
  <c r="O102"/>
  <c r="O101"/>
  <c r="AF103"/>
  <c r="AN103"/>
  <c r="AE104"/>
  <c r="E106"/>
  <c r="AE106"/>
  <c r="AK108"/>
  <c r="AO108"/>
  <c r="AD109"/>
  <c r="T111"/>
  <c r="AB111"/>
  <c r="T114"/>
  <c r="AD114"/>
  <c r="G118"/>
  <c r="AF119"/>
  <c r="E122"/>
  <c r="R121"/>
  <c r="E127"/>
  <c r="T128"/>
  <c r="AH128"/>
  <c r="AL128"/>
  <c r="AP129"/>
  <c r="AP128"/>
  <c r="T134"/>
  <c r="AB134"/>
  <c r="AO134"/>
  <c r="AQ137"/>
  <c r="E139"/>
  <c r="W145"/>
  <c r="AE145"/>
  <c r="E146"/>
  <c r="O147"/>
  <c r="O146" s="1"/>
  <c r="O145" s="1"/>
  <c r="R148"/>
  <c r="E150"/>
  <c r="E148"/>
  <c r="O151"/>
  <c r="O150" s="1"/>
  <c r="AF153"/>
  <c r="AN153"/>
  <c r="AC156"/>
  <c r="R158"/>
  <c r="E160"/>
  <c r="O161"/>
  <c r="O160"/>
  <c r="O158" s="1"/>
  <c r="T162"/>
  <c r="AB162"/>
  <c r="E162"/>
  <c r="AF165"/>
  <c r="AG167"/>
  <c r="AO167"/>
  <c r="R168"/>
  <c r="R167"/>
  <c r="AC168"/>
  <c r="AH167"/>
  <c r="AP167"/>
  <c r="AL167"/>
  <c r="T170"/>
  <c r="AB170"/>
  <c r="AO170"/>
  <c r="T175"/>
  <c r="AB175"/>
  <c r="E177"/>
  <c r="AP177"/>
  <c r="O178"/>
  <c r="O177" s="1"/>
  <c r="O175" s="1"/>
  <c r="AQ183"/>
  <c r="E185"/>
  <c r="E188"/>
  <c r="AB199"/>
  <c r="AB198"/>
  <c r="AB197"/>
  <c r="E203"/>
  <c r="AN208"/>
  <c r="AQ210"/>
  <c r="AF213"/>
  <c r="AP221"/>
  <c r="T233"/>
  <c r="AB233"/>
  <c r="AB236"/>
  <c r="S239"/>
  <c r="AG253"/>
  <c r="U256"/>
  <c r="AC256"/>
  <c r="N256"/>
  <c r="N245"/>
  <c r="AE258"/>
  <c r="U263"/>
  <c r="AH263"/>
  <c r="AH256"/>
  <c r="AP256"/>
  <c r="AC263"/>
  <c r="U270"/>
  <c r="AC270"/>
  <c r="AK275"/>
  <c r="AH277"/>
  <c r="N282"/>
  <c r="N275"/>
  <c r="AP287"/>
  <c r="O288"/>
  <c r="O287"/>
  <c r="O286" s="1"/>
  <c r="AE289"/>
  <c r="AF297"/>
  <c r="AK302"/>
  <c r="I302"/>
  <c r="I301"/>
  <c r="I300"/>
  <c r="AB307"/>
  <c r="AL302"/>
  <c r="AQ315"/>
  <c r="AH316"/>
  <c r="N323"/>
  <c r="N301"/>
  <c r="N300"/>
  <c r="Z323"/>
  <c r="AO331"/>
  <c r="AQ333"/>
  <c r="AA323"/>
  <c r="G370"/>
  <c r="R370"/>
  <c r="AG396"/>
  <c r="W420"/>
  <c r="F209"/>
  <c r="E209"/>
  <c r="E210"/>
  <c r="O211"/>
  <c r="O210" s="1"/>
  <c r="O209" s="1"/>
  <c r="T230"/>
  <c r="AB230"/>
  <c r="AC230"/>
  <c r="E234"/>
  <c r="H233"/>
  <c r="Q239"/>
  <c r="G238"/>
  <c r="Q238"/>
  <c r="O238"/>
  <c r="AE246"/>
  <c r="AQ257"/>
  <c r="AI256"/>
  <c r="AQ256"/>
  <c r="AI270"/>
  <c r="AQ270"/>
  <c r="AQ271"/>
  <c r="AO272"/>
  <c r="AG271"/>
  <c r="O274"/>
  <c r="O273"/>
  <c r="O272" s="1"/>
  <c r="O271" s="1"/>
  <c r="O270" s="1"/>
  <c r="O245" s="1"/>
  <c r="W276"/>
  <c r="AE277"/>
  <c r="U277"/>
  <c r="AC280"/>
  <c r="AB283"/>
  <c r="O285"/>
  <c r="O284"/>
  <c r="O283" s="1"/>
  <c r="Q284"/>
  <c r="Q283"/>
  <c r="Q282"/>
  <c r="Q275"/>
  <c r="AN285"/>
  <c r="AF284"/>
  <c r="AI292"/>
  <c r="AQ292"/>
  <c r="AQ293"/>
  <c r="AE297"/>
  <c r="W296"/>
  <c r="AE296"/>
  <c r="AP303"/>
  <c r="AO316"/>
  <c r="AF316"/>
  <c r="AG315"/>
  <c r="G324"/>
  <c r="E325"/>
  <c r="T325"/>
  <c r="AC325"/>
  <c r="U324"/>
  <c r="AF325"/>
  <c r="AG324"/>
  <c r="AO325"/>
  <c r="V358"/>
  <c r="AD358"/>
  <c r="AD359"/>
  <c r="AN360"/>
  <c r="AF359"/>
  <c r="E384"/>
  <c r="H383"/>
  <c r="Y392"/>
  <c r="Y381"/>
  <c r="AC393"/>
  <c r="E109"/>
  <c r="F108"/>
  <c r="E108"/>
  <c r="AC116"/>
  <c r="T116"/>
  <c r="AB116"/>
  <c r="E198"/>
  <c r="E197"/>
  <c r="O199"/>
  <c r="O198"/>
  <c r="O197"/>
  <c r="AB217"/>
  <c r="T216"/>
  <c r="T224"/>
  <c r="AB224"/>
  <c r="U223"/>
  <c r="AC224"/>
  <c r="G229"/>
  <c r="E229"/>
  <c r="E230"/>
  <c r="AI229"/>
  <c r="AQ229"/>
  <c r="AQ230"/>
  <c r="AG267"/>
  <c r="AO268"/>
  <c r="AH293"/>
  <c r="AP294"/>
  <c r="AE304"/>
  <c r="W303"/>
  <c r="AO312"/>
  <c r="AF312"/>
  <c r="AN312"/>
  <c r="AN314"/>
  <c r="AF313"/>
  <c r="AN313"/>
  <c r="F315"/>
  <c r="E316"/>
  <c r="W316"/>
  <c r="AE317"/>
  <c r="E320"/>
  <c r="F319"/>
  <c r="E319"/>
  <c r="AH327"/>
  <c r="AP327"/>
  <c r="AF328"/>
  <c r="AN328"/>
  <c r="AP328"/>
  <c r="G334"/>
  <c r="G333"/>
  <c r="E335"/>
  <c r="AQ347"/>
  <c r="AI346"/>
  <c r="AQ346"/>
  <c r="AI374"/>
  <c r="AQ375"/>
  <c r="AF375"/>
  <c r="AN376"/>
  <c r="AP444"/>
  <c r="S22"/>
  <c r="AC37"/>
  <c r="AO37"/>
  <c r="O39"/>
  <c r="O38" s="1"/>
  <c r="O37" s="1"/>
  <c r="AB43"/>
  <c r="AN43"/>
  <c r="AD46"/>
  <c r="AP46"/>
  <c r="E51"/>
  <c r="E54"/>
  <c r="AC54"/>
  <c r="AO54"/>
  <c r="E57"/>
  <c r="O63"/>
  <c r="O62" s="1"/>
  <c r="O65"/>
  <c r="O64"/>
  <c r="O70"/>
  <c r="O69"/>
  <c r="O72"/>
  <c r="O71"/>
  <c r="T79"/>
  <c r="AB79"/>
  <c r="AP83"/>
  <c r="AC92"/>
  <c r="G95"/>
  <c r="E95"/>
  <c r="V95"/>
  <c r="AO96"/>
  <c r="Q98"/>
  <c r="F103"/>
  <c r="E103"/>
  <c r="T108"/>
  <c r="T109"/>
  <c r="E116"/>
  <c r="E118"/>
  <c r="AC121"/>
  <c r="AC126"/>
  <c r="AO129"/>
  <c r="AO128"/>
  <c r="O132"/>
  <c r="O131"/>
  <c r="AG133"/>
  <c r="E145"/>
  <c r="AE146"/>
  <c r="W148"/>
  <c r="AE148"/>
  <c r="Q148"/>
  <c r="AE150"/>
  <c r="W158"/>
  <c r="Q158"/>
  <c r="AE160"/>
  <c r="AC165"/>
  <c r="AF167"/>
  <c r="AN167"/>
  <c r="AC172"/>
  <c r="AC173"/>
  <c r="E175"/>
  <c r="AP175"/>
  <c r="AD177"/>
  <c r="AB192"/>
  <c r="AF195"/>
  <c r="AB204"/>
  <c r="AO207"/>
  <c r="AC213"/>
  <c r="G218"/>
  <c r="E218"/>
  <c r="AN239"/>
  <c r="AP241"/>
  <c r="W252"/>
  <c r="AH252"/>
  <c r="X256"/>
  <c r="X245"/>
  <c r="AB272"/>
  <c r="AO273"/>
  <c r="AQ277"/>
  <c r="AD278"/>
  <c r="AP284"/>
  <c r="AB304"/>
  <c r="Y323"/>
  <c r="AK323"/>
  <c r="H323"/>
  <c r="J22"/>
  <c r="AJ57"/>
  <c r="AJ56"/>
  <c r="AN56"/>
  <c r="AG92"/>
  <c r="U98"/>
  <c r="Y98"/>
  <c r="AC99"/>
  <c r="AC98"/>
  <c r="T103"/>
  <c r="AB103"/>
  <c r="AH108"/>
  <c r="O110"/>
  <c r="O109"/>
  <c r="O108" s="1"/>
  <c r="E114"/>
  <c r="AQ114"/>
  <c r="AC119"/>
  <c r="R128"/>
  <c r="AF148"/>
  <c r="AN148"/>
  <c r="O149"/>
  <c r="O148" s="1"/>
  <c r="E158"/>
  <c r="O159"/>
  <c r="O164"/>
  <c r="O163" s="1"/>
  <c r="O162" s="1"/>
  <c r="M162"/>
  <c r="R162"/>
  <c r="F167"/>
  <c r="E167"/>
  <c r="N167"/>
  <c r="N18"/>
  <c r="V167"/>
  <c r="AD167"/>
  <c r="Z167"/>
  <c r="E183"/>
  <c r="E182"/>
  <c r="E206"/>
  <c r="V215"/>
  <c r="AD215"/>
  <c r="AO216"/>
  <c r="T219"/>
  <c r="AB219"/>
  <c r="U229"/>
  <c r="AN255"/>
  <c r="Q256"/>
  <c r="Q245"/>
  <c r="AC259"/>
  <c r="AC258"/>
  <c r="L245"/>
  <c r="S256"/>
  <c r="S245"/>
  <c r="AC268"/>
  <c r="AN273"/>
  <c r="I275"/>
  <c r="AA275"/>
  <c r="AD282"/>
  <c r="AP286"/>
  <c r="AQ296"/>
  <c r="Q298"/>
  <c r="Q297"/>
  <c r="Q296"/>
  <c r="Z302"/>
  <c r="AA302"/>
  <c r="AQ309"/>
  <c r="AB314"/>
  <c r="S323"/>
  <c r="S301"/>
  <c r="S300"/>
  <c r="AB347"/>
  <c r="AB375"/>
  <c r="L381"/>
  <c r="S410"/>
  <c r="Q410"/>
  <c r="AB254"/>
  <c r="T253"/>
  <c r="AN259"/>
  <c r="AN258"/>
  <c r="AF258"/>
  <c r="AF257"/>
  <c r="Q290"/>
  <c r="Q289"/>
  <c r="O291"/>
  <c r="O290"/>
  <c r="O289" s="1"/>
  <c r="AB293"/>
  <c r="T292"/>
  <c r="AB292"/>
  <c r="U296"/>
  <c r="AC296"/>
  <c r="AC297"/>
  <c r="W306"/>
  <c r="AE306"/>
  <c r="AE307"/>
  <c r="T309"/>
  <c r="AB309"/>
  <c r="AC309"/>
  <c r="AF317"/>
  <c r="AN317"/>
  <c r="AO317"/>
  <c r="O326"/>
  <c r="O325"/>
  <c r="O324" s="1"/>
  <c r="W334"/>
  <c r="AE335"/>
  <c r="E338"/>
  <c r="F337"/>
  <c r="E337"/>
  <c r="AG340"/>
  <c r="AO340"/>
  <c r="AO341"/>
  <c r="O357"/>
  <c r="O356" s="1"/>
  <c r="O355" s="1"/>
  <c r="T356"/>
  <c r="AB357"/>
  <c r="AQ382"/>
  <c r="AI393"/>
  <c r="AQ394"/>
  <c r="AF420"/>
  <c r="AN421"/>
  <c r="E422"/>
  <c r="H421"/>
  <c r="H420"/>
  <c r="AF422"/>
  <c r="AN422"/>
  <c r="AN423"/>
  <c r="AE445"/>
  <c r="W444"/>
  <c r="AN446"/>
  <c r="AF445"/>
  <c r="AN445"/>
  <c r="W133"/>
  <c r="AE133"/>
  <c r="AI133"/>
  <c r="AQ133"/>
  <c r="AF136"/>
  <c r="AN136"/>
  <c r="U139"/>
  <c r="AG139"/>
  <c r="U145"/>
  <c r="AG145"/>
  <c r="V162"/>
  <c r="AD162"/>
  <c r="AH162"/>
  <c r="AP162"/>
  <c r="W167"/>
  <c r="AE167"/>
  <c r="AI167"/>
  <c r="AQ167"/>
  <c r="T168"/>
  <c r="AF182"/>
  <c r="AN182"/>
  <c r="U185"/>
  <c r="AG185"/>
  <c r="U188"/>
  <c r="AG188"/>
  <c r="U194"/>
  <c r="AC194"/>
  <c r="AG194"/>
  <c r="AO194"/>
  <c r="U203"/>
  <c r="AC203"/>
  <c r="AG203"/>
  <c r="AO203"/>
  <c r="V206"/>
  <c r="AD206"/>
  <c r="AH206"/>
  <c r="AP206"/>
  <c r="V212"/>
  <c r="AD212"/>
  <c r="AH212"/>
  <c r="AP212"/>
  <c r="AF216"/>
  <c r="E221"/>
  <c r="R239"/>
  <c r="T249"/>
  <c r="AB249"/>
  <c r="AB260"/>
  <c r="O262"/>
  <c r="O261"/>
  <c r="O258"/>
  <c r="O257"/>
  <c r="I282"/>
  <c r="AC283"/>
  <c r="AD284"/>
  <c r="AB294"/>
  <c r="AM302"/>
  <c r="AM301"/>
  <c r="AM300"/>
  <c r="G302"/>
  <c r="L302"/>
  <c r="R302"/>
  <c r="AC313"/>
  <c r="AP320"/>
  <c r="E321"/>
  <c r="X323"/>
  <c r="AE337"/>
  <c r="AB349"/>
  <c r="AB350"/>
  <c r="AB367"/>
  <c r="AB368"/>
  <c r="AJ381"/>
  <c r="AE394"/>
  <c r="E396"/>
  <c r="I396"/>
  <c r="M396"/>
  <c r="U396"/>
  <c r="G419"/>
  <c r="AK443"/>
  <c r="AK442"/>
  <c r="AK410"/>
  <c r="E443"/>
  <c r="E442"/>
  <c r="AB243"/>
  <c r="T242"/>
  <c r="AB259"/>
  <c r="AB258"/>
  <c r="T258"/>
  <c r="T257"/>
  <c r="AG296"/>
  <c r="AO296"/>
  <c r="AO297"/>
  <c r="AF303"/>
  <c r="AN304"/>
  <c r="V315"/>
  <c r="AD316"/>
  <c r="T316"/>
  <c r="U315"/>
  <c r="AF319"/>
  <c r="AN319"/>
  <c r="AN320"/>
  <c r="AI320"/>
  <c r="AQ321"/>
  <c r="W330"/>
  <c r="AE330"/>
  <c r="AE331"/>
  <c r="AG334"/>
  <c r="AO335"/>
  <c r="G343"/>
  <c r="E344"/>
  <c r="W343"/>
  <c r="AE343"/>
  <c r="AE344"/>
  <c r="AP344"/>
  <c r="AH343"/>
  <c r="AP343"/>
  <c r="AG349"/>
  <c r="AO349"/>
  <c r="AO350"/>
  <c r="V352"/>
  <c r="AD352"/>
  <c r="AD353"/>
  <c r="AN354"/>
  <c r="AF353"/>
  <c r="AG358"/>
  <c r="AO358"/>
  <c r="AO359"/>
  <c r="W361"/>
  <c r="AE361"/>
  <c r="AE362"/>
  <c r="AP362"/>
  <c r="AH361"/>
  <c r="AP361"/>
  <c r="AG367"/>
  <c r="AO367"/>
  <c r="AO368"/>
  <c r="E394"/>
  <c r="F393"/>
  <c r="AE393"/>
  <c r="W392"/>
  <c r="T404"/>
  <c r="T403"/>
  <c r="T402"/>
  <c r="T401"/>
  <c r="T396"/>
  <c r="AB405"/>
  <c r="AB404"/>
  <c r="AB403"/>
  <c r="AB402"/>
  <c r="AB401"/>
  <c r="H411"/>
  <c r="E412"/>
  <c r="AD421"/>
  <c r="V420"/>
  <c r="AE421"/>
  <c r="AA420"/>
  <c r="AA419"/>
  <c r="AO436"/>
  <c r="AG435"/>
  <c r="Z256"/>
  <c r="Z245"/>
  <c r="AC273"/>
  <c r="AN278"/>
  <c r="AC282"/>
  <c r="AI282"/>
  <c r="AQ282"/>
  <c r="AN290"/>
  <c r="H302"/>
  <c r="Y302"/>
  <c r="AO307"/>
  <c r="M323"/>
  <c r="R323"/>
  <c r="AP334"/>
  <c r="AC337"/>
  <c r="AI323"/>
  <c r="AQ340"/>
  <c r="AO371"/>
  <c r="J381"/>
  <c r="S381"/>
  <c r="F327"/>
  <c r="E327"/>
  <c r="E328"/>
  <c r="F333"/>
  <c r="E333"/>
  <c r="E334"/>
  <c r="AB336"/>
  <c r="T335"/>
  <c r="AB335"/>
  <c r="AC344"/>
  <c r="U343"/>
  <c r="AC343"/>
  <c r="O345"/>
  <c r="O344"/>
  <c r="O343" s="1"/>
  <c r="AB345"/>
  <c r="T344"/>
  <c r="U355"/>
  <c r="AC355"/>
  <c r="AC356"/>
  <c r="AN356"/>
  <c r="AF355"/>
  <c r="AN355"/>
  <c r="AC362"/>
  <c r="U361"/>
  <c r="AC361"/>
  <c r="O363"/>
  <c r="O362"/>
  <c r="O361" s="1"/>
  <c r="AB363"/>
  <c r="T362"/>
  <c r="F370"/>
  <c r="E371"/>
  <c r="U371"/>
  <c r="AC372"/>
  <c r="O373"/>
  <c r="O372" s="1"/>
  <c r="O371" s="1"/>
  <c r="O370" s="1"/>
  <c r="AB373"/>
  <c r="T372"/>
  <c r="V374"/>
  <c r="AD374"/>
  <c r="AD375"/>
  <c r="AO385"/>
  <c r="AG382"/>
  <c r="T393"/>
  <c r="AB393"/>
  <c r="U392"/>
  <c r="AF393"/>
  <c r="AN393"/>
  <c r="AG392"/>
  <c r="AJ404"/>
  <c r="AJ403"/>
  <c r="AJ402"/>
  <c r="AJ401"/>
  <c r="AN405"/>
  <c r="AN404"/>
  <c r="AN403"/>
  <c r="AN402"/>
  <c r="AN401"/>
  <c r="AQ413"/>
  <c r="AI412"/>
  <c r="W416"/>
  <c r="AE416"/>
  <c r="AE417"/>
  <c r="AI471"/>
  <c r="AQ471"/>
  <c r="AQ472"/>
  <c r="T297"/>
  <c r="AP298"/>
  <c r="AO303"/>
  <c r="E310"/>
  <c r="AF310"/>
  <c r="AN310"/>
  <c r="AG319"/>
  <c r="AO319"/>
  <c r="T320"/>
  <c r="AC321"/>
  <c r="AH323"/>
  <c r="AF327"/>
  <c r="AN327"/>
  <c r="U333"/>
  <c r="AD333"/>
  <c r="AD334"/>
  <c r="AE349"/>
  <c r="AE352"/>
  <c r="AE367"/>
  <c r="N370"/>
  <c r="AO393"/>
  <c r="AI396"/>
  <c r="L396"/>
  <c r="L410"/>
  <c r="AB288"/>
  <c r="T287"/>
  <c r="U327"/>
  <c r="AC328"/>
  <c r="T328"/>
  <c r="AB328"/>
  <c r="AO339"/>
  <c r="AF339"/>
  <c r="F340"/>
  <c r="E340"/>
  <c r="E341"/>
  <c r="AN348"/>
  <c r="AF347"/>
  <c r="O351"/>
  <c r="O350"/>
  <c r="O349" s="1"/>
  <c r="F358"/>
  <c r="E358"/>
  <c r="E359"/>
  <c r="AN366"/>
  <c r="AF365"/>
  <c r="O369"/>
  <c r="O368"/>
  <c r="O367" s="1"/>
  <c r="H389"/>
  <c r="H388"/>
  <c r="E390"/>
  <c r="E389"/>
  <c r="E388"/>
  <c r="O395"/>
  <c r="O394"/>
  <c r="O393" s="1"/>
  <c r="O392" s="1"/>
  <c r="O381" s="1"/>
  <c r="AB395"/>
  <c r="T394"/>
  <c r="AB394"/>
  <c r="AF408"/>
  <c r="AF407"/>
  <c r="AF406"/>
  <c r="AN409"/>
  <c r="AN408"/>
  <c r="AN407"/>
  <c r="AN406"/>
  <c r="AC411"/>
  <c r="AE413"/>
  <c r="T413"/>
  <c r="AB413"/>
  <c r="W412"/>
  <c r="O415"/>
  <c r="O414"/>
  <c r="O413"/>
  <c r="O412"/>
  <c r="O411"/>
  <c r="J414"/>
  <c r="J413"/>
  <c r="J412"/>
  <c r="J411"/>
  <c r="U421"/>
  <c r="AC422"/>
  <c r="AI432"/>
  <c r="AQ432"/>
  <c r="AQ433"/>
  <c r="H439"/>
  <c r="E440"/>
  <c r="V454"/>
  <c r="AD455"/>
  <c r="W464"/>
  <c r="AE465"/>
  <c r="AB290"/>
  <c r="AJ302"/>
  <c r="AJ301"/>
  <c r="AJ300"/>
  <c r="AC304"/>
  <c r="AF309"/>
  <c r="AN309"/>
  <c r="E312"/>
  <c r="T317"/>
  <c r="AB317"/>
  <c r="AO321"/>
  <c r="O322"/>
  <c r="O321"/>
  <c r="O320" s="1"/>
  <c r="O319" s="1"/>
  <c r="AL323"/>
  <c r="AB340"/>
  <c r="AB341"/>
  <c r="AP346"/>
  <c r="AB352"/>
  <c r="AB353"/>
  <c r="AB358"/>
  <c r="AB359"/>
  <c r="AP364"/>
  <c r="AP323"/>
  <c r="L370"/>
  <c r="J370"/>
  <c r="X381"/>
  <c r="X301"/>
  <c r="X300"/>
  <c r="Q381"/>
  <c r="O396"/>
  <c r="AE396"/>
  <c r="H396"/>
  <c r="Q396"/>
  <c r="I410"/>
  <c r="AQ378"/>
  <c r="AI377"/>
  <c r="AQ377"/>
  <c r="AC385"/>
  <c r="T385"/>
  <c r="AB385"/>
  <c r="AN400"/>
  <c r="AN399"/>
  <c r="AN398"/>
  <c r="AN397"/>
  <c r="AF399"/>
  <c r="AF398"/>
  <c r="AF397"/>
  <c r="AD411"/>
  <c r="AC412"/>
  <c r="AP413"/>
  <c r="AH412"/>
  <c r="U424"/>
  <c r="AC424"/>
  <c r="AC427"/>
  <c r="Z443"/>
  <c r="Z442"/>
  <c r="Z410"/>
  <c r="AD444"/>
  <c r="AN448"/>
  <c r="AF447"/>
  <c r="AH454"/>
  <c r="AP454"/>
  <c r="AP455"/>
  <c r="AI464"/>
  <c r="AQ465"/>
  <c r="O477"/>
  <c r="O476"/>
  <c r="O475"/>
  <c r="S477"/>
  <c r="S476"/>
  <c r="S475"/>
  <c r="AN477"/>
  <c r="AN476"/>
  <c r="AN475"/>
  <c r="AC350"/>
  <c r="AP353"/>
  <c r="AC368"/>
  <c r="AE379"/>
  <c r="E385"/>
  <c r="AP392"/>
  <c r="AP393"/>
  <c r="J408"/>
  <c r="J407"/>
  <c r="J406"/>
  <c r="J396"/>
  <c r="G412"/>
  <c r="G411"/>
  <c r="G410"/>
  <c r="R410"/>
  <c r="T414"/>
  <c r="AB414"/>
  <c r="AB417"/>
  <c r="E439"/>
  <c r="N443"/>
  <c r="N442"/>
  <c r="N410"/>
  <c r="Q444"/>
  <c r="Q443"/>
  <c r="Q442"/>
  <c r="AN490"/>
  <c r="G485"/>
  <c r="AE378"/>
  <c r="W377"/>
  <c r="AE377"/>
  <c r="T379"/>
  <c r="AB380"/>
  <c r="AO413"/>
  <c r="AG412"/>
  <c r="AF413"/>
  <c r="AN413"/>
  <c r="E420"/>
  <c r="F419"/>
  <c r="T437"/>
  <c r="AB437"/>
  <c r="U436"/>
  <c r="AF437"/>
  <c r="AN437"/>
  <c r="AO437"/>
  <c r="AI449"/>
  <c r="AQ449"/>
  <c r="AQ452"/>
  <c r="AH463"/>
  <c r="AP464"/>
  <c r="E468"/>
  <c r="H467"/>
  <c r="AP341"/>
  <c r="AP359"/>
  <c r="E365"/>
  <c r="Z370"/>
  <c r="O391"/>
  <c r="O390"/>
  <c r="O389"/>
  <c r="O388"/>
  <c r="AD392"/>
  <c r="AD381"/>
  <c r="AD393"/>
  <c r="K381"/>
  <c r="AL410"/>
  <c r="Y410"/>
  <c r="K410"/>
  <c r="AO414"/>
  <c r="AI420"/>
  <c r="AH424"/>
  <c r="J443"/>
  <c r="J442"/>
  <c r="F449"/>
  <c r="F443"/>
  <c r="F442"/>
  <c r="AO433"/>
  <c r="AG432"/>
  <c r="AO432"/>
  <c r="E459"/>
  <c r="H458"/>
  <c r="H457"/>
  <c r="AI457"/>
  <c r="AQ457"/>
  <c r="AQ458"/>
  <c r="U468"/>
  <c r="AC469"/>
  <c r="AN472"/>
  <c r="AF471"/>
  <c r="AN471"/>
  <c r="AF378"/>
  <c r="AH385"/>
  <c r="AP385"/>
  <c r="E413"/>
  <c r="AO422"/>
  <c r="O423"/>
  <c r="O422"/>
  <c r="O421" s="1"/>
  <c r="O420" s="1"/>
  <c r="O419" s="1"/>
  <c r="AN434"/>
  <c r="AI435"/>
  <c r="AQ435"/>
  <c r="O446"/>
  <c r="O445"/>
  <c r="T444"/>
  <c r="AB447"/>
  <c r="AI444"/>
  <c r="AD457"/>
  <c r="AE471"/>
  <c r="AN473"/>
  <c r="E436"/>
  <c r="F435"/>
  <c r="E435"/>
  <c r="AO439"/>
  <c r="AF439"/>
  <c r="AN439"/>
  <c r="F457"/>
  <c r="W458"/>
  <c r="T459"/>
  <c r="V462"/>
  <c r="AD463"/>
  <c r="E465"/>
  <c r="H464"/>
  <c r="H463"/>
  <c r="H462"/>
  <c r="H461"/>
  <c r="AN466"/>
  <c r="AF465"/>
  <c r="AB472"/>
  <c r="T471"/>
  <c r="AB471"/>
  <c r="O481"/>
  <c r="O480" s="1"/>
  <c r="O479" s="1"/>
  <c r="AC414"/>
  <c r="H444"/>
  <c r="H443"/>
  <c r="H442"/>
  <c r="S444"/>
  <c r="S443"/>
  <c r="S442"/>
  <c r="AA444"/>
  <c r="AA443"/>
  <c r="AA442"/>
  <c r="AA410"/>
  <c r="AB473"/>
  <c r="U485"/>
  <c r="AG485"/>
  <c r="AP468"/>
  <c r="AH467"/>
  <c r="AP467"/>
  <c r="V486"/>
  <c r="AD486"/>
  <c r="AD487"/>
  <c r="AN492"/>
  <c r="AF485"/>
  <c r="AN485"/>
  <c r="L444"/>
  <c r="L443"/>
  <c r="L442"/>
  <c r="AJ444"/>
  <c r="AJ443"/>
  <c r="AJ442"/>
  <c r="AJ410"/>
  <c r="O448"/>
  <c r="O447"/>
  <c r="O444" s="1"/>
  <c r="O443" s="1"/>
  <c r="O442" s="1"/>
  <c r="E449"/>
  <c r="AF476"/>
  <c r="AF475"/>
  <c r="O482"/>
  <c r="H485"/>
  <c r="AN493"/>
  <c r="AN452"/>
  <c r="AF449"/>
  <c r="AN449"/>
  <c r="AN458"/>
  <c r="AF457"/>
  <c r="AN457"/>
  <c r="AD468"/>
  <c r="V467"/>
  <c r="AD467"/>
  <c r="E473"/>
  <c r="H472"/>
  <c r="H471"/>
  <c r="E471"/>
  <c r="AD493"/>
  <c r="V492"/>
  <c r="AN459"/>
  <c r="O460"/>
  <c r="O459" s="1"/>
  <c r="O458" s="1"/>
  <c r="O457" s="1"/>
  <c r="O466"/>
  <c r="O465" s="1"/>
  <c r="O464" s="1"/>
  <c r="O463" s="1"/>
  <c r="O462" s="1"/>
  <c r="O461" s="1"/>
  <c r="E467"/>
  <c r="U444"/>
  <c r="AG444"/>
  <c r="T449"/>
  <c r="AB449"/>
  <c r="W454"/>
  <c r="AE454"/>
  <c r="AI454"/>
  <c r="AQ454"/>
  <c r="T455"/>
  <c r="U458"/>
  <c r="AG458"/>
  <c r="U464"/>
  <c r="AG464"/>
  <c r="W468"/>
  <c r="AI468"/>
  <c r="T469"/>
  <c r="U472"/>
  <c r="AG472"/>
  <c r="I244"/>
  <c r="I17"/>
  <c r="V256"/>
  <c r="V245"/>
  <c r="E245"/>
  <c r="F245"/>
  <c r="AF271"/>
  <c r="AN272"/>
  <c r="AM17"/>
  <c r="AE468"/>
  <c r="W467"/>
  <c r="AE467"/>
  <c r="AC458"/>
  <c r="U457"/>
  <c r="AC457"/>
  <c r="AH462"/>
  <c r="AP463"/>
  <c r="W463"/>
  <c r="AE464"/>
  <c r="AC421"/>
  <c r="U420"/>
  <c r="T421"/>
  <c r="AB287"/>
  <c r="T286"/>
  <c r="T319"/>
  <c r="AB319"/>
  <c r="AB320"/>
  <c r="AC371"/>
  <c r="U370"/>
  <c r="AC370"/>
  <c r="AO334"/>
  <c r="AG333"/>
  <c r="AO333"/>
  <c r="AF334"/>
  <c r="AN303"/>
  <c r="AF188"/>
  <c r="AN188"/>
  <c r="AO188"/>
  <c r="AB356"/>
  <c r="T355"/>
  <c r="AB355"/>
  <c r="AE252"/>
  <c r="W251"/>
  <c r="AD95"/>
  <c r="T95"/>
  <c r="AB95"/>
  <c r="AC324"/>
  <c r="U323"/>
  <c r="H232"/>
  <c r="E232"/>
  <c r="E233"/>
  <c r="T56"/>
  <c r="AE19"/>
  <c r="W18"/>
  <c r="AG282"/>
  <c r="AO283"/>
  <c r="V377"/>
  <c r="AD378"/>
  <c r="T232"/>
  <c r="AB232"/>
  <c r="AC232"/>
  <c r="AN156"/>
  <c r="AF155"/>
  <c r="AN155"/>
  <c r="AQ468"/>
  <c r="AI467"/>
  <c r="AQ467"/>
  <c r="AO458"/>
  <c r="AG457"/>
  <c r="AO457"/>
  <c r="V485"/>
  <c r="AD485"/>
  <c r="AD492"/>
  <c r="T458"/>
  <c r="AB459"/>
  <c r="AI443"/>
  <c r="AQ444"/>
  <c r="AI419"/>
  <c r="AQ419"/>
  <c r="AQ420"/>
  <c r="AH411"/>
  <c r="AP412"/>
  <c r="W411"/>
  <c r="AE412"/>
  <c r="AF338"/>
  <c r="AN339"/>
  <c r="AO392"/>
  <c r="AF392"/>
  <c r="AN392"/>
  <c r="AB372"/>
  <c r="T371"/>
  <c r="AN353"/>
  <c r="AF352"/>
  <c r="AN352"/>
  <c r="AB257"/>
  <c r="T256"/>
  <c r="AB256"/>
  <c r="AN257"/>
  <c r="AF256"/>
  <c r="AN256"/>
  <c r="AC229"/>
  <c r="T229"/>
  <c r="AB229"/>
  <c r="AO92"/>
  <c r="AF92"/>
  <c r="AN92"/>
  <c r="T158"/>
  <c r="AB158"/>
  <c r="AE158"/>
  <c r="E315"/>
  <c r="E302"/>
  <c r="F302"/>
  <c r="T223"/>
  <c r="AB223"/>
  <c r="AC223"/>
  <c r="AE276"/>
  <c r="AH276"/>
  <c r="AP277"/>
  <c r="AN213"/>
  <c r="AF212"/>
  <c r="AN212"/>
  <c r="AF56"/>
  <c r="T50"/>
  <c r="AB50"/>
  <c r="AC50"/>
  <c r="AQ19"/>
  <c r="AQ18"/>
  <c r="AI18"/>
  <c r="W270"/>
  <c r="AE270"/>
  <c r="AE271"/>
  <c r="T246"/>
  <c r="AB247"/>
  <c r="AE286"/>
  <c r="W282"/>
  <c r="AE282"/>
  <c r="AP424"/>
  <c r="AH420"/>
  <c r="AF412"/>
  <c r="AN412"/>
  <c r="AG411"/>
  <c r="AO412"/>
  <c r="T296"/>
  <c r="AB296"/>
  <c r="AB297"/>
  <c r="AD315"/>
  <c r="V302"/>
  <c r="AF185"/>
  <c r="AN185"/>
  <c r="AO185"/>
  <c r="AF145"/>
  <c r="AN145"/>
  <c r="AO145"/>
  <c r="AN420"/>
  <c r="AF419"/>
  <c r="AN419"/>
  <c r="AI370"/>
  <c r="AQ370"/>
  <c r="AQ374"/>
  <c r="AG323"/>
  <c r="AO324"/>
  <c r="AO323"/>
  <c r="AB325"/>
  <c r="T324"/>
  <c r="AF315"/>
  <c r="AN315"/>
  <c r="AN316"/>
  <c r="AN284"/>
  <c r="AF283"/>
  <c r="AO271"/>
  <c r="AG270"/>
  <c r="AO270"/>
  <c r="AB60"/>
  <c r="T59"/>
  <c r="AB59"/>
  <c r="AF50"/>
  <c r="AN50"/>
  <c r="AO50"/>
  <c r="AG467"/>
  <c r="AO467"/>
  <c r="AO468"/>
  <c r="U245"/>
  <c r="AC246"/>
  <c r="AB183"/>
  <c r="T182"/>
  <c r="AB182"/>
  <c r="AB137"/>
  <c r="T136"/>
  <c r="AB136"/>
  <c r="AH377"/>
  <c r="AP377"/>
  <c r="AP378"/>
  <c r="AN341"/>
  <c r="AF340"/>
  <c r="AN340"/>
  <c r="T277"/>
  <c r="AB278"/>
  <c r="AH270"/>
  <c r="AP270"/>
  <c r="AP271"/>
  <c r="AN253"/>
  <c r="AF252"/>
  <c r="Z244"/>
  <c r="AL301"/>
  <c r="AL300"/>
  <c r="AL244"/>
  <c r="E419"/>
  <c r="L301"/>
  <c r="L300"/>
  <c r="H419"/>
  <c r="G244"/>
  <c r="AG18"/>
  <c r="E458"/>
  <c r="T412"/>
  <c r="AB412"/>
  <c r="R301"/>
  <c r="R300" s="1"/>
  <c r="R244" s="1"/>
  <c r="R17" s="1"/>
  <c r="Z301"/>
  <c r="Z300"/>
  <c r="AI275"/>
  <c r="AQ275"/>
  <c r="L244"/>
  <c r="L17"/>
  <c r="O239"/>
  <c r="T133"/>
  <c r="AB133"/>
  <c r="AH443"/>
  <c r="N244"/>
  <c r="N17"/>
  <c r="V18"/>
  <c r="T37"/>
  <c r="AB37"/>
  <c r="G18"/>
  <c r="G17"/>
  <c r="T302"/>
  <c r="AO472"/>
  <c r="AG471"/>
  <c r="AO471"/>
  <c r="W457"/>
  <c r="AE457"/>
  <c r="AE458"/>
  <c r="AC333"/>
  <c r="AQ320"/>
  <c r="AI319"/>
  <c r="AB316"/>
  <c r="T315"/>
  <c r="AB315"/>
  <c r="AF139"/>
  <c r="AN139"/>
  <c r="AO139"/>
  <c r="AQ393"/>
  <c r="AI392"/>
  <c r="AE334"/>
  <c r="T334"/>
  <c r="AB334"/>
  <c r="W333"/>
  <c r="AF194"/>
  <c r="AN194"/>
  <c r="AN195"/>
  <c r="AN375"/>
  <c r="AF374"/>
  <c r="AE303"/>
  <c r="E324"/>
  <c r="E323"/>
  <c r="G323"/>
  <c r="W419"/>
  <c r="AE419"/>
  <c r="AE420"/>
  <c r="AN297"/>
  <c r="AF296"/>
  <c r="AN296"/>
  <c r="AO253"/>
  <c r="AG252"/>
  <c r="AN20"/>
  <c r="AF19"/>
  <c r="AE371"/>
  <c r="W370"/>
  <c r="AE370"/>
  <c r="AE209"/>
  <c r="T209"/>
  <c r="AB209"/>
  <c r="AF416"/>
  <c r="AN416"/>
  <c r="AN417"/>
  <c r="AF346"/>
  <c r="AN346"/>
  <c r="AN347"/>
  <c r="T327"/>
  <c r="AB327"/>
  <c r="AC327"/>
  <c r="AI411"/>
  <c r="AQ412"/>
  <c r="AO382"/>
  <c r="AG381"/>
  <c r="AB362"/>
  <c r="T361"/>
  <c r="AB361"/>
  <c r="W381"/>
  <c r="AE392"/>
  <c r="AE381"/>
  <c r="AC315"/>
  <c r="U302"/>
  <c r="AF215"/>
  <c r="AN215"/>
  <c r="AN216"/>
  <c r="T185"/>
  <c r="AB185"/>
  <c r="AC185"/>
  <c r="T145"/>
  <c r="AB145"/>
  <c r="AC145"/>
  <c r="W443"/>
  <c r="AE444"/>
  <c r="AP252"/>
  <c r="AH251"/>
  <c r="AP293"/>
  <c r="AH292"/>
  <c r="AP292"/>
  <c r="H382"/>
  <c r="E383"/>
  <c r="AN325"/>
  <c r="AF324"/>
  <c r="AF162"/>
  <c r="AN162"/>
  <c r="AN165"/>
  <c r="AC382"/>
  <c r="AC381"/>
  <c r="T382"/>
  <c r="U381"/>
  <c r="AF247"/>
  <c r="AG246"/>
  <c r="AO247"/>
  <c r="AO420"/>
  <c r="AG419"/>
  <c r="AO419"/>
  <c r="AB469"/>
  <c r="T468"/>
  <c r="AC464"/>
  <c r="U463"/>
  <c r="AC444"/>
  <c r="U443"/>
  <c r="AD462"/>
  <c r="V461"/>
  <c r="AD461"/>
  <c r="AI463"/>
  <c r="AQ464"/>
  <c r="AD454"/>
  <c r="V443"/>
  <c r="AC472"/>
  <c r="U471"/>
  <c r="AC471"/>
  <c r="AO464"/>
  <c r="AG463"/>
  <c r="AB455"/>
  <c r="T454"/>
  <c r="AB454"/>
  <c r="AO444"/>
  <c r="AG443"/>
  <c r="AF464"/>
  <c r="AN465"/>
  <c r="AB444"/>
  <c r="T443"/>
  <c r="AN378"/>
  <c r="AF377"/>
  <c r="AN377"/>
  <c r="U467"/>
  <c r="AC467"/>
  <c r="AC468"/>
  <c r="T436"/>
  <c r="AB436"/>
  <c r="AC436"/>
  <c r="U435"/>
  <c r="AB379"/>
  <c r="T378"/>
  <c r="AF444"/>
  <c r="AN447"/>
  <c r="AF364"/>
  <c r="AN364"/>
  <c r="AN365"/>
  <c r="AC392"/>
  <c r="T392"/>
  <c r="AB392"/>
  <c r="AB344"/>
  <c r="T343"/>
  <c r="AB343"/>
  <c r="AF435"/>
  <c r="AN435"/>
  <c r="AO435"/>
  <c r="AD420"/>
  <c r="V419"/>
  <c r="F392"/>
  <c r="E393"/>
  <c r="AB242"/>
  <c r="T241"/>
  <c r="AB241"/>
  <c r="T188"/>
  <c r="AB188"/>
  <c r="AC188"/>
  <c r="AB168"/>
  <c r="T167"/>
  <c r="AB167"/>
  <c r="T139"/>
  <c r="AB139"/>
  <c r="AC139"/>
  <c r="AB253"/>
  <c r="T252"/>
  <c r="AF108"/>
  <c r="AF133"/>
  <c r="AN133"/>
  <c r="AO133"/>
  <c r="AE316"/>
  <c r="W315"/>
  <c r="AE315"/>
  <c r="AO267"/>
  <c r="AO263"/>
  <c r="AG263"/>
  <c r="AG256"/>
  <c r="AO256"/>
  <c r="T215"/>
  <c r="AB215"/>
  <c r="AB216"/>
  <c r="AN359"/>
  <c r="AF358"/>
  <c r="AN358"/>
  <c r="AO315"/>
  <c r="AG302"/>
  <c r="U276"/>
  <c r="AC277"/>
  <c r="AH315"/>
  <c r="AP316"/>
  <c r="AD256"/>
  <c r="AF118"/>
  <c r="AN118"/>
  <c r="AN119"/>
  <c r="AF98"/>
  <c r="AN99"/>
  <c r="AN98"/>
  <c r="AN60"/>
  <c r="AF59"/>
  <c r="AN59"/>
  <c r="AB20"/>
  <c r="T19"/>
  <c r="AN383"/>
  <c r="AF382"/>
  <c r="AH370"/>
  <c r="AP370"/>
  <c r="AP371"/>
  <c r="V323"/>
  <c r="AD324"/>
  <c r="AD323"/>
  <c r="AB464"/>
  <c r="T463"/>
  <c r="AD297"/>
  <c r="V296"/>
  <c r="H410"/>
  <c r="G301"/>
  <c r="G300"/>
  <c r="AH382"/>
  <c r="T85"/>
  <c r="AB85"/>
  <c r="T439"/>
  <c r="AB439"/>
  <c r="AK301"/>
  <c r="AK300"/>
  <c r="F18"/>
  <c r="F17" s="1"/>
  <c r="E17" s="1"/>
  <c r="U18"/>
  <c r="F410"/>
  <c r="E370"/>
  <c r="E472"/>
  <c r="E457"/>
  <c r="E421"/>
  <c r="AF396"/>
  <c r="F323"/>
  <c r="J410"/>
  <c r="E411"/>
  <c r="Y301"/>
  <c r="Y300"/>
  <c r="AA301"/>
  <c r="AA300"/>
  <c r="AA244"/>
  <c r="AA17"/>
  <c r="S244"/>
  <c r="S17"/>
  <c r="O127"/>
  <c r="O126" s="1"/>
  <c r="AQ323"/>
  <c r="F282"/>
  <c r="F275"/>
  <c r="AI245"/>
  <c r="AH18"/>
  <c r="AF37"/>
  <c r="AN37"/>
  <c r="T73"/>
  <c r="AB73"/>
  <c r="AN271"/>
  <c r="AF270"/>
  <c r="AN270"/>
  <c r="AG442"/>
  <c r="AO442"/>
  <c r="AO443"/>
  <c r="AO252"/>
  <c r="AG251"/>
  <c r="AO251"/>
  <c r="AC245"/>
  <c r="AP420"/>
  <c r="AH419"/>
  <c r="AP419"/>
  <c r="AQ245"/>
  <c r="AB252"/>
  <c r="T251"/>
  <c r="AB251"/>
  <c r="AD419"/>
  <c r="AB378"/>
  <c r="T377"/>
  <c r="AB377"/>
  <c r="AQ463"/>
  <c r="AI462"/>
  <c r="AO246"/>
  <c r="AQ411"/>
  <c r="AD377"/>
  <c r="V370"/>
  <c r="AD370"/>
  <c r="AB286"/>
  <c r="T282"/>
  <c r="AB282"/>
  <c r="AP462"/>
  <c r="AH461"/>
  <c r="AP461"/>
  <c r="AP382"/>
  <c r="AP381"/>
  <c r="AH381"/>
  <c r="AP315"/>
  <c r="AH302"/>
  <c r="E392"/>
  <c r="F381"/>
  <c r="E381"/>
  <c r="E301"/>
  <c r="E300"/>
  <c r="AN444"/>
  <c r="AF443"/>
  <c r="AC443"/>
  <c r="U442"/>
  <c r="AC442"/>
  <c r="T467"/>
  <c r="AB467"/>
  <c r="AB468"/>
  <c r="T381"/>
  <c r="AB382"/>
  <c r="AB381"/>
  <c r="AN324"/>
  <c r="AC302"/>
  <c r="U301"/>
  <c r="AF18"/>
  <c r="AN19"/>
  <c r="AN374"/>
  <c r="AF370"/>
  <c r="AN370"/>
  <c r="AE333"/>
  <c r="AE323"/>
  <c r="W323"/>
  <c r="AH442"/>
  <c r="AP442"/>
  <c r="AP443"/>
  <c r="AB277"/>
  <c r="T276"/>
  <c r="AO411"/>
  <c r="AG410"/>
  <c r="AO410"/>
  <c r="AF411"/>
  <c r="U419"/>
  <c r="AC420"/>
  <c r="AF302"/>
  <c r="T333"/>
  <c r="AB333"/>
  <c r="W275"/>
  <c r="AE275"/>
  <c r="F301"/>
  <c r="F300"/>
  <c r="F244"/>
  <c r="E244"/>
  <c r="AC276"/>
  <c r="U275"/>
  <c r="AC275"/>
  <c r="AB443"/>
  <c r="T442"/>
  <c r="AB442"/>
  <c r="AG462"/>
  <c r="AO463"/>
  <c r="V442"/>
  <c r="AD442"/>
  <c r="AD443"/>
  <c r="U462"/>
  <c r="AC463"/>
  <c r="AN247"/>
  <c r="AF246"/>
  <c r="AP251"/>
  <c r="AH245"/>
  <c r="T370"/>
  <c r="AB370"/>
  <c r="AB371"/>
  <c r="AE251"/>
  <c r="W245"/>
  <c r="AF333"/>
  <c r="AN333"/>
  <c r="AN334"/>
  <c r="AB463"/>
  <c r="T462"/>
  <c r="T18"/>
  <c r="AB19"/>
  <c r="AD245"/>
  <c r="AN464"/>
  <c r="AF463"/>
  <c r="AE443"/>
  <c r="W442"/>
  <c r="AE442"/>
  <c r="AQ319"/>
  <c r="AI302"/>
  <c r="AB302"/>
  <c r="AE411"/>
  <c r="T411"/>
  <c r="AB458"/>
  <c r="T457"/>
  <c r="AB457"/>
  <c r="AD296"/>
  <c r="V275"/>
  <c r="AD275"/>
  <c r="AF381"/>
  <c r="AN382"/>
  <c r="AN381"/>
  <c r="AO302"/>
  <c r="AG301"/>
  <c r="T435"/>
  <c r="AB435"/>
  <c r="AC435"/>
  <c r="H381"/>
  <c r="H301"/>
  <c r="H300"/>
  <c r="H244"/>
  <c r="H17"/>
  <c r="E382"/>
  <c r="AQ392"/>
  <c r="AQ381"/>
  <c r="AI381"/>
  <c r="AN252"/>
  <c r="AF251"/>
  <c r="AN251"/>
  <c r="AN283"/>
  <c r="AF282"/>
  <c r="AB324"/>
  <c r="AB323"/>
  <c r="AD302"/>
  <c r="V301"/>
  <c r="AB246"/>
  <c r="AH275"/>
  <c r="AP275"/>
  <c r="AP276"/>
  <c r="AN338"/>
  <c r="AF337"/>
  <c r="AN337"/>
  <c r="AH410"/>
  <c r="AP410"/>
  <c r="AP411"/>
  <c r="AQ443"/>
  <c r="AI442"/>
  <c r="AQ442"/>
  <c r="AO282"/>
  <c r="AG275"/>
  <c r="AO275"/>
  <c r="T420"/>
  <c r="AB421"/>
  <c r="AE463"/>
  <c r="W462"/>
  <c r="AE18"/>
  <c r="E410"/>
  <c r="AO381"/>
  <c r="W302"/>
  <c r="AC323"/>
  <c r="V300"/>
  <c r="AD301"/>
  <c r="U300"/>
  <c r="AC300"/>
  <c r="AC301"/>
  <c r="AB420"/>
  <c r="T419"/>
  <c r="AB419"/>
  <c r="AI301"/>
  <c r="AQ302"/>
  <c r="AN463"/>
  <c r="AF462"/>
  <c r="AN246"/>
  <c r="AF245"/>
  <c r="AN411"/>
  <c r="W301"/>
  <c r="AE302"/>
  <c r="AO301"/>
  <c r="AG300"/>
  <c r="AO300"/>
  <c r="AB411"/>
  <c r="U461"/>
  <c r="AC461"/>
  <c r="AC462"/>
  <c r="AG461"/>
  <c r="AO461"/>
  <c r="AO462"/>
  <c r="AC419"/>
  <c r="U410"/>
  <c r="AC410"/>
  <c r="T275"/>
  <c r="AB275"/>
  <c r="AB276"/>
  <c r="AN443"/>
  <c r="AF442"/>
  <c r="AN442"/>
  <c r="AH301"/>
  <c r="AP302"/>
  <c r="AQ462"/>
  <c r="AI461"/>
  <c r="AQ461"/>
  <c r="W410"/>
  <c r="AE410"/>
  <c r="AN323"/>
  <c r="T245"/>
  <c r="T323"/>
  <c r="T301"/>
  <c r="AF323"/>
  <c r="AI410"/>
  <c r="AQ410"/>
  <c r="V410"/>
  <c r="AD410"/>
  <c r="AE462"/>
  <c r="W461"/>
  <c r="AE461"/>
  <c r="AN282"/>
  <c r="AF275"/>
  <c r="AN275"/>
  <c r="T461"/>
  <c r="AB461"/>
  <c r="AB462"/>
  <c r="AE245"/>
  <c r="AP245"/>
  <c r="AN302"/>
  <c r="AF301"/>
  <c r="AG245"/>
  <c r="AF461"/>
  <c r="AN461"/>
  <c r="AN462"/>
  <c r="AH300"/>
  <c r="AP301"/>
  <c r="AE301"/>
  <c r="W300"/>
  <c r="AQ301"/>
  <c r="AI300"/>
  <c r="AF410"/>
  <c r="AN410"/>
  <c r="T410"/>
  <c r="AB410"/>
  <c r="AO245"/>
  <c r="AG244"/>
  <c r="AG17"/>
  <c r="T300"/>
  <c r="AB300"/>
  <c r="AB301"/>
  <c r="AD300"/>
  <c r="AD244"/>
  <c r="V244"/>
  <c r="V17"/>
  <c r="AF300"/>
  <c r="AN300"/>
  <c r="AN301"/>
  <c r="T244"/>
  <c r="T17"/>
  <c r="AB245"/>
  <c r="AN245"/>
  <c r="U244"/>
  <c r="U17"/>
  <c r="AE300"/>
  <c r="AE244"/>
  <c r="W244"/>
  <c r="W17"/>
  <c r="AE17"/>
  <c r="AP300"/>
  <c r="AP244"/>
  <c r="AH244"/>
  <c r="AH17"/>
  <c r="AF244"/>
  <c r="AF17"/>
  <c r="AQ300"/>
  <c r="AQ244"/>
  <c r="AI244"/>
  <c r="AI17"/>
  <c r="AQ17"/>
  <c r="O181"/>
  <c r="O180"/>
  <c r="O179"/>
  <c r="O311"/>
  <c r="O310"/>
  <c r="O309" s="1"/>
  <c r="O25"/>
  <c r="AJ108"/>
  <c r="AJ18"/>
  <c r="AN396"/>
  <c r="AN244"/>
  <c r="AK396"/>
  <c r="AK244"/>
  <c r="AJ396"/>
  <c r="AJ244"/>
  <c r="AO396"/>
  <c r="AO244"/>
  <c r="AK18"/>
  <c r="AK17"/>
  <c r="AO17"/>
  <c r="AO56"/>
  <c r="AO18"/>
  <c r="AN57"/>
  <c r="AO57"/>
  <c r="X18"/>
  <c r="AC396"/>
  <c r="AC244"/>
  <c r="AB396"/>
  <c r="AB244"/>
  <c r="Y396"/>
  <c r="Y244"/>
  <c r="Y17"/>
  <c r="X399"/>
  <c r="X398"/>
  <c r="X397"/>
  <c r="X396"/>
  <c r="X244"/>
  <c r="AD18"/>
  <c r="AD108"/>
  <c r="AN108"/>
  <c r="AN18"/>
  <c r="AN109"/>
  <c r="AP18"/>
  <c r="AB109"/>
  <c r="AL18"/>
  <c r="AL17"/>
  <c r="AP17"/>
  <c r="AB56"/>
  <c r="AB18"/>
  <c r="AC56"/>
  <c r="AC18"/>
  <c r="Y18"/>
  <c r="AC57"/>
  <c r="AB57"/>
  <c r="J265"/>
  <c r="J264"/>
  <c r="J263"/>
  <c r="J256"/>
  <c r="J245"/>
  <c r="AJ17"/>
  <c r="AN17"/>
  <c r="AC17"/>
  <c r="X17"/>
  <c r="J277"/>
  <c r="J276"/>
  <c r="K275"/>
  <c r="J275"/>
  <c r="O22"/>
  <c r="O35"/>
  <c r="K85"/>
  <c r="K18"/>
  <c r="J85"/>
  <c r="K323"/>
  <c r="J323"/>
  <c r="E18" l="1"/>
  <c r="O66"/>
  <c r="O18" s="1"/>
  <c r="J17"/>
  <c r="K302"/>
  <c r="O121"/>
  <c r="O410"/>
  <c r="O323"/>
  <c r="O282"/>
  <c r="O277"/>
  <c r="O276" s="1"/>
  <c r="O302"/>
  <c r="O301" s="1"/>
  <c r="O300" s="1"/>
  <c r="P302" l="1"/>
  <c r="K301"/>
  <c r="O244"/>
  <c r="O17" s="1"/>
  <c r="O275"/>
  <c r="P301" l="1"/>
  <c r="K300"/>
  <c r="K244" l="1"/>
  <c r="P300"/>
  <c r="P244" l="1"/>
  <c r="P17" s="1"/>
  <c r="K17"/>
</calcChain>
</file>

<file path=xl/sharedStrings.xml><?xml version="1.0" encoding="utf-8"?>
<sst xmlns="http://schemas.openxmlformats.org/spreadsheetml/2006/main" count="1463" uniqueCount="425">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</sst>
</file>

<file path=xl/styles.xml><?xml version="1.0" encoding="utf-8"?>
<styleSheet xmlns="http://schemas.openxmlformats.org/spreadsheetml/2006/main">
  <numFmts count="1">
    <numFmt numFmtId="172" formatCode="0.0"/>
  </numFmts>
  <fonts count="23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06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72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72" fontId="2" fillId="3" borderId="2" xfId="0" applyNumberFormat="1" applyFont="1" applyFill="1" applyBorder="1" applyAlignment="1">
      <alignment horizontal="right" wrapText="1"/>
    </xf>
    <xf numFmtId="172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72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72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72" fontId="3" fillId="0" borderId="1" xfId="0" applyNumberFormat="1" applyFont="1" applyBorder="1"/>
    <xf numFmtId="172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72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172" fontId="12" fillId="2" borderId="1" xfId="0" applyNumberFormat="1" applyFont="1" applyFill="1" applyBorder="1" applyAlignment="1">
      <alignment horizontal="right"/>
    </xf>
    <xf numFmtId="172" fontId="9" fillId="0" borderId="1" xfId="0" applyNumberFormat="1" applyFont="1" applyBorder="1" applyAlignment="1">
      <alignment horizontal="right"/>
    </xf>
    <xf numFmtId="0" fontId="11" fillId="3" borderId="1" xfId="0" applyFont="1" applyFill="1" applyBorder="1"/>
    <xf numFmtId="172" fontId="9" fillId="7" borderId="1" xfId="0" applyNumberFormat="1" applyFont="1" applyFill="1" applyBorder="1" applyAlignment="1">
      <alignment horizontal="right"/>
    </xf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172" fontId="12" fillId="0" borderId="1" xfId="0" applyNumberFormat="1" applyFont="1" applyBorder="1" applyAlignment="1">
      <alignment horizontal="right"/>
    </xf>
    <xf numFmtId="172" fontId="12" fillId="0" borderId="1" xfId="0" applyNumberFormat="1" applyFont="1" applyBorder="1"/>
    <xf numFmtId="49" fontId="2" fillId="3" borderId="1" xfId="0" applyNumberFormat="1" applyFont="1" applyFill="1" applyBorder="1" applyAlignment="1">
      <alignment horizontal="center" wrapText="1"/>
    </xf>
    <xf numFmtId="172" fontId="3" fillId="3" borderId="1" xfId="0" applyNumberFormat="1" applyFont="1" applyFill="1" applyBorder="1" applyAlignment="1">
      <alignment horizontal="right"/>
    </xf>
    <xf numFmtId="172" fontId="2" fillId="3" borderId="1" xfId="0" applyNumberFormat="1" applyFont="1" applyFill="1" applyBorder="1"/>
    <xf numFmtId="0" fontId="2" fillId="3" borderId="1" xfId="0" applyFont="1" applyFill="1" applyBorder="1"/>
    <xf numFmtId="172" fontId="3" fillId="3" borderId="1" xfId="0" applyNumberFormat="1" applyFont="1" applyFill="1" applyBorder="1"/>
    <xf numFmtId="172" fontId="2" fillId="3" borderId="1" xfId="0" applyNumberFormat="1" applyFont="1" applyFill="1" applyBorder="1" applyAlignment="1">
      <alignment horizontal="right"/>
    </xf>
    <xf numFmtId="172" fontId="3" fillId="3" borderId="1" xfId="0" applyNumberFormat="1" applyFont="1" applyFill="1" applyBorder="1" applyAlignment="1">
      <alignment horizontal="center"/>
    </xf>
    <xf numFmtId="172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72" fontId="9" fillId="3" borderId="1" xfId="0" applyNumberFormat="1" applyFont="1" applyFill="1" applyBorder="1"/>
    <xf numFmtId="172" fontId="12" fillId="7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72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2" fillId="0" borderId="1" xfId="0" applyFont="1" applyBorder="1"/>
    <xf numFmtId="0" fontId="1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72" fontId="3" fillId="8" borderId="1" xfId="0" applyNumberFormat="1" applyFont="1" applyFill="1" applyBorder="1" applyAlignment="1">
      <alignment horizontal="right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496"/>
  <sheetViews>
    <sheetView tabSelected="1"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C66" sqref="C66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34" customWidth="1"/>
    <col min="11" max="12" width="7.42578125" style="34" customWidth="1"/>
    <col min="13" max="13" width="5.7109375" style="34" customWidth="1"/>
    <col min="14" max="14" width="5.28515625" style="34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183" t="s">
        <v>362</v>
      </c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</row>
    <row r="7" spans="1:77" ht="11.25" customHeight="1">
      <c r="T7" s="11"/>
      <c r="U7" s="137"/>
      <c r="V7" s="137"/>
      <c r="W7" s="184" t="s">
        <v>363</v>
      </c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83" t="s">
        <v>364</v>
      </c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</row>
    <row r="9" spans="1:77" ht="15.75">
      <c r="A9" s="185" t="s">
        <v>143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185" t="s">
        <v>144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185" t="s">
        <v>365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186"/>
      <c r="B13" s="189" t="s">
        <v>3</v>
      </c>
      <c r="C13" s="189" t="s">
        <v>4</v>
      </c>
      <c r="D13" s="189" t="s">
        <v>2</v>
      </c>
      <c r="E13" s="192" t="s">
        <v>164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4"/>
      <c r="T13" s="195" t="s">
        <v>339</v>
      </c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7"/>
      <c r="AF13" s="195" t="s">
        <v>366</v>
      </c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7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187"/>
      <c r="B14" s="190"/>
      <c r="C14" s="190"/>
      <c r="D14" s="190"/>
      <c r="E14" s="192" t="s">
        <v>388</v>
      </c>
      <c r="F14" s="193"/>
      <c r="G14" s="193"/>
      <c r="H14" s="193"/>
      <c r="I14" s="194"/>
      <c r="J14" s="192" t="s">
        <v>386</v>
      </c>
      <c r="K14" s="193"/>
      <c r="L14" s="193"/>
      <c r="M14" s="193"/>
      <c r="N14" s="194"/>
      <c r="O14" s="192" t="s">
        <v>387</v>
      </c>
      <c r="P14" s="193"/>
      <c r="Q14" s="193"/>
      <c r="R14" s="193"/>
      <c r="S14" s="194"/>
      <c r="T14" s="198" t="s">
        <v>388</v>
      </c>
      <c r="U14" s="198"/>
      <c r="V14" s="198"/>
      <c r="W14" s="198"/>
      <c r="X14" s="192" t="s">
        <v>386</v>
      </c>
      <c r="Y14" s="193"/>
      <c r="Z14" s="193"/>
      <c r="AA14" s="194"/>
      <c r="AB14" s="192" t="s">
        <v>387</v>
      </c>
      <c r="AC14" s="193"/>
      <c r="AD14" s="193"/>
      <c r="AE14" s="194"/>
      <c r="AF14" s="198" t="s">
        <v>388</v>
      </c>
      <c r="AG14" s="198"/>
      <c r="AH14" s="198"/>
      <c r="AI14" s="198"/>
      <c r="AJ14" s="199" t="s">
        <v>386</v>
      </c>
      <c r="AK14" s="200"/>
      <c r="AL14" s="200"/>
      <c r="AM14" s="201"/>
      <c r="AN14" s="199" t="s">
        <v>387</v>
      </c>
      <c r="AO14" s="200"/>
      <c r="AP14" s="200"/>
      <c r="AQ14" s="201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188"/>
      <c r="B15" s="191"/>
      <c r="C15" s="191"/>
      <c r="D15" s="191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2" t="s">
        <v>137</v>
      </c>
      <c r="K15" s="13" t="s">
        <v>146</v>
      </c>
      <c r="L15" s="13" t="s">
        <v>132</v>
      </c>
      <c r="M15" s="78" t="s">
        <v>156</v>
      </c>
      <c r="N15" s="78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4">
        <v>10</v>
      </c>
      <c r="K16" s="14">
        <v>11</v>
      </c>
      <c r="L16" s="14">
        <v>12</v>
      </c>
      <c r="M16" s="14">
        <v>13</v>
      </c>
      <c r="N16" s="14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61">
        <v>23</v>
      </c>
      <c r="X16" s="161">
        <v>24</v>
      </c>
      <c r="Y16" s="161">
        <v>25</v>
      </c>
      <c r="Z16" s="161">
        <v>26</v>
      </c>
      <c r="AA16" s="161">
        <v>27</v>
      </c>
      <c r="AB16" s="161">
        <v>28</v>
      </c>
      <c r="AC16" s="161">
        <v>29</v>
      </c>
      <c r="AD16" s="161">
        <v>30</v>
      </c>
      <c r="AE16" s="161">
        <v>31</v>
      </c>
      <c r="AF16" s="161">
        <v>32</v>
      </c>
      <c r="AG16" s="161">
        <v>33</v>
      </c>
      <c r="AH16" s="161">
        <v>34</v>
      </c>
      <c r="AI16" s="161">
        <v>35</v>
      </c>
      <c r="AJ16" s="166">
        <v>36</v>
      </c>
      <c r="AK16" s="166">
        <v>37</v>
      </c>
      <c r="AL16" s="166">
        <v>38</v>
      </c>
      <c r="AM16" s="166">
        <v>39</v>
      </c>
      <c r="AN16" s="166">
        <v>40</v>
      </c>
      <c r="AO16" s="166">
        <v>41</v>
      </c>
      <c r="AP16" s="166">
        <v>42</v>
      </c>
      <c r="AQ16" s="166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9">
        <f>F17+G17+H17+I17</f>
        <v>257755.93600000002</v>
      </c>
      <c r="F17" s="159">
        <f t="shared" ref="F17:AA17" si="0">F18+F244</f>
        <v>125461.93600000002</v>
      </c>
      <c r="G17" s="159">
        <f t="shared" si="0"/>
        <v>120434.9</v>
      </c>
      <c r="H17" s="159">
        <f t="shared" si="0"/>
        <v>11859.100000000002</v>
      </c>
      <c r="I17" s="159">
        <f t="shared" si="0"/>
        <v>0</v>
      </c>
      <c r="J17" s="159">
        <f t="shared" si="0"/>
        <v>3093.59</v>
      </c>
      <c r="K17" s="159">
        <f t="shared" si="0"/>
        <v>2168.6999999999998</v>
      </c>
      <c r="L17" s="159">
        <f t="shared" si="0"/>
        <v>121.89</v>
      </c>
      <c r="M17" s="159">
        <f t="shared" si="0"/>
        <v>803</v>
      </c>
      <c r="N17" s="159">
        <f t="shared" si="0"/>
        <v>0</v>
      </c>
      <c r="O17" s="159">
        <f t="shared" si="0"/>
        <v>260849.52599999995</v>
      </c>
      <c r="P17" s="159">
        <f t="shared" si="0"/>
        <v>127630.636</v>
      </c>
      <c r="Q17" s="159">
        <f t="shared" si="0"/>
        <v>120556.79000000001</v>
      </c>
      <c r="R17" s="159">
        <f t="shared" si="0"/>
        <v>12662.100000000002</v>
      </c>
      <c r="S17" s="159">
        <f t="shared" si="0"/>
        <v>0</v>
      </c>
      <c r="T17" s="159">
        <f t="shared" si="0"/>
        <v>221276.19620999997</v>
      </c>
      <c r="U17" s="159">
        <f t="shared" si="0"/>
        <v>96119.872970000011</v>
      </c>
      <c r="V17" s="159">
        <f t="shared" si="0"/>
        <v>114342.45424000001</v>
      </c>
      <c r="W17" s="159">
        <f t="shared" si="0"/>
        <v>10813.869000000001</v>
      </c>
      <c r="X17" s="159">
        <f t="shared" si="0"/>
        <v>95.9</v>
      </c>
      <c r="Y17" s="159">
        <f>Y18+Y244</f>
        <v>0</v>
      </c>
      <c r="Z17" s="159">
        <f t="shared" si="0"/>
        <v>95.9</v>
      </c>
      <c r="AA17" s="159">
        <f t="shared" si="0"/>
        <v>0</v>
      </c>
      <c r="AB17" s="159">
        <f>T17+X17</f>
        <v>221372.09620999996</v>
      </c>
      <c r="AC17" s="159">
        <f t="shared" ref="AC17:AE34" si="1">U17+Y17</f>
        <v>96119.872970000011</v>
      </c>
      <c r="AD17" s="159">
        <f t="shared" si="1"/>
        <v>114438.35424</v>
      </c>
      <c r="AE17" s="159">
        <f t="shared" si="1"/>
        <v>10813.869000000001</v>
      </c>
      <c r="AF17" s="159">
        <f t="shared" ref="AF17:AM17" si="2">AF18+AF244</f>
        <v>219001.8</v>
      </c>
      <c r="AG17" s="159">
        <f t="shared" si="2"/>
        <v>94507.1</v>
      </c>
      <c r="AH17" s="159">
        <f t="shared" si="2"/>
        <v>112379.9</v>
      </c>
      <c r="AI17" s="159">
        <f t="shared" si="2"/>
        <v>12114.800000000001</v>
      </c>
      <c r="AJ17" s="159">
        <f t="shared" si="2"/>
        <v>95.9</v>
      </c>
      <c r="AK17" s="159">
        <f t="shared" si="2"/>
        <v>0</v>
      </c>
      <c r="AL17" s="159">
        <f t="shared" si="2"/>
        <v>95.9</v>
      </c>
      <c r="AM17" s="159">
        <f t="shared" si="2"/>
        <v>0</v>
      </c>
      <c r="AN17" s="167">
        <f>AF17+AJ17</f>
        <v>219097.69999999998</v>
      </c>
      <c r="AO17" s="167">
        <f t="shared" ref="AO17:AQ34" si="3">AG17+AK17</f>
        <v>94507.1</v>
      </c>
      <c r="AP17" s="167">
        <f t="shared" si="3"/>
        <v>112475.79999999999</v>
      </c>
      <c r="AQ17" s="167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9">
        <f>F18+G18+H18+I18</f>
        <v>66135.335999999996</v>
      </c>
      <c r="F18" s="162">
        <f>F19+F22+F37+F45+F50+F53+F56+F59+F66+F73+F78+F85+F92+F95+F98+F103+F108+F113+F118+F121+F133+F136+F139+F145+F148+F158+F162+F167+F175+F182+F185+F188+F200+F203+F206+F209+F218+F241+F229+F191+F215+F238+F212+F196+F128+F179+F199</f>
        <v>42028.536</v>
      </c>
      <c r="G18" s="162">
        <f t="shared" ref="G18:AQ18" si="4">G19+G22+G37+G45+G50+G53+G56+G59+G66+G73+G78+G85+G92+G95+G98+G103+G108+G113+G118+G121+G133+G136+G139+G145+G148+G158+G162+G167+G175+G182+G185+G188+G200+G203+G206+G209+G218+G241+G229+G191+G215+G238+G212+G196+G128+G179+G199</f>
        <v>22122.1</v>
      </c>
      <c r="H18" s="162">
        <f t="shared" si="4"/>
        <v>1984.7</v>
      </c>
      <c r="I18" s="162">
        <f t="shared" si="4"/>
        <v>0</v>
      </c>
      <c r="J18" s="162">
        <f>J19+J22+J37+J45+J50+J53+J56+J59+J66+J73+J78+J85+J92+J95+J98+J103+J108+J113+J118+J121+J133+J136+J139+J145+J148+J158+J162+J167+J175+J182+J185+J188+J200+J203+J206+J209+J218+J241+J229+J191+J215+J238+J212+J196+J128+J179+J199+J226+J28</f>
        <v>2534.39</v>
      </c>
      <c r="K18" s="162">
        <f t="shared" si="4"/>
        <v>1609.4999999999998</v>
      </c>
      <c r="L18" s="162">
        <f>L19+L22+L37+L45+L50+L53+L56+L59+L66+L73+L78+L85+L92+L95+L98+L103+L108+L113+L118+L121+L133+L136+L139+L145+L148+L158+L162+L167+L175+L182+L185+L188+L200+L203+L206+L209+L218+L241+L229+L191+L215+L238+L212+L196+L128+L179+L199+L226</f>
        <v>121.89</v>
      </c>
      <c r="M18" s="162">
        <f>M19+M22+M37+M45+M50+M53+M56+M59+M66+M73+M78+M85+M92+M95+M98+M103+M108+M113+M118+M121+M133+M136+M139+M145+M148+M158+M162+M167+M175+M182+M185+M188+M200+M203+M206+M209+M218+M241+M229+M191+M215+M238+M212+M196+M128+M179+M199+M27</f>
        <v>803</v>
      </c>
      <c r="N18" s="162">
        <f t="shared" si="4"/>
        <v>0</v>
      </c>
      <c r="O18" s="162">
        <f>O19+O22+O37+O45+O50+O53+O56+O59+O66+O73+O78+O85+O92+O95+O98+O103+O108+O113+O118+O121+O133+O136+O139+O145+O148+O158+O162+O167+O175+O182+O185+O188+O200+O203+O206+O209+O218+O241+O229+O191+O215+O238+O212+O196+O128+O179+O199+O226+O27</f>
        <v>68669.72600000001</v>
      </c>
      <c r="P18" s="162">
        <f>P19+P22+P37+P45+P50+P53+P56+P59+P66+P73+P78+P85+P92+P95+P98+P103+P108+P113+P118+P121+P133+P136+P139+P145+P148+P158+P162+P167+P175+P182+P185+P188+P200+P203+P206+P209+P218+P241+P229+P191+P215+P238+P212+P196+P128+P179+P199+P226</f>
        <v>43638.036</v>
      </c>
      <c r="Q18" s="162">
        <f>Q19+Q22+Q37+Q45+Q50+Q53+Q56+Q59+Q66+Q73+Q78+Q85+Q92+Q95+Q98+Q103+Q108+Q113+Q118+Q121+Q133+Q136+Q139+Q145+Q148+Q158+Q162+Q167+Q175+Q182+Q185+Q188+Q200+Q203+Q206+Q209+Q218+Q241+Q229+Q191+Q215+Q238+Q212+Q196+Q128+Q179+Q199+Q226</f>
        <v>22243.99</v>
      </c>
      <c r="R18" s="162">
        <f>R19+R22+R37+R45+R50+R53+R56+R59+R66+R73+R78+R85+R92+R95+R98+R103+R108+R113+R118+R121+R133+R136+R139+R145+R148+R158+R162+R167+R175+R182+R185+R188+R200+R203+R206+R209+R218+R241+R229+R191+R215+R238+R212+R196+R128+R179+R199+R226+R27</f>
        <v>2787.7</v>
      </c>
      <c r="S18" s="162">
        <f>S19+S22+S37+S45+S50+S53+S56+S59+S66+S73+S78+S85+S92+S95+S98+S103+S108+S113+S118+S121+S133+S136+S139+S145+S148+S158+S162+S167+S175+S182+S185+S188+S200+S203+S206+S209+S218+S241+S229+S191+S215+S238+S212+S196+S128+S179+S199+S226</f>
        <v>0</v>
      </c>
      <c r="T18" s="162">
        <f t="shared" si="4"/>
        <v>53345.499999999985</v>
      </c>
      <c r="U18" s="162">
        <f t="shared" si="4"/>
        <v>32099.399999999998</v>
      </c>
      <c r="V18" s="162">
        <f t="shared" si="4"/>
        <v>20340.699999999997</v>
      </c>
      <c r="W18" s="162">
        <f t="shared" si="4"/>
        <v>905.40000000000009</v>
      </c>
      <c r="X18" s="162">
        <f>X19+X22+X37+X45+X50+X53+X56+X59+X66+X73+X78+X85+X92+X95+X98+X103+X108+X113+X118+X121+X133+X136+X139+X145+X148+X158+X162+X167+X175+X182+X185+X188+X200+X203+X206+X209+X218+X241+X229+X191+X215+X238+X212+X196+X128+X179+X199</f>
        <v>95.9</v>
      </c>
      <c r="Y18" s="162">
        <f t="shared" si="4"/>
        <v>0</v>
      </c>
      <c r="Z18" s="162">
        <f>Z19+Z22+Z37+Z45+Z50+Z53+Z56+Z59+Z66+Z73+Z78+Z85+Z92+Z95+Z98+Z103+Z108+Z113+Z118+Z121+Z133+Z136+Z139+Z145+Z148+Z158+Z162+Z167+Z175+Z182+Z185+Z188+Z200+Z203+Z206+Z209+Z218+Z241+Z229+Z191+Z215+Z238+Z212+Z196+Z128+Z179+Z199</f>
        <v>95.9</v>
      </c>
      <c r="AA18" s="162">
        <f t="shared" si="4"/>
        <v>0</v>
      </c>
      <c r="AB18" s="162">
        <f t="shared" si="4"/>
        <v>53441.399999999994</v>
      </c>
      <c r="AC18" s="162">
        <f t="shared" si="4"/>
        <v>32099.399999999998</v>
      </c>
      <c r="AD18" s="162">
        <f t="shared" si="4"/>
        <v>20436.599999999999</v>
      </c>
      <c r="AE18" s="162">
        <f t="shared" si="4"/>
        <v>905.40000000000009</v>
      </c>
      <c r="AF18" s="162">
        <f t="shared" si="4"/>
        <v>51914.499999999985</v>
      </c>
      <c r="AG18" s="162">
        <f t="shared" si="4"/>
        <v>29965.599999999999</v>
      </c>
      <c r="AH18" s="162">
        <f t="shared" si="4"/>
        <v>20302.199999999997</v>
      </c>
      <c r="AI18" s="162">
        <f t="shared" si="4"/>
        <v>1646.7</v>
      </c>
      <c r="AJ18" s="162">
        <f t="shared" si="4"/>
        <v>95.9</v>
      </c>
      <c r="AK18" s="162">
        <f t="shared" si="4"/>
        <v>0</v>
      </c>
      <c r="AL18" s="162">
        <f t="shared" si="4"/>
        <v>95.9</v>
      </c>
      <c r="AM18" s="162">
        <f t="shared" si="4"/>
        <v>0</v>
      </c>
      <c r="AN18" s="162">
        <f t="shared" si="4"/>
        <v>52010.399999999994</v>
      </c>
      <c r="AO18" s="162">
        <f t="shared" si="4"/>
        <v>29965.599999999999</v>
      </c>
      <c r="AP18" s="162">
        <f t="shared" si="4"/>
        <v>20398.099999999999</v>
      </c>
      <c r="AQ18" s="162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9">
        <f t="shared" ref="E19:E91" si="5">F19+G19+H19</f>
        <v>1510.4</v>
      </c>
      <c r="F19" s="162">
        <f t="shared" ref="F19:S20" si="6">F20</f>
        <v>1510.4</v>
      </c>
      <c r="G19" s="162">
        <f t="shared" si="6"/>
        <v>0</v>
      </c>
      <c r="H19" s="162">
        <f t="shared" si="6"/>
        <v>0</v>
      </c>
      <c r="I19" s="162">
        <f t="shared" si="6"/>
        <v>0</v>
      </c>
      <c r="J19" s="162">
        <f t="shared" si="6"/>
        <v>0</v>
      </c>
      <c r="K19" s="162">
        <f t="shared" si="6"/>
        <v>0</v>
      </c>
      <c r="L19" s="162">
        <f t="shared" si="6"/>
        <v>0</v>
      </c>
      <c r="M19" s="162">
        <f t="shared" si="6"/>
        <v>0</v>
      </c>
      <c r="N19" s="162">
        <f t="shared" si="6"/>
        <v>0</v>
      </c>
      <c r="O19" s="162">
        <f>O20</f>
        <v>1510.4</v>
      </c>
      <c r="P19" s="162">
        <f>P20</f>
        <v>1510.4</v>
      </c>
      <c r="Q19" s="162">
        <f t="shared" si="6"/>
        <v>0</v>
      </c>
      <c r="R19" s="162">
        <f t="shared" si="6"/>
        <v>0</v>
      </c>
      <c r="S19" s="162">
        <f t="shared" si="6"/>
        <v>0</v>
      </c>
      <c r="T19" s="162">
        <f>T20</f>
        <v>1140</v>
      </c>
      <c r="U19" s="162">
        <f t="shared" ref="U19:AJ20" si="7">U20</f>
        <v>1140</v>
      </c>
      <c r="V19" s="162">
        <f t="shared" si="7"/>
        <v>0</v>
      </c>
      <c r="W19" s="162">
        <f t="shared" si="7"/>
        <v>0</v>
      </c>
      <c r="X19" s="162">
        <f t="shared" si="7"/>
        <v>0</v>
      </c>
      <c r="Y19" s="162">
        <f t="shared" si="7"/>
        <v>0</v>
      </c>
      <c r="Z19" s="162">
        <f t="shared" si="7"/>
        <v>0</v>
      </c>
      <c r="AA19" s="162">
        <f t="shared" si="7"/>
        <v>0</v>
      </c>
      <c r="AB19" s="159">
        <f t="shared" ref="AB19:AE83" si="8">T19+X19</f>
        <v>1140</v>
      </c>
      <c r="AC19" s="159">
        <f t="shared" si="1"/>
        <v>1140</v>
      </c>
      <c r="AD19" s="159">
        <f t="shared" si="1"/>
        <v>0</v>
      </c>
      <c r="AE19" s="159">
        <f t="shared" si="1"/>
        <v>0</v>
      </c>
      <c r="AF19" s="162">
        <f t="shared" si="7"/>
        <v>1140</v>
      </c>
      <c r="AG19" s="162">
        <f t="shared" si="7"/>
        <v>1140</v>
      </c>
      <c r="AH19" s="162">
        <f t="shared" si="7"/>
        <v>0</v>
      </c>
      <c r="AI19" s="162">
        <f t="shared" si="7"/>
        <v>0</v>
      </c>
      <c r="AJ19" s="162">
        <f t="shared" si="7"/>
        <v>0</v>
      </c>
      <c r="AK19" s="162">
        <f t="shared" ref="AK19:AM20" si="9">AK20</f>
        <v>0</v>
      </c>
      <c r="AL19" s="162">
        <f t="shared" si="9"/>
        <v>0</v>
      </c>
      <c r="AM19" s="162">
        <f t="shared" si="9"/>
        <v>0</v>
      </c>
      <c r="AN19" s="167">
        <f t="shared" ref="AN19:AQ83" si="10">AF19+AJ19</f>
        <v>1140</v>
      </c>
      <c r="AO19" s="167">
        <f t="shared" si="3"/>
        <v>1140</v>
      </c>
      <c r="AP19" s="167">
        <f t="shared" si="3"/>
        <v>0</v>
      </c>
      <c r="AQ19" s="167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8" t="s">
        <v>12</v>
      </c>
      <c r="D20" s="158"/>
      <c r="E20" s="159">
        <f t="shared" si="5"/>
        <v>1510.4</v>
      </c>
      <c r="F20" s="160">
        <f t="shared" si="6"/>
        <v>1510.4</v>
      </c>
      <c r="G20" s="161">
        <f t="shared" si="6"/>
        <v>0</v>
      </c>
      <c r="H20" s="162">
        <f t="shared" si="6"/>
        <v>0</v>
      </c>
      <c r="I20" s="162">
        <f t="shared" si="6"/>
        <v>0</v>
      </c>
      <c r="J20" s="162">
        <f t="shared" si="6"/>
        <v>0</v>
      </c>
      <c r="K20" s="162">
        <f t="shared" si="6"/>
        <v>0</v>
      </c>
      <c r="L20" s="162">
        <f t="shared" si="6"/>
        <v>0</v>
      </c>
      <c r="M20" s="162">
        <f t="shared" si="6"/>
        <v>0</v>
      </c>
      <c r="N20" s="162">
        <f t="shared" si="6"/>
        <v>0</v>
      </c>
      <c r="O20" s="162">
        <f t="shared" si="6"/>
        <v>1510.4</v>
      </c>
      <c r="P20" s="162">
        <f t="shared" si="6"/>
        <v>1510.4</v>
      </c>
      <c r="Q20" s="162">
        <f t="shared" si="6"/>
        <v>0</v>
      </c>
      <c r="R20" s="162">
        <f t="shared" si="6"/>
        <v>0</v>
      </c>
      <c r="S20" s="162">
        <f t="shared" si="6"/>
        <v>0</v>
      </c>
      <c r="T20" s="159">
        <f t="shared" ref="T20:T92" si="11">U20+V20+W20</f>
        <v>1140</v>
      </c>
      <c r="U20" s="160">
        <f>U21</f>
        <v>1140</v>
      </c>
      <c r="V20" s="161">
        <f>V21</f>
        <v>0</v>
      </c>
      <c r="W20" s="161">
        <f t="shared" si="7"/>
        <v>0</v>
      </c>
      <c r="X20" s="161">
        <f t="shared" si="7"/>
        <v>0</v>
      </c>
      <c r="Y20" s="161">
        <f t="shared" si="7"/>
        <v>0</v>
      </c>
      <c r="Z20" s="161">
        <f t="shared" si="7"/>
        <v>0</v>
      </c>
      <c r="AA20" s="161">
        <f t="shared" si="7"/>
        <v>0</v>
      </c>
      <c r="AB20" s="159">
        <f t="shared" si="8"/>
        <v>1140</v>
      </c>
      <c r="AC20" s="159">
        <f t="shared" si="1"/>
        <v>1140</v>
      </c>
      <c r="AD20" s="159">
        <f t="shared" si="1"/>
        <v>0</v>
      </c>
      <c r="AE20" s="159">
        <f t="shared" si="1"/>
        <v>0</v>
      </c>
      <c r="AF20" s="164">
        <f>AG20+AH20</f>
        <v>1140</v>
      </c>
      <c r="AG20" s="165">
        <f>AG21</f>
        <v>1140</v>
      </c>
      <c r="AH20" s="165">
        <f t="shared" si="7"/>
        <v>0</v>
      </c>
      <c r="AI20" s="165">
        <f t="shared" si="7"/>
        <v>0</v>
      </c>
      <c r="AJ20" s="165">
        <f t="shared" si="7"/>
        <v>0</v>
      </c>
      <c r="AK20" s="165">
        <f t="shared" si="9"/>
        <v>0</v>
      </c>
      <c r="AL20" s="165">
        <f t="shared" si="9"/>
        <v>0</v>
      </c>
      <c r="AM20" s="165">
        <f t="shared" si="9"/>
        <v>0</v>
      </c>
      <c r="AN20" s="167">
        <f t="shared" si="10"/>
        <v>1140</v>
      </c>
      <c r="AO20" s="167">
        <f t="shared" si="3"/>
        <v>1140</v>
      </c>
      <c r="AP20" s="167">
        <f t="shared" si="3"/>
        <v>0</v>
      </c>
      <c r="AQ20" s="167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8" t="s">
        <v>12</v>
      </c>
      <c r="D21" s="158" t="s">
        <v>9</v>
      </c>
      <c r="E21" s="159">
        <f t="shared" si="5"/>
        <v>1510.4</v>
      </c>
      <c r="F21" s="160">
        <v>1510.4</v>
      </c>
      <c r="G21" s="161"/>
      <c r="H21" s="162"/>
      <c r="I21" s="162"/>
      <c r="J21" s="162">
        <f>K21+L21+M21+N21</f>
        <v>0</v>
      </c>
      <c r="K21" s="162"/>
      <c r="L21" s="162"/>
      <c r="M21" s="162"/>
      <c r="N21" s="162"/>
      <c r="O21" s="162">
        <f>P21+Q21+R21+S21</f>
        <v>1510.4</v>
      </c>
      <c r="P21" s="162">
        <f>F21+K21</f>
        <v>1510.4</v>
      </c>
      <c r="Q21" s="162">
        <f>G21+L21</f>
        <v>0</v>
      </c>
      <c r="R21" s="162">
        <f>H21+M21</f>
        <v>0</v>
      </c>
      <c r="S21" s="162">
        <f>I21+N21</f>
        <v>0</v>
      </c>
      <c r="T21" s="159">
        <f t="shared" si="11"/>
        <v>1140</v>
      </c>
      <c r="U21" s="160">
        <v>1140</v>
      </c>
      <c r="V21" s="161"/>
      <c r="W21" s="161"/>
      <c r="X21" s="161"/>
      <c r="Y21" s="161"/>
      <c r="Z21" s="161"/>
      <c r="AA21" s="161"/>
      <c r="AB21" s="159">
        <f t="shared" si="8"/>
        <v>1140</v>
      </c>
      <c r="AC21" s="159">
        <f t="shared" si="1"/>
        <v>1140</v>
      </c>
      <c r="AD21" s="159">
        <f t="shared" si="1"/>
        <v>0</v>
      </c>
      <c r="AE21" s="159">
        <f t="shared" si="1"/>
        <v>0</v>
      </c>
      <c r="AF21" s="164">
        <f>AG21+AH21</f>
        <v>1140</v>
      </c>
      <c r="AG21" s="165">
        <v>1140</v>
      </c>
      <c r="AH21" s="165"/>
      <c r="AI21" s="165"/>
      <c r="AJ21" s="166"/>
      <c r="AK21" s="166"/>
      <c r="AL21" s="166"/>
      <c r="AM21" s="166"/>
      <c r="AN21" s="167">
        <f t="shared" si="10"/>
        <v>1140</v>
      </c>
      <c r="AO21" s="167">
        <f t="shared" si="3"/>
        <v>1140</v>
      </c>
      <c r="AP21" s="167">
        <f t="shared" si="3"/>
        <v>0</v>
      </c>
      <c r="AQ21" s="167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9">
        <f>F22+G22+H22</f>
        <v>18906.5</v>
      </c>
      <c r="F22" s="45">
        <f>F24+F26+F30+F34+F36+F32</f>
        <v>18906.5</v>
      </c>
      <c r="G22" s="45">
        <f>G24+G26+G30+G34+G36+G32</f>
        <v>0</v>
      </c>
      <c r="H22" s="45">
        <f>H24+H26+H30+H34+H36+H32</f>
        <v>0</v>
      </c>
      <c r="I22" s="45">
        <f>I24+I26+I30+I34+I36+I32</f>
        <v>0</v>
      </c>
      <c r="J22" s="45">
        <f t="shared" ref="J22:AM22" si="12">J24+J26+J30+J34+J36+J32</f>
        <v>1122.0999999999999</v>
      </c>
      <c r="K22" s="45">
        <f t="shared" si="12"/>
        <v>1122.0999999999999</v>
      </c>
      <c r="L22" s="45">
        <f t="shared" si="12"/>
        <v>0</v>
      </c>
      <c r="M22" s="45">
        <f t="shared" si="12"/>
        <v>0</v>
      </c>
      <c r="N22" s="45">
        <f t="shared" si="12"/>
        <v>0</v>
      </c>
      <c r="O22" s="45">
        <f t="shared" si="12"/>
        <v>20028.600000000002</v>
      </c>
      <c r="P22" s="162">
        <f t="shared" ref="P22:P85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9">
        <f t="shared" si="8"/>
        <v>15328.6</v>
      </c>
      <c r="AC22" s="159">
        <f t="shared" si="1"/>
        <v>15328.6</v>
      </c>
      <c r="AD22" s="159">
        <f t="shared" si="1"/>
        <v>0</v>
      </c>
      <c r="AE22" s="159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7">
        <f t="shared" si="10"/>
        <v>14369.6</v>
      </c>
      <c r="AO22" s="167">
        <f t="shared" si="3"/>
        <v>14369.6</v>
      </c>
      <c r="AP22" s="167">
        <f t="shared" si="3"/>
        <v>0</v>
      </c>
      <c r="AQ22" s="167">
        <f t="shared" si="3"/>
        <v>0</v>
      </c>
    </row>
    <row r="23" spans="1:77" s="8" customFormat="1" ht="120">
      <c r="A23" s="16" t="s">
        <v>319</v>
      </c>
      <c r="B23" s="44" t="s">
        <v>167</v>
      </c>
      <c r="C23" s="158" t="s">
        <v>12</v>
      </c>
      <c r="D23" s="158"/>
      <c r="E23" s="159">
        <f t="shared" si="5"/>
        <v>250</v>
      </c>
      <c r="F23" s="160">
        <f t="shared" ref="F23:S23" si="14">F24</f>
        <v>250</v>
      </c>
      <c r="G23" s="160">
        <f t="shared" si="14"/>
        <v>0</v>
      </c>
      <c r="H23" s="160">
        <f t="shared" si="14"/>
        <v>0</v>
      </c>
      <c r="I23" s="160">
        <f t="shared" si="14"/>
        <v>0</v>
      </c>
      <c r="J23" s="160">
        <f t="shared" si="14"/>
        <v>0</v>
      </c>
      <c r="K23" s="160">
        <f t="shared" si="14"/>
        <v>0</v>
      </c>
      <c r="L23" s="160">
        <f t="shared" si="14"/>
        <v>0</v>
      </c>
      <c r="M23" s="160">
        <f t="shared" si="14"/>
        <v>0</v>
      </c>
      <c r="N23" s="160">
        <f t="shared" si="14"/>
        <v>0</v>
      </c>
      <c r="O23" s="160">
        <f t="shared" si="14"/>
        <v>250</v>
      </c>
      <c r="P23" s="162">
        <f t="shared" si="13"/>
        <v>250</v>
      </c>
      <c r="Q23" s="160">
        <f t="shared" si="14"/>
        <v>0</v>
      </c>
      <c r="R23" s="160">
        <f t="shared" si="14"/>
        <v>0</v>
      </c>
      <c r="S23" s="160">
        <f t="shared" si="14"/>
        <v>0</v>
      </c>
      <c r="T23" s="159">
        <f t="shared" si="11"/>
        <v>200</v>
      </c>
      <c r="U23" s="160">
        <f t="shared" ref="U23:AA23" si="15">U24</f>
        <v>200</v>
      </c>
      <c r="V23" s="161">
        <f t="shared" si="15"/>
        <v>0</v>
      </c>
      <c r="W23" s="161">
        <f t="shared" si="15"/>
        <v>0</v>
      </c>
      <c r="X23" s="161">
        <f t="shared" si="15"/>
        <v>0</v>
      </c>
      <c r="Y23" s="161">
        <f t="shared" si="15"/>
        <v>0</v>
      </c>
      <c r="Z23" s="161">
        <f t="shared" si="15"/>
        <v>0</v>
      </c>
      <c r="AA23" s="161">
        <f t="shared" si="15"/>
        <v>0</v>
      </c>
      <c r="AB23" s="159">
        <f t="shared" si="8"/>
        <v>200</v>
      </c>
      <c r="AC23" s="159">
        <f t="shared" si="1"/>
        <v>200</v>
      </c>
      <c r="AD23" s="159">
        <f t="shared" si="1"/>
        <v>0</v>
      </c>
      <c r="AE23" s="159">
        <f t="shared" si="1"/>
        <v>0</v>
      </c>
      <c r="AF23" s="164">
        <f t="shared" ref="AF23:AF36" si="16">AG23+AH23</f>
        <v>250</v>
      </c>
      <c r="AG23" s="165">
        <f>AG24</f>
        <v>250</v>
      </c>
      <c r="AH23" s="165">
        <f t="shared" ref="AH23:AM23" si="17">AH24</f>
        <v>0</v>
      </c>
      <c r="AI23" s="165">
        <f t="shared" si="17"/>
        <v>0</v>
      </c>
      <c r="AJ23" s="165">
        <f t="shared" si="17"/>
        <v>0</v>
      </c>
      <c r="AK23" s="165">
        <f t="shared" si="17"/>
        <v>0</v>
      </c>
      <c r="AL23" s="165">
        <f t="shared" si="17"/>
        <v>0</v>
      </c>
      <c r="AM23" s="165">
        <f t="shared" si="17"/>
        <v>0</v>
      </c>
      <c r="AN23" s="167">
        <f t="shared" si="10"/>
        <v>250</v>
      </c>
      <c r="AO23" s="167">
        <f t="shared" si="3"/>
        <v>250</v>
      </c>
      <c r="AP23" s="167">
        <f t="shared" si="3"/>
        <v>0</v>
      </c>
      <c r="AQ23" s="167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8" t="s">
        <v>12</v>
      </c>
      <c r="D24" s="158" t="s">
        <v>14</v>
      </c>
      <c r="E24" s="159">
        <f t="shared" si="5"/>
        <v>250</v>
      </c>
      <c r="F24" s="160">
        <v>250</v>
      </c>
      <c r="G24" s="161"/>
      <c r="H24" s="162"/>
      <c r="I24" s="162"/>
      <c r="J24" s="162">
        <f>K24+L24+M24+N24</f>
        <v>0</v>
      </c>
      <c r="K24" s="162"/>
      <c r="L24" s="162"/>
      <c r="M24" s="162"/>
      <c r="N24" s="162"/>
      <c r="O24" s="162">
        <f>P24+Q24+R24+S24</f>
        <v>250</v>
      </c>
      <c r="P24" s="162">
        <f t="shared" si="13"/>
        <v>250</v>
      </c>
      <c r="Q24" s="162"/>
      <c r="R24" s="162"/>
      <c r="S24" s="162"/>
      <c r="T24" s="159">
        <f t="shared" si="11"/>
        <v>200</v>
      </c>
      <c r="U24" s="160">
        <v>200</v>
      </c>
      <c r="V24" s="161"/>
      <c r="W24" s="161"/>
      <c r="X24" s="161"/>
      <c r="Y24" s="161"/>
      <c r="Z24" s="161"/>
      <c r="AA24" s="161"/>
      <c r="AB24" s="159">
        <f t="shared" si="8"/>
        <v>200</v>
      </c>
      <c r="AC24" s="159">
        <f t="shared" si="1"/>
        <v>200</v>
      </c>
      <c r="AD24" s="159">
        <f t="shared" si="1"/>
        <v>0</v>
      </c>
      <c r="AE24" s="159">
        <f t="shared" si="1"/>
        <v>0</v>
      </c>
      <c r="AF24" s="164">
        <f t="shared" si="16"/>
        <v>250</v>
      </c>
      <c r="AG24" s="165">
        <v>250</v>
      </c>
      <c r="AH24" s="165"/>
      <c r="AI24" s="165"/>
      <c r="AJ24" s="166"/>
      <c r="AK24" s="166"/>
      <c r="AL24" s="166"/>
      <c r="AM24" s="166"/>
      <c r="AN24" s="167">
        <f t="shared" si="10"/>
        <v>250</v>
      </c>
      <c r="AO24" s="167">
        <f t="shared" si="3"/>
        <v>250</v>
      </c>
      <c r="AP24" s="167">
        <f t="shared" si="3"/>
        <v>0</v>
      </c>
      <c r="AQ24" s="167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8" t="s">
        <v>12</v>
      </c>
      <c r="D25" s="158"/>
      <c r="E25" s="159">
        <f t="shared" si="5"/>
        <v>10486.9</v>
      </c>
      <c r="F25" s="160">
        <f>F26</f>
        <v>10486.9</v>
      </c>
      <c r="G25" s="160">
        <f t="shared" ref="G25:S25" si="18">G26</f>
        <v>0</v>
      </c>
      <c r="H25" s="160">
        <f t="shared" si="18"/>
        <v>0</v>
      </c>
      <c r="I25" s="160">
        <f t="shared" si="18"/>
        <v>0</v>
      </c>
      <c r="J25" s="160">
        <f t="shared" si="18"/>
        <v>1047</v>
      </c>
      <c r="K25" s="160">
        <f t="shared" si="18"/>
        <v>1047</v>
      </c>
      <c r="L25" s="160">
        <f t="shared" si="18"/>
        <v>0</v>
      </c>
      <c r="M25" s="160">
        <f t="shared" si="18"/>
        <v>0</v>
      </c>
      <c r="N25" s="160">
        <f t="shared" si="18"/>
        <v>0</v>
      </c>
      <c r="O25" s="160">
        <f t="shared" si="18"/>
        <v>11533.9</v>
      </c>
      <c r="P25" s="162">
        <f t="shared" si="13"/>
        <v>11533.9</v>
      </c>
      <c r="Q25" s="160">
        <f t="shared" si="18"/>
        <v>0</v>
      </c>
      <c r="R25" s="160">
        <f t="shared" si="18"/>
        <v>0</v>
      </c>
      <c r="S25" s="160">
        <f t="shared" si="18"/>
        <v>0</v>
      </c>
      <c r="T25" s="159">
        <f t="shared" si="11"/>
        <v>8632</v>
      </c>
      <c r="U25" s="160">
        <f t="shared" ref="U25:AA25" si="19">U26</f>
        <v>8632</v>
      </c>
      <c r="V25" s="160">
        <f t="shared" si="19"/>
        <v>0</v>
      </c>
      <c r="W25" s="160">
        <f t="shared" si="19"/>
        <v>0</v>
      </c>
      <c r="X25" s="160">
        <f t="shared" si="19"/>
        <v>0</v>
      </c>
      <c r="Y25" s="160">
        <f t="shared" si="19"/>
        <v>0</v>
      </c>
      <c r="Z25" s="160">
        <f t="shared" si="19"/>
        <v>0</v>
      </c>
      <c r="AA25" s="160">
        <f t="shared" si="19"/>
        <v>0</v>
      </c>
      <c r="AB25" s="159">
        <f t="shared" si="8"/>
        <v>8632</v>
      </c>
      <c r="AC25" s="159">
        <f t="shared" si="1"/>
        <v>8632</v>
      </c>
      <c r="AD25" s="159">
        <f t="shared" si="1"/>
        <v>0</v>
      </c>
      <c r="AE25" s="159">
        <f t="shared" si="1"/>
        <v>0</v>
      </c>
      <c r="AF25" s="164">
        <f t="shared" si="16"/>
        <v>8700</v>
      </c>
      <c r="AG25" s="165">
        <f>AG26</f>
        <v>8700</v>
      </c>
      <c r="AH25" s="165">
        <f t="shared" ref="AH25:AM25" si="20">AH26</f>
        <v>0</v>
      </c>
      <c r="AI25" s="165">
        <f t="shared" si="20"/>
        <v>0</v>
      </c>
      <c r="AJ25" s="165">
        <f t="shared" si="20"/>
        <v>0</v>
      </c>
      <c r="AK25" s="165">
        <f t="shared" si="20"/>
        <v>0</v>
      </c>
      <c r="AL25" s="165">
        <f t="shared" si="20"/>
        <v>0</v>
      </c>
      <c r="AM25" s="165">
        <f t="shared" si="20"/>
        <v>0</v>
      </c>
      <c r="AN25" s="167">
        <f t="shared" si="10"/>
        <v>8700</v>
      </c>
      <c r="AO25" s="167">
        <f t="shared" si="3"/>
        <v>8700</v>
      </c>
      <c r="AP25" s="167">
        <f t="shared" si="3"/>
        <v>0</v>
      </c>
      <c r="AQ25" s="167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8" t="s">
        <v>12</v>
      </c>
      <c r="D26" s="158" t="s">
        <v>21</v>
      </c>
      <c r="E26" s="159">
        <f t="shared" si="5"/>
        <v>10486.9</v>
      </c>
      <c r="F26" s="160">
        <v>10486.9</v>
      </c>
      <c r="G26" s="161"/>
      <c r="H26" s="162"/>
      <c r="I26" s="162"/>
      <c r="J26" s="162">
        <f>K26+L26+M26+N26</f>
        <v>1047</v>
      </c>
      <c r="K26" s="156">
        <v>1047</v>
      </c>
      <c r="L26" s="162"/>
      <c r="M26" s="162">
        <v>0</v>
      </c>
      <c r="N26" s="162"/>
      <c r="O26" s="162">
        <f>P26+Q26+R26+S26</f>
        <v>11533.9</v>
      </c>
      <c r="P26" s="162">
        <f t="shared" si="13"/>
        <v>11533.9</v>
      </c>
      <c r="Q26" s="162"/>
      <c r="R26" s="162"/>
      <c r="S26" s="162"/>
      <c r="T26" s="159">
        <f t="shared" si="11"/>
        <v>8632</v>
      </c>
      <c r="U26" s="160">
        <v>8632</v>
      </c>
      <c r="V26" s="161"/>
      <c r="W26" s="161"/>
      <c r="X26" s="161"/>
      <c r="Y26" s="161"/>
      <c r="Z26" s="161"/>
      <c r="AA26" s="161"/>
      <c r="AB26" s="159">
        <f t="shared" si="8"/>
        <v>8632</v>
      </c>
      <c r="AC26" s="159">
        <f t="shared" si="1"/>
        <v>8632</v>
      </c>
      <c r="AD26" s="159">
        <f t="shared" si="1"/>
        <v>0</v>
      </c>
      <c r="AE26" s="159">
        <f t="shared" si="1"/>
        <v>0</v>
      </c>
      <c r="AF26" s="164">
        <f t="shared" si="16"/>
        <v>8700</v>
      </c>
      <c r="AG26" s="165">
        <v>8700</v>
      </c>
      <c r="AH26" s="165"/>
      <c r="AI26" s="165"/>
      <c r="AJ26" s="166"/>
      <c r="AK26" s="166"/>
      <c r="AL26" s="166"/>
      <c r="AM26" s="166"/>
      <c r="AN26" s="167">
        <f t="shared" si="10"/>
        <v>8700</v>
      </c>
      <c r="AO26" s="167">
        <f t="shared" si="3"/>
        <v>8700</v>
      </c>
      <c r="AP26" s="167">
        <f t="shared" si="3"/>
        <v>0</v>
      </c>
      <c r="AQ26" s="167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8" t="s">
        <v>12</v>
      </c>
      <c r="D27" s="158"/>
      <c r="E27" s="159"/>
      <c r="F27" s="160"/>
      <c r="G27" s="161"/>
      <c r="H27" s="162">
        <f>H28</f>
        <v>0</v>
      </c>
      <c r="I27" s="162"/>
      <c r="J27" s="162">
        <f>K27+L27+M27+N27</f>
        <v>803</v>
      </c>
      <c r="K27" s="156"/>
      <c r="L27" s="162"/>
      <c r="M27" s="162">
        <f>M28</f>
        <v>803</v>
      </c>
      <c r="N27" s="162"/>
      <c r="O27" s="162">
        <f>P27+Q27+R27+S27</f>
        <v>803</v>
      </c>
      <c r="P27" s="162">
        <f t="shared" si="13"/>
        <v>0</v>
      </c>
      <c r="Q27" s="162"/>
      <c r="R27" s="162">
        <f>M27</f>
        <v>803</v>
      </c>
      <c r="S27" s="162"/>
      <c r="T27" s="159"/>
      <c r="U27" s="160"/>
      <c r="V27" s="161"/>
      <c r="W27" s="161"/>
      <c r="X27" s="161"/>
      <c r="Y27" s="161"/>
      <c r="Z27" s="161"/>
      <c r="AA27" s="161"/>
      <c r="AB27" s="159"/>
      <c r="AC27" s="159"/>
      <c r="AD27" s="159"/>
      <c r="AE27" s="159"/>
      <c r="AF27" s="164"/>
      <c r="AG27" s="165"/>
      <c r="AH27" s="165"/>
      <c r="AI27" s="165"/>
      <c r="AJ27" s="166"/>
      <c r="AK27" s="166"/>
      <c r="AL27" s="166"/>
      <c r="AM27" s="166"/>
      <c r="AN27" s="167"/>
      <c r="AO27" s="167"/>
      <c r="AP27" s="167"/>
      <c r="AQ27" s="16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8" t="s">
        <v>12</v>
      </c>
      <c r="D28" s="158" t="s">
        <v>21</v>
      </c>
      <c r="E28" s="159"/>
      <c r="F28" s="160"/>
      <c r="G28" s="161"/>
      <c r="H28" s="162">
        <v>0</v>
      </c>
      <c r="I28" s="162"/>
      <c r="J28" s="162">
        <f>K28+L28+M28+N28</f>
        <v>803</v>
      </c>
      <c r="K28" s="156"/>
      <c r="L28" s="162"/>
      <c r="M28" s="162">
        <v>803</v>
      </c>
      <c r="N28" s="162"/>
      <c r="O28" s="162">
        <f>P28+Q28+R28+S28</f>
        <v>803</v>
      </c>
      <c r="P28" s="162">
        <f t="shared" si="13"/>
        <v>0</v>
      </c>
      <c r="Q28" s="162"/>
      <c r="R28" s="162">
        <f>M28</f>
        <v>803</v>
      </c>
      <c r="S28" s="162"/>
      <c r="T28" s="159"/>
      <c r="U28" s="160"/>
      <c r="V28" s="161"/>
      <c r="W28" s="161"/>
      <c r="X28" s="161"/>
      <c r="Y28" s="161"/>
      <c r="Z28" s="161"/>
      <c r="AA28" s="161"/>
      <c r="AB28" s="159"/>
      <c r="AC28" s="159"/>
      <c r="AD28" s="159"/>
      <c r="AE28" s="159"/>
      <c r="AF28" s="164"/>
      <c r="AG28" s="165"/>
      <c r="AH28" s="165"/>
      <c r="AI28" s="165"/>
      <c r="AJ28" s="166"/>
      <c r="AK28" s="166"/>
      <c r="AL28" s="166"/>
      <c r="AM28" s="166"/>
      <c r="AN28" s="167"/>
      <c r="AO28" s="167"/>
      <c r="AP28" s="167"/>
      <c r="AQ28" s="16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109.5" customHeight="1">
      <c r="A29" s="16" t="s">
        <v>11</v>
      </c>
      <c r="B29" s="44" t="s">
        <v>167</v>
      </c>
      <c r="C29" s="158" t="s">
        <v>12</v>
      </c>
      <c r="D29" s="158"/>
      <c r="E29" s="159">
        <f t="shared" si="5"/>
        <v>4042</v>
      </c>
      <c r="F29" s="160">
        <v>4042</v>
      </c>
      <c r="G29" s="161">
        <f>G30</f>
        <v>0</v>
      </c>
      <c r="H29" s="161">
        <f t="shared" ref="H29:AM29" si="21">H30</f>
        <v>0</v>
      </c>
      <c r="I29" s="161">
        <f t="shared" si="21"/>
        <v>0</v>
      </c>
      <c r="J29" s="160">
        <f t="shared" si="21"/>
        <v>0</v>
      </c>
      <c r="K29" s="160"/>
      <c r="L29" s="161">
        <f t="shared" si="21"/>
        <v>0</v>
      </c>
      <c r="M29" s="161">
        <f t="shared" si="21"/>
        <v>0</v>
      </c>
      <c r="N29" s="161">
        <f t="shared" si="21"/>
        <v>0</v>
      </c>
      <c r="O29" s="161">
        <f t="shared" si="21"/>
        <v>4042</v>
      </c>
      <c r="P29" s="162">
        <f t="shared" si="13"/>
        <v>4042</v>
      </c>
      <c r="Q29" s="161">
        <f t="shared" si="21"/>
        <v>0</v>
      </c>
      <c r="R29" s="161">
        <f t="shared" si="21"/>
        <v>0</v>
      </c>
      <c r="S29" s="161">
        <f t="shared" si="21"/>
        <v>0</v>
      </c>
      <c r="T29" s="161">
        <f t="shared" si="21"/>
        <v>3517</v>
      </c>
      <c r="U29" s="161">
        <f t="shared" si="21"/>
        <v>3517</v>
      </c>
      <c r="V29" s="161">
        <f t="shared" si="21"/>
        <v>0</v>
      </c>
      <c r="W29" s="161">
        <f t="shared" si="21"/>
        <v>0</v>
      </c>
      <c r="X29" s="161">
        <f t="shared" si="21"/>
        <v>0</v>
      </c>
      <c r="Y29" s="161">
        <f t="shared" si="21"/>
        <v>0</v>
      </c>
      <c r="Z29" s="161">
        <f t="shared" si="21"/>
        <v>0</v>
      </c>
      <c r="AA29" s="161">
        <f t="shared" si="21"/>
        <v>0</v>
      </c>
      <c r="AB29" s="159">
        <f t="shared" si="8"/>
        <v>3517</v>
      </c>
      <c r="AC29" s="159">
        <f t="shared" si="1"/>
        <v>3517</v>
      </c>
      <c r="AD29" s="159">
        <f t="shared" si="1"/>
        <v>0</v>
      </c>
      <c r="AE29" s="159">
        <f t="shared" si="1"/>
        <v>0</v>
      </c>
      <c r="AF29" s="161">
        <f t="shared" si="21"/>
        <v>2560</v>
      </c>
      <c r="AG29" s="161">
        <f t="shared" si="21"/>
        <v>2560</v>
      </c>
      <c r="AH29" s="161">
        <f t="shared" si="21"/>
        <v>0</v>
      </c>
      <c r="AI29" s="161">
        <f t="shared" si="21"/>
        <v>0</v>
      </c>
      <c r="AJ29" s="161">
        <f t="shared" si="21"/>
        <v>0</v>
      </c>
      <c r="AK29" s="161">
        <f t="shared" si="21"/>
        <v>0</v>
      </c>
      <c r="AL29" s="161">
        <f t="shared" si="21"/>
        <v>0</v>
      </c>
      <c r="AM29" s="161">
        <f t="shared" si="21"/>
        <v>0</v>
      </c>
      <c r="AN29" s="167">
        <f t="shared" si="10"/>
        <v>2560</v>
      </c>
      <c r="AO29" s="167">
        <f t="shared" si="3"/>
        <v>2560</v>
      </c>
      <c r="AP29" s="167">
        <f t="shared" si="3"/>
        <v>0</v>
      </c>
      <c r="AQ29" s="167">
        <f t="shared" si="3"/>
        <v>0</v>
      </c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64.5" customHeight="1">
      <c r="A30" s="16" t="s">
        <v>25</v>
      </c>
      <c r="B30" s="44" t="s">
        <v>167</v>
      </c>
      <c r="C30" s="158" t="s">
        <v>12</v>
      </c>
      <c r="D30" s="158" t="s">
        <v>26</v>
      </c>
      <c r="E30" s="159">
        <f t="shared" si="5"/>
        <v>4042</v>
      </c>
      <c r="F30" s="160">
        <v>4042</v>
      </c>
      <c r="G30" s="161"/>
      <c r="H30" s="160"/>
      <c r="I30" s="162"/>
      <c r="J30" s="162">
        <f>K30+L30+M30+N30</f>
        <v>0</v>
      </c>
      <c r="K30" s="162"/>
      <c r="L30" s="162"/>
      <c r="M30" s="162"/>
      <c r="N30" s="162"/>
      <c r="O30" s="162">
        <f>P30+Q30+R30+S30</f>
        <v>4042</v>
      </c>
      <c r="P30" s="162">
        <f t="shared" si="13"/>
        <v>4042</v>
      </c>
      <c r="Q30" s="162">
        <f>G30+L30</f>
        <v>0</v>
      </c>
      <c r="R30" s="162">
        <f>H30+M30</f>
        <v>0</v>
      </c>
      <c r="S30" s="162">
        <f>I30+N30</f>
        <v>0</v>
      </c>
      <c r="T30" s="159">
        <f t="shared" si="11"/>
        <v>3517</v>
      </c>
      <c r="U30" s="160">
        <v>3517</v>
      </c>
      <c r="V30" s="161"/>
      <c r="W30" s="161"/>
      <c r="X30" s="161"/>
      <c r="Y30" s="161"/>
      <c r="Z30" s="161"/>
      <c r="AA30" s="161"/>
      <c r="AB30" s="159">
        <f t="shared" si="8"/>
        <v>3517</v>
      </c>
      <c r="AC30" s="159">
        <f t="shared" si="1"/>
        <v>3517</v>
      </c>
      <c r="AD30" s="159">
        <f t="shared" si="1"/>
        <v>0</v>
      </c>
      <c r="AE30" s="159">
        <f t="shared" si="1"/>
        <v>0</v>
      </c>
      <c r="AF30" s="164">
        <f t="shared" si="16"/>
        <v>2560</v>
      </c>
      <c r="AG30" s="165">
        <v>2560</v>
      </c>
      <c r="AH30" s="165"/>
      <c r="AI30" s="165"/>
      <c r="AJ30" s="166"/>
      <c r="AK30" s="166"/>
      <c r="AL30" s="166"/>
      <c r="AM30" s="166"/>
      <c r="AN30" s="167">
        <f t="shared" si="10"/>
        <v>2560</v>
      </c>
      <c r="AO30" s="167">
        <f t="shared" si="3"/>
        <v>2560</v>
      </c>
      <c r="AP30" s="167">
        <f t="shared" si="3"/>
        <v>0</v>
      </c>
      <c r="AQ30" s="167">
        <f t="shared" si="3"/>
        <v>0</v>
      </c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29.25" customHeight="1">
      <c r="A31" s="16" t="s">
        <v>22</v>
      </c>
      <c r="B31" s="44" t="s">
        <v>167</v>
      </c>
      <c r="C31" s="158"/>
      <c r="D31" s="158"/>
      <c r="E31" s="159">
        <f t="shared" si="5"/>
        <v>40</v>
      </c>
      <c r="F31" s="160">
        <f>F32</f>
        <v>40</v>
      </c>
      <c r="G31" s="160">
        <f t="shared" ref="G31:AM31" si="22">G32</f>
        <v>0</v>
      </c>
      <c r="H31" s="160">
        <f t="shared" si="22"/>
        <v>0</v>
      </c>
      <c r="I31" s="160">
        <f t="shared" si="22"/>
        <v>0</v>
      </c>
      <c r="J31" s="160">
        <f t="shared" si="22"/>
        <v>0</v>
      </c>
      <c r="K31" s="160">
        <f t="shared" si="22"/>
        <v>0</v>
      </c>
      <c r="L31" s="160">
        <f t="shared" si="22"/>
        <v>0</v>
      </c>
      <c r="M31" s="160">
        <f t="shared" si="22"/>
        <v>0</v>
      </c>
      <c r="N31" s="160">
        <f t="shared" si="22"/>
        <v>0</v>
      </c>
      <c r="O31" s="160">
        <f t="shared" si="22"/>
        <v>40</v>
      </c>
      <c r="P31" s="162">
        <f t="shared" si="13"/>
        <v>40</v>
      </c>
      <c r="Q31" s="160">
        <f t="shared" si="22"/>
        <v>0</v>
      </c>
      <c r="R31" s="160">
        <f t="shared" si="22"/>
        <v>0</v>
      </c>
      <c r="S31" s="160">
        <f t="shared" si="22"/>
        <v>0</v>
      </c>
      <c r="T31" s="160">
        <f t="shared" si="22"/>
        <v>40</v>
      </c>
      <c r="U31" s="160">
        <f t="shared" si="22"/>
        <v>40</v>
      </c>
      <c r="V31" s="160">
        <f t="shared" si="22"/>
        <v>0</v>
      </c>
      <c r="W31" s="160">
        <f t="shared" si="22"/>
        <v>0</v>
      </c>
      <c r="X31" s="160">
        <f t="shared" si="22"/>
        <v>0</v>
      </c>
      <c r="Y31" s="160">
        <f t="shared" si="22"/>
        <v>0</v>
      </c>
      <c r="Z31" s="160">
        <f t="shared" si="22"/>
        <v>0</v>
      </c>
      <c r="AA31" s="160">
        <f t="shared" si="22"/>
        <v>0</v>
      </c>
      <c r="AB31" s="159">
        <f t="shared" si="8"/>
        <v>40</v>
      </c>
      <c r="AC31" s="159">
        <f t="shared" si="1"/>
        <v>40</v>
      </c>
      <c r="AD31" s="159">
        <f t="shared" si="1"/>
        <v>0</v>
      </c>
      <c r="AE31" s="159">
        <f t="shared" si="1"/>
        <v>0</v>
      </c>
      <c r="AF31" s="160">
        <f t="shared" si="22"/>
        <v>40</v>
      </c>
      <c r="AG31" s="160">
        <f t="shared" si="22"/>
        <v>40</v>
      </c>
      <c r="AH31" s="160">
        <f t="shared" si="22"/>
        <v>0</v>
      </c>
      <c r="AI31" s="160">
        <f t="shared" si="22"/>
        <v>0</v>
      </c>
      <c r="AJ31" s="160">
        <f t="shared" si="22"/>
        <v>0</v>
      </c>
      <c r="AK31" s="160">
        <f t="shared" si="22"/>
        <v>0</v>
      </c>
      <c r="AL31" s="160">
        <f t="shared" si="22"/>
        <v>0</v>
      </c>
      <c r="AM31" s="160">
        <f t="shared" si="22"/>
        <v>0</v>
      </c>
      <c r="AN31" s="167">
        <f t="shared" si="10"/>
        <v>40</v>
      </c>
      <c r="AO31" s="167">
        <f t="shared" si="3"/>
        <v>40</v>
      </c>
      <c r="AP31" s="167">
        <f t="shared" si="3"/>
        <v>0</v>
      </c>
      <c r="AQ31" s="167">
        <f t="shared" si="3"/>
        <v>0</v>
      </c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75">
      <c r="A32" s="16" t="s">
        <v>25</v>
      </c>
      <c r="B32" s="44" t="s">
        <v>167</v>
      </c>
      <c r="C32" s="158" t="s">
        <v>12</v>
      </c>
      <c r="D32" s="158" t="s">
        <v>26</v>
      </c>
      <c r="E32" s="159">
        <f t="shared" si="5"/>
        <v>40</v>
      </c>
      <c r="F32" s="160">
        <v>40</v>
      </c>
      <c r="G32" s="161"/>
      <c r="H32" s="160"/>
      <c r="I32" s="162"/>
      <c r="J32" s="162">
        <f>K32+L32+M32+N32</f>
        <v>0</v>
      </c>
      <c r="K32" s="162"/>
      <c r="L32" s="162"/>
      <c r="M32" s="162"/>
      <c r="N32" s="162"/>
      <c r="O32" s="162">
        <f>P32+Q32+R32+S32</f>
        <v>40</v>
      </c>
      <c r="P32" s="162">
        <f t="shared" si="13"/>
        <v>40</v>
      </c>
      <c r="Q32" s="162"/>
      <c r="R32" s="162"/>
      <c r="S32" s="162"/>
      <c r="T32" s="159">
        <f>U32+V32+W32</f>
        <v>40</v>
      </c>
      <c r="U32" s="160">
        <v>40</v>
      </c>
      <c r="V32" s="161"/>
      <c r="W32" s="161"/>
      <c r="X32" s="161"/>
      <c r="Y32" s="161"/>
      <c r="Z32" s="161"/>
      <c r="AA32" s="161"/>
      <c r="AB32" s="159">
        <f t="shared" si="8"/>
        <v>40</v>
      </c>
      <c r="AC32" s="159">
        <f t="shared" si="1"/>
        <v>40</v>
      </c>
      <c r="AD32" s="159">
        <f t="shared" si="1"/>
        <v>0</v>
      </c>
      <c r="AE32" s="159">
        <f t="shared" si="1"/>
        <v>0</v>
      </c>
      <c r="AF32" s="164">
        <f>AG32+AH32+AI32</f>
        <v>40</v>
      </c>
      <c r="AG32" s="165">
        <v>40</v>
      </c>
      <c r="AH32" s="165"/>
      <c r="AI32" s="165"/>
      <c r="AJ32" s="166"/>
      <c r="AK32" s="166"/>
      <c r="AL32" s="166"/>
      <c r="AM32" s="166"/>
      <c r="AN32" s="167">
        <f t="shared" si="10"/>
        <v>40</v>
      </c>
      <c r="AO32" s="167">
        <f t="shared" si="3"/>
        <v>40</v>
      </c>
      <c r="AP32" s="167">
        <f t="shared" si="3"/>
        <v>0</v>
      </c>
      <c r="AQ32" s="167">
        <f t="shared" si="3"/>
        <v>0</v>
      </c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109.5" customHeight="1">
      <c r="A33" s="16" t="s">
        <v>11</v>
      </c>
      <c r="B33" s="44" t="s">
        <v>167</v>
      </c>
      <c r="C33" s="158" t="s">
        <v>12</v>
      </c>
      <c r="D33" s="158"/>
      <c r="E33" s="159">
        <f t="shared" si="5"/>
        <v>3039</v>
      </c>
      <c r="F33" s="160">
        <f>F34</f>
        <v>3039</v>
      </c>
      <c r="G33" s="160">
        <f t="shared" ref="G33:S33" si="23">G34</f>
        <v>0</v>
      </c>
      <c r="H33" s="160">
        <f t="shared" si="23"/>
        <v>0</v>
      </c>
      <c r="I33" s="160">
        <f t="shared" si="23"/>
        <v>0</v>
      </c>
      <c r="J33" s="160">
        <f t="shared" si="23"/>
        <v>0</v>
      </c>
      <c r="K33" s="160">
        <f t="shared" si="23"/>
        <v>0</v>
      </c>
      <c r="L33" s="160">
        <f t="shared" si="23"/>
        <v>0</v>
      </c>
      <c r="M33" s="160">
        <f t="shared" si="23"/>
        <v>0</v>
      </c>
      <c r="N33" s="160">
        <f t="shared" si="23"/>
        <v>0</v>
      </c>
      <c r="O33" s="160">
        <f t="shared" si="23"/>
        <v>3039</v>
      </c>
      <c r="P33" s="162">
        <f t="shared" si="13"/>
        <v>3039</v>
      </c>
      <c r="Q33" s="160">
        <f t="shared" si="23"/>
        <v>0</v>
      </c>
      <c r="R33" s="160">
        <f t="shared" si="23"/>
        <v>0</v>
      </c>
      <c r="S33" s="160">
        <f t="shared" si="23"/>
        <v>0</v>
      </c>
      <c r="T33" s="159">
        <f t="shared" si="11"/>
        <v>2219.6</v>
      </c>
      <c r="U33" s="160">
        <f>U34</f>
        <v>2219.6</v>
      </c>
      <c r="V33" s="160">
        <f t="shared" ref="V33:AA33" si="24">V34</f>
        <v>0</v>
      </c>
      <c r="W33" s="160">
        <f t="shared" si="24"/>
        <v>0</v>
      </c>
      <c r="X33" s="160">
        <f t="shared" si="24"/>
        <v>0</v>
      </c>
      <c r="Y33" s="160">
        <f t="shared" si="24"/>
        <v>0</v>
      </c>
      <c r="Z33" s="160">
        <f t="shared" si="24"/>
        <v>0</v>
      </c>
      <c r="AA33" s="160">
        <f t="shared" si="24"/>
        <v>0</v>
      </c>
      <c r="AB33" s="159">
        <f t="shared" si="8"/>
        <v>2219.6</v>
      </c>
      <c r="AC33" s="159">
        <f t="shared" si="1"/>
        <v>2219.6</v>
      </c>
      <c r="AD33" s="159">
        <f t="shared" si="1"/>
        <v>0</v>
      </c>
      <c r="AE33" s="159">
        <f t="shared" si="1"/>
        <v>0</v>
      </c>
      <c r="AF33" s="164">
        <f t="shared" si="16"/>
        <v>2219.6</v>
      </c>
      <c r="AG33" s="165">
        <f>AG34</f>
        <v>2219.6</v>
      </c>
      <c r="AH33" s="165">
        <f t="shared" ref="AH33:AM33" si="25">AH34</f>
        <v>0</v>
      </c>
      <c r="AI33" s="165">
        <f t="shared" si="25"/>
        <v>0</v>
      </c>
      <c r="AJ33" s="165">
        <f t="shared" si="25"/>
        <v>0</v>
      </c>
      <c r="AK33" s="165">
        <f t="shared" si="25"/>
        <v>0</v>
      </c>
      <c r="AL33" s="165">
        <f t="shared" si="25"/>
        <v>0</v>
      </c>
      <c r="AM33" s="165">
        <f t="shared" si="25"/>
        <v>0</v>
      </c>
      <c r="AN33" s="167">
        <f t="shared" si="10"/>
        <v>2219.6</v>
      </c>
      <c r="AO33" s="167">
        <f t="shared" si="3"/>
        <v>2219.6</v>
      </c>
      <c r="AP33" s="167">
        <f t="shared" si="3"/>
        <v>0</v>
      </c>
      <c r="AQ33" s="167">
        <f t="shared" si="3"/>
        <v>0</v>
      </c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5.75" customHeight="1">
      <c r="A34" s="16" t="s">
        <v>65</v>
      </c>
      <c r="B34" s="44" t="s">
        <v>167</v>
      </c>
      <c r="C34" s="158" t="s">
        <v>12</v>
      </c>
      <c r="D34" s="158" t="s">
        <v>66</v>
      </c>
      <c r="E34" s="159">
        <f t="shared" si="5"/>
        <v>3039</v>
      </c>
      <c r="F34" s="160">
        <v>3039</v>
      </c>
      <c r="G34" s="161"/>
      <c r="H34" s="160"/>
      <c r="I34" s="162"/>
      <c r="J34" s="162">
        <f>K34+L34+M34+N34</f>
        <v>0</v>
      </c>
      <c r="K34" s="162"/>
      <c r="L34" s="162"/>
      <c r="M34" s="162"/>
      <c r="N34" s="162"/>
      <c r="O34" s="162">
        <f>P34+Q34+R34+S34</f>
        <v>3039</v>
      </c>
      <c r="P34" s="162">
        <f t="shared" si="13"/>
        <v>3039</v>
      </c>
      <c r="Q34" s="162"/>
      <c r="R34" s="162"/>
      <c r="S34" s="162"/>
      <c r="T34" s="159">
        <f t="shared" si="11"/>
        <v>2219.6</v>
      </c>
      <c r="U34" s="160">
        <v>2219.6</v>
      </c>
      <c r="V34" s="161"/>
      <c r="W34" s="161"/>
      <c r="X34" s="161"/>
      <c r="Y34" s="161"/>
      <c r="Z34" s="161"/>
      <c r="AA34" s="161"/>
      <c r="AB34" s="159">
        <f t="shared" si="8"/>
        <v>2219.6</v>
      </c>
      <c r="AC34" s="159">
        <f t="shared" si="1"/>
        <v>2219.6</v>
      </c>
      <c r="AD34" s="159">
        <f t="shared" si="1"/>
        <v>0</v>
      </c>
      <c r="AE34" s="159">
        <f t="shared" si="1"/>
        <v>0</v>
      </c>
      <c r="AF34" s="164">
        <f t="shared" si="16"/>
        <v>2219.6</v>
      </c>
      <c r="AG34" s="165">
        <v>2219.6</v>
      </c>
      <c r="AH34" s="165"/>
      <c r="AI34" s="165"/>
      <c r="AJ34" s="166"/>
      <c r="AK34" s="166"/>
      <c r="AL34" s="166"/>
      <c r="AM34" s="166"/>
      <c r="AN34" s="167">
        <f t="shared" si="10"/>
        <v>2219.6</v>
      </c>
      <c r="AO34" s="167">
        <f t="shared" si="3"/>
        <v>2219.6</v>
      </c>
      <c r="AP34" s="167">
        <f t="shared" si="3"/>
        <v>0</v>
      </c>
      <c r="AQ34" s="167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109.5" customHeight="1">
      <c r="A35" s="16" t="s">
        <v>11</v>
      </c>
      <c r="B35" s="44" t="s">
        <v>167</v>
      </c>
      <c r="C35" s="158" t="s">
        <v>12</v>
      </c>
      <c r="D35" s="158"/>
      <c r="E35" s="159">
        <f t="shared" si="5"/>
        <v>1048.5999999999999</v>
      </c>
      <c r="F35" s="160">
        <f>F36</f>
        <v>1048.5999999999999</v>
      </c>
      <c r="G35" s="160">
        <f t="shared" ref="G35:AM35" si="26">G36</f>
        <v>0</v>
      </c>
      <c r="H35" s="160">
        <f t="shared" si="26"/>
        <v>0</v>
      </c>
      <c r="I35" s="160">
        <f t="shared" si="26"/>
        <v>0</v>
      </c>
      <c r="J35" s="160">
        <f t="shared" si="26"/>
        <v>75.099999999999994</v>
      </c>
      <c r="K35" s="160">
        <f t="shared" si="26"/>
        <v>75.099999999999994</v>
      </c>
      <c r="L35" s="160">
        <f t="shared" si="26"/>
        <v>0</v>
      </c>
      <c r="M35" s="160">
        <f t="shared" si="26"/>
        <v>0</v>
      </c>
      <c r="N35" s="160">
        <f t="shared" si="26"/>
        <v>0</v>
      </c>
      <c r="O35" s="160">
        <f t="shared" si="26"/>
        <v>1123.6999999999998</v>
      </c>
      <c r="P35" s="162">
        <f t="shared" si="13"/>
        <v>1123.6999999999998</v>
      </c>
      <c r="Q35" s="160">
        <f t="shared" si="26"/>
        <v>0</v>
      </c>
      <c r="R35" s="160">
        <f t="shared" si="26"/>
        <v>0</v>
      </c>
      <c r="S35" s="160">
        <f t="shared" si="26"/>
        <v>0</v>
      </c>
      <c r="T35" s="160">
        <f t="shared" si="26"/>
        <v>720</v>
      </c>
      <c r="U35" s="160">
        <f t="shared" si="26"/>
        <v>720</v>
      </c>
      <c r="V35" s="160">
        <f t="shared" si="26"/>
        <v>0</v>
      </c>
      <c r="W35" s="160">
        <f t="shared" si="26"/>
        <v>0</v>
      </c>
      <c r="X35" s="160">
        <f t="shared" si="26"/>
        <v>0</v>
      </c>
      <c r="Y35" s="160">
        <f t="shared" si="26"/>
        <v>0</v>
      </c>
      <c r="Z35" s="160">
        <f t="shared" si="26"/>
        <v>0</v>
      </c>
      <c r="AA35" s="160">
        <f t="shared" si="26"/>
        <v>0</v>
      </c>
      <c r="AB35" s="159">
        <f t="shared" si="8"/>
        <v>720</v>
      </c>
      <c r="AC35" s="159">
        <f t="shared" si="8"/>
        <v>720</v>
      </c>
      <c r="AD35" s="159">
        <f t="shared" si="8"/>
        <v>0</v>
      </c>
      <c r="AE35" s="159">
        <f t="shared" si="8"/>
        <v>0</v>
      </c>
      <c r="AF35" s="160">
        <f t="shared" si="26"/>
        <v>600</v>
      </c>
      <c r="AG35" s="160">
        <f t="shared" si="26"/>
        <v>600</v>
      </c>
      <c r="AH35" s="160">
        <f t="shared" si="26"/>
        <v>0</v>
      </c>
      <c r="AI35" s="160">
        <f t="shared" si="26"/>
        <v>0</v>
      </c>
      <c r="AJ35" s="160">
        <f t="shared" si="26"/>
        <v>0</v>
      </c>
      <c r="AK35" s="160">
        <f t="shared" si="26"/>
        <v>0</v>
      </c>
      <c r="AL35" s="160">
        <f t="shared" si="26"/>
        <v>0</v>
      </c>
      <c r="AM35" s="160">
        <f t="shared" si="26"/>
        <v>0</v>
      </c>
      <c r="AN35" s="167">
        <f t="shared" si="10"/>
        <v>600</v>
      </c>
      <c r="AO35" s="167">
        <f t="shared" si="10"/>
        <v>600</v>
      </c>
      <c r="AP35" s="167">
        <f t="shared" si="10"/>
        <v>0</v>
      </c>
      <c r="AQ35" s="167">
        <f t="shared" si="10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32.25" customHeight="1">
      <c r="A36" s="16" t="s">
        <v>133</v>
      </c>
      <c r="B36" s="44" t="s">
        <v>167</v>
      </c>
      <c r="C36" s="158" t="s">
        <v>12</v>
      </c>
      <c r="D36" s="158" t="s">
        <v>69</v>
      </c>
      <c r="E36" s="159">
        <f t="shared" si="5"/>
        <v>1048.5999999999999</v>
      </c>
      <c r="F36" s="160">
        <v>1048.5999999999999</v>
      </c>
      <c r="G36" s="161"/>
      <c r="H36" s="160"/>
      <c r="I36" s="162"/>
      <c r="J36" s="162">
        <f>K36+L36+M36+N36</f>
        <v>75.099999999999994</v>
      </c>
      <c r="K36" s="162">
        <v>75.099999999999994</v>
      </c>
      <c r="L36" s="162"/>
      <c r="M36" s="162"/>
      <c r="N36" s="162"/>
      <c r="O36" s="162">
        <f>P36+Q36+R36+S36</f>
        <v>1123.6999999999998</v>
      </c>
      <c r="P36" s="162">
        <f t="shared" si="13"/>
        <v>1123.6999999999998</v>
      </c>
      <c r="Q36" s="162"/>
      <c r="R36" s="162"/>
      <c r="S36" s="162"/>
      <c r="T36" s="159">
        <f t="shared" si="11"/>
        <v>720</v>
      </c>
      <c r="U36" s="160">
        <v>720</v>
      </c>
      <c r="V36" s="161"/>
      <c r="W36" s="161"/>
      <c r="X36" s="161"/>
      <c r="Y36" s="161"/>
      <c r="Z36" s="161"/>
      <c r="AA36" s="161"/>
      <c r="AB36" s="159">
        <f t="shared" si="8"/>
        <v>720</v>
      </c>
      <c r="AC36" s="159">
        <f t="shared" si="8"/>
        <v>720</v>
      </c>
      <c r="AD36" s="159">
        <f t="shared" si="8"/>
        <v>0</v>
      </c>
      <c r="AE36" s="159">
        <f t="shared" si="8"/>
        <v>0</v>
      </c>
      <c r="AF36" s="164">
        <f t="shared" si="16"/>
        <v>600</v>
      </c>
      <c r="AG36" s="165">
        <v>600</v>
      </c>
      <c r="AH36" s="165"/>
      <c r="AI36" s="165"/>
      <c r="AJ36" s="166"/>
      <c r="AK36" s="166"/>
      <c r="AL36" s="166"/>
      <c r="AM36" s="166"/>
      <c r="AN36" s="167">
        <f t="shared" si="10"/>
        <v>600</v>
      </c>
      <c r="AO36" s="167">
        <f t="shared" si="10"/>
        <v>600</v>
      </c>
      <c r="AP36" s="167">
        <f t="shared" si="10"/>
        <v>0</v>
      </c>
      <c r="AQ36" s="167">
        <f t="shared" si="10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7" customFormat="1" ht="78" customHeight="1">
      <c r="A37" s="48" t="s">
        <v>139</v>
      </c>
      <c r="B37" s="158" t="s">
        <v>168</v>
      </c>
      <c r="C37" s="158"/>
      <c r="D37" s="158"/>
      <c r="E37" s="159">
        <f t="shared" si="5"/>
        <v>39.1</v>
      </c>
      <c r="F37" s="161">
        <f t="shared" ref="F37:S38" si="27">F38</f>
        <v>0</v>
      </c>
      <c r="G37" s="160">
        <f t="shared" si="27"/>
        <v>0</v>
      </c>
      <c r="H37" s="162">
        <f t="shared" si="27"/>
        <v>39.1</v>
      </c>
      <c r="I37" s="162">
        <f t="shared" si="27"/>
        <v>0</v>
      </c>
      <c r="J37" s="162">
        <f t="shared" si="27"/>
        <v>0</v>
      </c>
      <c r="K37" s="162">
        <f t="shared" si="27"/>
        <v>0</v>
      </c>
      <c r="L37" s="162">
        <f t="shared" si="27"/>
        <v>0</v>
      </c>
      <c r="M37" s="162">
        <f t="shared" si="27"/>
        <v>0</v>
      </c>
      <c r="N37" s="162">
        <f t="shared" si="27"/>
        <v>0</v>
      </c>
      <c r="O37" s="162">
        <f t="shared" si="27"/>
        <v>39.1</v>
      </c>
      <c r="P37" s="162">
        <f t="shared" si="13"/>
        <v>0</v>
      </c>
      <c r="Q37" s="162">
        <f t="shared" si="27"/>
        <v>0</v>
      </c>
      <c r="R37" s="162">
        <f t="shared" si="27"/>
        <v>39.1</v>
      </c>
      <c r="S37" s="162">
        <f t="shared" si="27"/>
        <v>0</v>
      </c>
      <c r="T37" s="159">
        <f t="shared" si="11"/>
        <v>0.7</v>
      </c>
      <c r="U37" s="161">
        <f t="shared" ref="U37:AA38" si="28">U38</f>
        <v>0</v>
      </c>
      <c r="V37" s="161">
        <f t="shared" si="28"/>
        <v>0</v>
      </c>
      <c r="W37" s="161">
        <f t="shared" si="28"/>
        <v>0.7</v>
      </c>
      <c r="X37" s="161">
        <f t="shared" si="28"/>
        <v>0</v>
      </c>
      <c r="Y37" s="161">
        <f t="shared" si="28"/>
        <v>0</v>
      </c>
      <c r="Z37" s="161">
        <f t="shared" si="28"/>
        <v>0</v>
      </c>
      <c r="AA37" s="161">
        <f t="shared" si="28"/>
        <v>0</v>
      </c>
      <c r="AB37" s="159">
        <f t="shared" si="8"/>
        <v>0.7</v>
      </c>
      <c r="AC37" s="159">
        <f t="shared" si="8"/>
        <v>0</v>
      </c>
      <c r="AD37" s="159">
        <f t="shared" si="8"/>
        <v>0</v>
      </c>
      <c r="AE37" s="159">
        <f t="shared" si="8"/>
        <v>0.7</v>
      </c>
      <c r="AF37" s="164">
        <f>AG37+AH37+AI37</f>
        <v>0.6</v>
      </c>
      <c r="AG37" s="165">
        <f t="shared" ref="AG37:AM38" si="29">AG38</f>
        <v>0</v>
      </c>
      <c r="AH37" s="165">
        <f t="shared" si="29"/>
        <v>0</v>
      </c>
      <c r="AI37" s="165">
        <f t="shared" si="29"/>
        <v>0.6</v>
      </c>
      <c r="AJ37" s="165">
        <f t="shared" si="29"/>
        <v>0</v>
      </c>
      <c r="AK37" s="165">
        <f t="shared" si="29"/>
        <v>0</v>
      </c>
      <c r="AL37" s="165">
        <f t="shared" si="29"/>
        <v>0</v>
      </c>
      <c r="AM37" s="165">
        <f t="shared" si="29"/>
        <v>0</v>
      </c>
      <c r="AN37" s="167">
        <f t="shared" si="10"/>
        <v>0.6</v>
      </c>
      <c r="AO37" s="167">
        <f t="shared" si="10"/>
        <v>0</v>
      </c>
      <c r="AP37" s="167">
        <f t="shared" si="10"/>
        <v>0</v>
      </c>
      <c r="AQ37" s="167">
        <f t="shared" si="10"/>
        <v>0.6</v>
      </c>
    </row>
    <row r="38" spans="1:77" s="8" customFormat="1" ht="45" customHeight="1">
      <c r="A38" s="48" t="s">
        <v>22</v>
      </c>
      <c r="B38" s="158" t="s">
        <v>168</v>
      </c>
      <c r="C38" s="158" t="s">
        <v>16</v>
      </c>
      <c r="D38" s="158"/>
      <c r="E38" s="159">
        <f t="shared" si="5"/>
        <v>39.1</v>
      </c>
      <c r="F38" s="161">
        <f t="shared" si="27"/>
        <v>0</v>
      </c>
      <c r="G38" s="160">
        <f t="shared" si="27"/>
        <v>0</v>
      </c>
      <c r="H38" s="162">
        <f t="shared" si="27"/>
        <v>39.1</v>
      </c>
      <c r="I38" s="162">
        <f t="shared" si="27"/>
        <v>0</v>
      </c>
      <c r="J38" s="162">
        <f t="shared" si="27"/>
        <v>0</v>
      </c>
      <c r="K38" s="162">
        <f t="shared" si="27"/>
        <v>0</v>
      </c>
      <c r="L38" s="162">
        <f t="shared" si="27"/>
        <v>0</v>
      </c>
      <c r="M38" s="162">
        <f t="shared" si="27"/>
        <v>0</v>
      </c>
      <c r="N38" s="162">
        <f t="shared" si="27"/>
        <v>0</v>
      </c>
      <c r="O38" s="162">
        <f t="shared" si="27"/>
        <v>39.1</v>
      </c>
      <c r="P38" s="162">
        <f t="shared" si="13"/>
        <v>0</v>
      </c>
      <c r="Q38" s="162">
        <f t="shared" si="27"/>
        <v>0</v>
      </c>
      <c r="R38" s="162">
        <f t="shared" si="27"/>
        <v>39.1</v>
      </c>
      <c r="S38" s="162">
        <f t="shared" si="27"/>
        <v>0</v>
      </c>
      <c r="T38" s="159">
        <f t="shared" si="11"/>
        <v>0.7</v>
      </c>
      <c r="U38" s="161">
        <f t="shared" si="28"/>
        <v>0</v>
      </c>
      <c r="V38" s="161">
        <f t="shared" si="28"/>
        <v>0</v>
      </c>
      <c r="W38" s="161">
        <f t="shared" si="28"/>
        <v>0.7</v>
      </c>
      <c r="X38" s="161">
        <f t="shared" si="28"/>
        <v>0</v>
      </c>
      <c r="Y38" s="161">
        <f t="shared" si="28"/>
        <v>0</v>
      </c>
      <c r="Z38" s="161">
        <f t="shared" si="28"/>
        <v>0</v>
      </c>
      <c r="AA38" s="161">
        <f t="shared" si="28"/>
        <v>0</v>
      </c>
      <c r="AB38" s="159">
        <f t="shared" si="8"/>
        <v>0.7</v>
      </c>
      <c r="AC38" s="159">
        <f t="shared" si="8"/>
        <v>0</v>
      </c>
      <c r="AD38" s="159">
        <f t="shared" si="8"/>
        <v>0</v>
      </c>
      <c r="AE38" s="159">
        <f t="shared" si="8"/>
        <v>0.7</v>
      </c>
      <c r="AF38" s="164">
        <f>AG38+AH38+AI38</f>
        <v>0.6</v>
      </c>
      <c r="AG38" s="165">
        <f t="shared" si="29"/>
        <v>0</v>
      </c>
      <c r="AH38" s="165">
        <f t="shared" si="29"/>
        <v>0</v>
      </c>
      <c r="AI38" s="165">
        <f t="shared" si="29"/>
        <v>0.6</v>
      </c>
      <c r="AJ38" s="165">
        <f t="shared" si="29"/>
        <v>0</v>
      </c>
      <c r="AK38" s="165">
        <f t="shared" si="29"/>
        <v>0</v>
      </c>
      <c r="AL38" s="165">
        <f t="shared" si="29"/>
        <v>0</v>
      </c>
      <c r="AM38" s="165">
        <f t="shared" si="29"/>
        <v>0</v>
      </c>
      <c r="AN38" s="167">
        <f t="shared" si="10"/>
        <v>0.6</v>
      </c>
      <c r="AO38" s="167">
        <f t="shared" si="10"/>
        <v>0</v>
      </c>
      <c r="AP38" s="167">
        <f t="shared" si="10"/>
        <v>0</v>
      </c>
      <c r="AQ38" s="167">
        <f t="shared" si="10"/>
        <v>0.6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6.5" customHeight="1">
      <c r="A39" s="48" t="s">
        <v>23</v>
      </c>
      <c r="B39" s="158" t="s">
        <v>168</v>
      </c>
      <c r="C39" s="158" t="s">
        <v>16</v>
      </c>
      <c r="D39" s="158" t="s">
        <v>145</v>
      </c>
      <c r="E39" s="159">
        <f t="shared" si="5"/>
        <v>39.1</v>
      </c>
      <c r="F39" s="161"/>
      <c r="G39" s="160"/>
      <c r="H39" s="160">
        <v>39.1</v>
      </c>
      <c r="I39" s="160"/>
      <c r="J39" s="160">
        <f>K39+L39+M39+N39</f>
        <v>0</v>
      </c>
      <c r="K39" s="160"/>
      <c r="L39" s="160"/>
      <c r="M39" s="160"/>
      <c r="N39" s="160"/>
      <c r="O39" s="160">
        <f>P39+Q39+R39+S39</f>
        <v>39.1</v>
      </c>
      <c r="P39" s="162">
        <f t="shared" si="13"/>
        <v>0</v>
      </c>
      <c r="Q39" s="160">
        <f>G39+L39</f>
        <v>0</v>
      </c>
      <c r="R39" s="160">
        <f>H39+M39</f>
        <v>39.1</v>
      </c>
      <c r="S39" s="160">
        <f>I39+N39</f>
        <v>0</v>
      </c>
      <c r="T39" s="159">
        <f t="shared" si="11"/>
        <v>0.7</v>
      </c>
      <c r="U39" s="161"/>
      <c r="V39" s="161"/>
      <c r="W39" s="161">
        <v>0.7</v>
      </c>
      <c r="X39" s="161"/>
      <c r="Y39" s="161"/>
      <c r="Z39" s="161"/>
      <c r="AA39" s="161"/>
      <c r="AB39" s="159">
        <f t="shared" si="8"/>
        <v>0.7</v>
      </c>
      <c r="AC39" s="159">
        <f t="shared" si="8"/>
        <v>0</v>
      </c>
      <c r="AD39" s="159">
        <f t="shared" si="8"/>
        <v>0</v>
      </c>
      <c r="AE39" s="159">
        <f t="shared" si="8"/>
        <v>0.7</v>
      </c>
      <c r="AF39" s="164">
        <f>AG39+AH39+AI39</f>
        <v>0.6</v>
      </c>
      <c r="AG39" s="165"/>
      <c r="AH39" s="165"/>
      <c r="AI39" s="165">
        <v>0.6</v>
      </c>
      <c r="AJ39" s="166"/>
      <c r="AK39" s="166"/>
      <c r="AL39" s="166"/>
      <c r="AM39" s="166"/>
      <c r="AN39" s="167">
        <f t="shared" si="10"/>
        <v>0.6</v>
      </c>
      <c r="AO39" s="167">
        <f t="shared" si="10"/>
        <v>0</v>
      </c>
      <c r="AP39" s="167">
        <f t="shared" si="10"/>
        <v>0</v>
      </c>
      <c r="AQ39" s="167">
        <f t="shared" si="10"/>
        <v>0.6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36" hidden="1">
      <c r="A40" s="46" t="s">
        <v>310</v>
      </c>
      <c r="B40" s="47" t="s">
        <v>311</v>
      </c>
      <c r="C40" s="158"/>
      <c r="D40" s="158"/>
      <c r="E40" s="163">
        <f t="shared" si="5"/>
        <v>0</v>
      </c>
      <c r="F40" s="163">
        <f>F41+F43</f>
        <v>0</v>
      </c>
      <c r="G40" s="163">
        <f>G41+G43</f>
        <v>0</v>
      </c>
      <c r="H40" s="163">
        <f>H41+H43</f>
        <v>0</v>
      </c>
      <c r="I40" s="163"/>
      <c r="J40" s="163"/>
      <c r="K40" s="163"/>
      <c r="L40" s="163"/>
      <c r="M40" s="163"/>
      <c r="N40" s="163"/>
      <c r="O40" s="163"/>
      <c r="P40" s="162">
        <f t="shared" si="13"/>
        <v>0</v>
      </c>
      <c r="Q40" s="163"/>
      <c r="R40" s="163"/>
      <c r="S40" s="163"/>
      <c r="T40" s="163">
        <f>T41+T43</f>
        <v>0</v>
      </c>
      <c r="U40" s="163">
        <f>U41+U43</f>
        <v>0</v>
      </c>
      <c r="V40" s="163">
        <f>V41+V43</f>
        <v>0</v>
      </c>
      <c r="W40" s="163">
        <f>W41+W43</f>
        <v>0</v>
      </c>
      <c r="X40" s="163"/>
      <c r="Y40" s="163"/>
      <c r="Z40" s="163"/>
      <c r="AA40" s="163"/>
      <c r="AB40" s="159">
        <f t="shared" si="8"/>
        <v>0</v>
      </c>
      <c r="AC40" s="159">
        <f t="shared" si="8"/>
        <v>0</v>
      </c>
      <c r="AD40" s="159">
        <f t="shared" si="8"/>
        <v>0</v>
      </c>
      <c r="AE40" s="159">
        <f t="shared" si="8"/>
        <v>0</v>
      </c>
      <c r="AF40" s="163">
        <f>AF41+AF43</f>
        <v>0</v>
      </c>
      <c r="AG40" s="163">
        <f>AG41+AG43</f>
        <v>0</v>
      </c>
      <c r="AH40" s="163">
        <f>AH41+AH43</f>
        <v>0</v>
      </c>
      <c r="AI40" s="163">
        <f>AI41+AI43</f>
        <v>0</v>
      </c>
      <c r="AJ40" s="166"/>
      <c r="AK40" s="166"/>
      <c r="AL40" s="166"/>
      <c r="AM40" s="166"/>
      <c r="AN40" s="167">
        <f t="shared" si="10"/>
        <v>0</v>
      </c>
      <c r="AO40" s="167">
        <f t="shared" si="10"/>
        <v>0</v>
      </c>
      <c r="AP40" s="167">
        <f t="shared" si="10"/>
        <v>0</v>
      </c>
      <c r="AQ40" s="167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72" hidden="1">
      <c r="A41" s="46" t="s">
        <v>11</v>
      </c>
      <c r="B41" s="47" t="s">
        <v>311</v>
      </c>
      <c r="C41" s="158" t="s">
        <v>12</v>
      </c>
      <c r="D41" s="158"/>
      <c r="E41" s="163">
        <f t="shared" si="5"/>
        <v>0</v>
      </c>
      <c r="F41" s="163">
        <f>F42</f>
        <v>0</v>
      </c>
      <c r="G41" s="163">
        <f>G42</f>
        <v>0</v>
      </c>
      <c r="H41" s="163">
        <f>H42</f>
        <v>0</v>
      </c>
      <c r="I41" s="163"/>
      <c r="J41" s="163"/>
      <c r="K41" s="163"/>
      <c r="L41" s="163"/>
      <c r="M41" s="163"/>
      <c r="N41" s="163"/>
      <c r="O41" s="163"/>
      <c r="P41" s="162">
        <f t="shared" si="13"/>
        <v>0</v>
      </c>
      <c r="Q41" s="163"/>
      <c r="R41" s="163"/>
      <c r="S41" s="163"/>
      <c r="T41" s="163">
        <f>T42</f>
        <v>0</v>
      </c>
      <c r="U41" s="163">
        <f>U42</f>
        <v>0</v>
      </c>
      <c r="V41" s="163">
        <f>V42</f>
        <v>0</v>
      </c>
      <c r="W41" s="163">
        <f>W42</f>
        <v>0</v>
      </c>
      <c r="X41" s="163"/>
      <c r="Y41" s="163"/>
      <c r="Z41" s="163"/>
      <c r="AA41" s="163"/>
      <c r="AB41" s="159">
        <f t="shared" si="8"/>
        <v>0</v>
      </c>
      <c r="AC41" s="159">
        <f t="shared" si="8"/>
        <v>0</v>
      </c>
      <c r="AD41" s="159">
        <f t="shared" si="8"/>
        <v>0</v>
      </c>
      <c r="AE41" s="159">
        <f t="shared" si="8"/>
        <v>0</v>
      </c>
      <c r="AF41" s="163">
        <f>AF42</f>
        <v>0</v>
      </c>
      <c r="AG41" s="163">
        <f>AG42</f>
        <v>0</v>
      </c>
      <c r="AH41" s="163">
        <f>AH42</f>
        <v>0</v>
      </c>
      <c r="AI41" s="163">
        <f>AI42</f>
        <v>0</v>
      </c>
      <c r="AJ41" s="166"/>
      <c r="AK41" s="166"/>
      <c r="AL41" s="166"/>
      <c r="AM41" s="166"/>
      <c r="AN41" s="167">
        <f t="shared" si="10"/>
        <v>0</v>
      </c>
      <c r="AO41" s="167">
        <f t="shared" si="10"/>
        <v>0</v>
      </c>
      <c r="AP41" s="167">
        <f t="shared" si="10"/>
        <v>0</v>
      </c>
      <c r="AQ41" s="167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8" customFormat="1" ht="63.75" hidden="1" customHeight="1">
      <c r="A42" s="16" t="s">
        <v>25</v>
      </c>
      <c r="B42" s="47" t="s">
        <v>311</v>
      </c>
      <c r="C42" s="158" t="s">
        <v>12</v>
      </c>
      <c r="D42" s="158" t="s">
        <v>26</v>
      </c>
      <c r="E42" s="163">
        <f t="shared" si="5"/>
        <v>0</v>
      </c>
      <c r="F42" s="161"/>
      <c r="G42" s="160"/>
      <c r="H42" s="160"/>
      <c r="I42" s="160"/>
      <c r="J42" s="160"/>
      <c r="K42" s="160"/>
      <c r="L42" s="160"/>
      <c r="M42" s="160"/>
      <c r="N42" s="160"/>
      <c r="O42" s="160"/>
      <c r="P42" s="162">
        <f t="shared" si="13"/>
        <v>0</v>
      </c>
      <c r="Q42" s="160"/>
      <c r="R42" s="160"/>
      <c r="S42" s="160"/>
      <c r="T42" s="163"/>
      <c r="U42" s="161"/>
      <c r="V42" s="161"/>
      <c r="W42" s="161"/>
      <c r="X42" s="161"/>
      <c r="Y42" s="161"/>
      <c r="Z42" s="161"/>
      <c r="AA42" s="161"/>
      <c r="AB42" s="159">
        <f t="shared" si="8"/>
        <v>0</v>
      </c>
      <c r="AC42" s="159">
        <f t="shared" si="8"/>
        <v>0</v>
      </c>
      <c r="AD42" s="159">
        <f t="shared" si="8"/>
        <v>0</v>
      </c>
      <c r="AE42" s="159">
        <f t="shared" si="8"/>
        <v>0</v>
      </c>
      <c r="AF42" s="165"/>
      <c r="AG42" s="165"/>
      <c r="AH42" s="165"/>
      <c r="AI42" s="165"/>
      <c r="AJ42" s="166"/>
      <c r="AK42" s="166"/>
      <c r="AL42" s="166"/>
      <c r="AM42" s="166"/>
      <c r="AN42" s="167">
        <f t="shared" si="10"/>
        <v>0</v>
      </c>
      <c r="AO42" s="167">
        <f t="shared" si="10"/>
        <v>0</v>
      </c>
      <c r="AP42" s="167">
        <f t="shared" si="10"/>
        <v>0</v>
      </c>
      <c r="AQ42" s="167">
        <f t="shared" si="10"/>
        <v>0</v>
      </c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</row>
    <row r="43" spans="1:77" s="8" customFormat="1" ht="24" hidden="1">
      <c r="A43" s="46" t="s">
        <v>22</v>
      </c>
      <c r="B43" s="47" t="s">
        <v>311</v>
      </c>
      <c r="C43" s="158" t="s">
        <v>16</v>
      </c>
      <c r="D43" s="158"/>
      <c r="E43" s="163">
        <f>E44</f>
        <v>0</v>
      </c>
      <c r="F43" s="163">
        <f>F44</f>
        <v>0</v>
      </c>
      <c r="G43" s="163">
        <f>G44</f>
        <v>0</v>
      </c>
      <c r="H43" s="163">
        <f>H44</f>
        <v>0</v>
      </c>
      <c r="I43" s="163"/>
      <c r="J43" s="163"/>
      <c r="K43" s="163"/>
      <c r="L43" s="163"/>
      <c r="M43" s="163"/>
      <c r="N43" s="163"/>
      <c r="O43" s="163"/>
      <c r="P43" s="162">
        <f t="shared" si="13"/>
        <v>0</v>
      </c>
      <c r="Q43" s="163"/>
      <c r="R43" s="163"/>
      <c r="S43" s="163"/>
      <c r="T43" s="163">
        <f>T44</f>
        <v>0</v>
      </c>
      <c r="U43" s="163">
        <f>U44</f>
        <v>0</v>
      </c>
      <c r="V43" s="163">
        <f>V44</f>
        <v>0</v>
      </c>
      <c r="W43" s="163">
        <f>W44</f>
        <v>0</v>
      </c>
      <c r="X43" s="163"/>
      <c r="Y43" s="163"/>
      <c r="Z43" s="163"/>
      <c r="AA43" s="163"/>
      <c r="AB43" s="159">
        <f t="shared" si="8"/>
        <v>0</v>
      </c>
      <c r="AC43" s="159">
        <f t="shared" si="8"/>
        <v>0</v>
      </c>
      <c r="AD43" s="159">
        <f t="shared" si="8"/>
        <v>0</v>
      </c>
      <c r="AE43" s="159">
        <f t="shared" si="8"/>
        <v>0</v>
      </c>
      <c r="AF43" s="163">
        <f>AF44</f>
        <v>0</v>
      </c>
      <c r="AG43" s="163">
        <f>AG44</f>
        <v>0</v>
      </c>
      <c r="AH43" s="163">
        <f>AH44</f>
        <v>0</v>
      </c>
      <c r="AI43" s="163">
        <f>AI44</f>
        <v>0</v>
      </c>
      <c r="AJ43" s="166"/>
      <c r="AK43" s="166"/>
      <c r="AL43" s="166"/>
      <c r="AM43" s="166"/>
      <c r="AN43" s="167">
        <f t="shared" si="10"/>
        <v>0</v>
      </c>
      <c r="AO43" s="167">
        <f t="shared" si="10"/>
        <v>0</v>
      </c>
      <c r="AP43" s="167">
        <f t="shared" si="10"/>
        <v>0</v>
      </c>
      <c r="AQ43" s="167">
        <f t="shared" si="10"/>
        <v>0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75" hidden="1">
      <c r="A44" s="16" t="s">
        <v>25</v>
      </c>
      <c r="B44" s="47" t="s">
        <v>311</v>
      </c>
      <c r="C44" s="158" t="s">
        <v>16</v>
      </c>
      <c r="D44" s="158" t="s">
        <v>26</v>
      </c>
      <c r="E44" s="163"/>
      <c r="F44" s="161"/>
      <c r="G44" s="160"/>
      <c r="H44" s="160"/>
      <c r="I44" s="160"/>
      <c r="J44" s="160"/>
      <c r="K44" s="160"/>
      <c r="L44" s="160"/>
      <c r="M44" s="160"/>
      <c r="N44" s="160"/>
      <c r="O44" s="160"/>
      <c r="P44" s="162">
        <f t="shared" si="13"/>
        <v>0</v>
      </c>
      <c r="Q44" s="160"/>
      <c r="R44" s="160"/>
      <c r="S44" s="160"/>
      <c r="T44" s="163"/>
      <c r="U44" s="161"/>
      <c r="V44" s="161"/>
      <c r="W44" s="161"/>
      <c r="X44" s="161"/>
      <c r="Y44" s="161"/>
      <c r="Z44" s="161"/>
      <c r="AA44" s="161"/>
      <c r="AB44" s="159">
        <f t="shared" si="8"/>
        <v>0</v>
      </c>
      <c r="AC44" s="159">
        <f t="shared" si="8"/>
        <v>0</v>
      </c>
      <c r="AD44" s="159">
        <f t="shared" si="8"/>
        <v>0</v>
      </c>
      <c r="AE44" s="159">
        <f t="shared" si="8"/>
        <v>0</v>
      </c>
      <c r="AF44" s="165"/>
      <c r="AG44" s="165"/>
      <c r="AH44" s="165"/>
      <c r="AI44" s="165"/>
      <c r="AJ44" s="166"/>
      <c r="AK44" s="166"/>
      <c r="AL44" s="166"/>
      <c r="AM44" s="166"/>
      <c r="AN44" s="167">
        <f t="shared" si="10"/>
        <v>0</v>
      </c>
      <c r="AO44" s="167">
        <f t="shared" si="10"/>
        <v>0</v>
      </c>
      <c r="AP44" s="167">
        <f t="shared" si="10"/>
        <v>0</v>
      </c>
      <c r="AQ44" s="167">
        <f t="shared" si="10"/>
        <v>0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10" customFormat="1" ht="25.5" hidden="1">
      <c r="A45" s="83" t="s">
        <v>344</v>
      </c>
      <c r="B45" s="70"/>
      <c r="C45" s="19"/>
      <c r="D45" s="19"/>
      <c r="E45" s="159">
        <f>F45+G45+H45+I45</f>
        <v>0</v>
      </c>
      <c r="F45" s="162">
        <f>F46+F48</f>
        <v>0</v>
      </c>
      <c r="G45" s="18">
        <f>G46+G48</f>
        <v>0</v>
      </c>
      <c r="H45" s="18">
        <f>H46+H48</f>
        <v>0</v>
      </c>
      <c r="I45" s="18">
        <f>I46+I48</f>
        <v>0</v>
      </c>
      <c r="J45" s="18"/>
      <c r="K45" s="18"/>
      <c r="L45" s="18"/>
      <c r="M45" s="18"/>
      <c r="N45" s="18"/>
      <c r="O45" s="18"/>
      <c r="P45" s="162">
        <f t="shared" si="13"/>
        <v>0</v>
      </c>
      <c r="Q45" s="18"/>
      <c r="R45" s="18"/>
      <c r="S45" s="18"/>
      <c r="T45" s="18">
        <f>T46+T48</f>
        <v>0</v>
      </c>
      <c r="U45" s="18">
        <f>U46+U48</f>
        <v>0</v>
      </c>
      <c r="V45" s="18">
        <f>V46+V48</f>
        <v>0</v>
      </c>
      <c r="W45" s="18">
        <f>W46+W48</f>
        <v>0</v>
      </c>
      <c r="X45" s="18"/>
      <c r="Y45" s="18"/>
      <c r="Z45" s="18"/>
      <c r="AA45" s="18"/>
      <c r="AB45" s="159">
        <f t="shared" si="8"/>
        <v>0</v>
      </c>
      <c r="AC45" s="159">
        <f t="shared" si="8"/>
        <v>0</v>
      </c>
      <c r="AD45" s="159">
        <f t="shared" si="8"/>
        <v>0</v>
      </c>
      <c r="AE45" s="159">
        <f t="shared" si="8"/>
        <v>0</v>
      </c>
      <c r="AF45" s="18">
        <f>AF46+AF48</f>
        <v>0</v>
      </c>
      <c r="AG45" s="18">
        <f>AG46+AG48</f>
        <v>0</v>
      </c>
      <c r="AH45" s="18">
        <f>AH46+AH48</f>
        <v>0</v>
      </c>
      <c r="AI45" s="18">
        <f>AI46+AI48</f>
        <v>0</v>
      </c>
      <c r="AJ45" s="150"/>
      <c r="AK45" s="150"/>
      <c r="AL45" s="150"/>
      <c r="AM45" s="150"/>
      <c r="AN45" s="167">
        <f t="shared" si="10"/>
        <v>0</v>
      </c>
      <c r="AO45" s="167">
        <f t="shared" si="10"/>
        <v>0</v>
      </c>
      <c r="AP45" s="167">
        <f t="shared" si="10"/>
        <v>0</v>
      </c>
      <c r="AQ45" s="167">
        <f t="shared" si="10"/>
        <v>0</v>
      </c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</row>
    <row r="46" spans="1:77" s="8" customFormat="1" ht="38.25" hidden="1">
      <c r="A46" s="58" t="s">
        <v>345</v>
      </c>
      <c r="B46" s="47"/>
      <c r="C46" s="158" t="s">
        <v>346</v>
      </c>
      <c r="D46" s="158"/>
      <c r="E46" s="159">
        <f>F46+G46+H46+I46</f>
        <v>0</v>
      </c>
      <c r="F46" s="161">
        <f>F47</f>
        <v>0</v>
      </c>
      <c r="G46" s="161">
        <f>G47</f>
        <v>0</v>
      </c>
      <c r="H46" s="161">
        <f>H47</f>
        <v>0</v>
      </c>
      <c r="I46" s="161">
        <f>I47</f>
        <v>0</v>
      </c>
      <c r="J46" s="161"/>
      <c r="K46" s="161"/>
      <c r="L46" s="161"/>
      <c r="M46" s="161"/>
      <c r="N46" s="161"/>
      <c r="O46" s="161"/>
      <c r="P46" s="162">
        <f t="shared" si="13"/>
        <v>0</v>
      </c>
      <c r="Q46" s="161"/>
      <c r="R46" s="161"/>
      <c r="S46" s="161"/>
      <c r="T46" s="161">
        <f>T47</f>
        <v>0</v>
      </c>
      <c r="U46" s="161">
        <f>U47</f>
        <v>0</v>
      </c>
      <c r="V46" s="161">
        <f>V47</f>
        <v>0</v>
      </c>
      <c r="W46" s="161">
        <f>W47</f>
        <v>0</v>
      </c>
      <c r="X46" s="161"/>
      <c r="Y46" s="161"/>
      <c r="Z46" s="161"/>
      <c r="AA46" s="161"/>
      <c r="AB46" s="159">
        <f t="shared" si="8"/>
        <v>0</v>
      </c>
      <c r="AC46" s="159">
        <f t="shared" si="8"/>
        <v>0</v>
      </c>
      <c r="AD46" s="159">
        <f t="shared" si="8"/>
        <v>0</v>
      </c>
      <c r="AE46" s="159">
        <f t="shared" si="8"/>
        <v>0</v>
      </c>
      <c r="AF46" s="161">
        <f>AF47</f>
        <v>0</v>
      </c>
      <c r="AG46" s="161">
        <f>AG47</f>
        <v>0</v>
      </c>
      <c r="AH46" s="161">
        <f>AH47</f>
        <v>0</v>
      </c>
      <c r="AI46" s="161">
        <f>AI47</f>
        <v>0</v>
      </c>
      <c r="AJ46" s="166"/>
      <c r="AK46" s="166"/>
      <c r="AL46" s="166"/>
      <c r="AM46" s="166"/>
      <c r="AN46" s="167">
        <f t="shared" si="10"/>
        <v>0</v>
      </c>
      <c r="AO46" s="167">
        <f t="shared" si="10"/>
        <v>0</v>
      </c>
      <c r="AP46" s="167">
        <f t="shared" si="10"/>
        <v>0</v>
      </c>
      <c r="AQ46" s="167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25.5" hidden="1">
      <c r="A47" s="58" t="s">
        <v>344</v>
      </c>
      <c r="B47" s="47"/>
      <c r="C47" s="158" t="s">
        <v>346</v>
      </c>
      <c r="D47" s="158" t="s">
        <v>347</v>
      </c>
      <c r="E47" s="159">
        <f>F47+G47+H47+I47</f>
        <v>0</v>
      </c>
      <c r="F47" s="161"/>
      <c r="G47" s="160"/>
      <c r="H47" s="160"/>
      <c r="I47" s="160"/>
      <c r="J47" s="160"/>
      <c r="K47" s="160"/>
      <c r="L47" s="160"/>
      <c r="M47" s="160"/>
      <c r="N47" s="160"/>
      <c r="O47" s="160"/>
      <c r="P47" s="162">
        <f t="shared" si="13"/>
        <v>0</v>
      </c>
      <c r="Q47" s="160"/>
      <c r="R47" s="160"/>
      <c r="S47" s="160"/>
      <c r="T47" s="163"/>
      <c r="U47" s="161"/>
      <c r="V47" s="161"/>
      <c r="W47" s="161"/>
      <c r="X47" s="161"/>
      <c r="Y47" s="161"/>
      <c r="Z47" s="161"/>
      <c r="AA47" s="161"/>
      <c r="AB47" s="159">
        <f t="shared" si="8"/>
        <v>0</v>
      </c>
      <c r="AC47" s="159">
        <f t="shared" si="8"/>
        <v>0</v>
      </c>
      <c r="AD47" s="159">
        <f t="shared" si="8"/>
        <v>0</v>
      </c>
      <c r="AE47" s="159">
        <f t="shared" si="8"/>
        <v>0</v>
      </c>
      <c r="AF47" s="165"/>
      <c r="AG47" s="165"/>
      <c r="AH47" s="165"/>
      <c r="AI47" s="165"/>
      <c r="AJ47" s="166"/>
      <c r="AK47" s="166"/>
      <c r="AL47" s="166"/>
      <c r="AM47" s="166"/>
      <c r="AN47" s="167">
        <f t="shared" si="10"/>
        <v>0</v>
      </c>
      <c r="AO47" s="167">
        <f t="shared" si="10"/>
        <v>0</v>
      </c>
      <c r="AP47" s="167">
        <f t="shared" si="10"/>
        <v>0</v>
      </c>
      <c r="AQ47" s="167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38.25" hidden="1">
      <c r="A48" s="58" t="s">
        <v>22</v>
      </c>
      <c r="B48" s="47"/>
      <c r="C48" s="158" t="s">
        <v>16</v>
      </c>
      <c r="D48" s="158"/>
      <c r="E48" s="159">
        <f>F48+G48+H48+I48</f>
        <v>0</v>
      </c>
      <c r="F48" s="161">
        <f>F49</f>
        <v>0</v>
      </c>
      <c r="G48" s="161">
        <f>G49</f>
        <v>0</v>
      </c>
      <c r="H48" s="161">
        <f>H49</f>
        <v>0</v>
      </c>
      <c r="I48" s="161">
        <f>I49</f>
        <v>0</v>
      </c>
      <c r="J48" s="161"/>
      <c r="K48" s="161"/>
      <c r="L48" s="161"/>
      <c r="M48" s="161"/>
      <c r="N48" s="161"/>
      <c r="O48" s="161"/>
      <c r="P48" s="162">
        <f t="shared" si="13"/>
        <v>0</v>
      </c>
      <c r="Q48" s="161"/>
      <c r="R48" s="161"/>
      <c r="S48" s="161"/>
      <c r="T48" s="161">
        <f>T49</f>
        <v>0</v>
      </c>
      <c r="U48" s="161">
        <f>U49</f>
        <v>0</v>
      </c>
      <c r="V48" s="161">
        <f>V49</f>
        <v>0</v>
      </c>
      <c r="W48" s="161">
        <f>W49</f>
        <v>0</v>
      </c>
      <c r="X48" s="161"/>
      <c r="Y48" s="161"/>
      <c r="Z48" s="161"/>
      <c r="AA48" s="161"/>
      <c r="AB48" s="159">
        <f t="shared" si="8"/>
        <v>0</v>
      </c>
      <c r="AC48" s="159">
        <f t="shared" si="8"/>
        <v>0</v>
      </c>
      <c r="AD48" s="159">
        <f t="shared" si="8"/>
        <v>0</v>
      </c>
      <c r="AE48" s="159">
        <f t="shared" si="8"/>
        <v>0</v>
      </c>
      <c r="AF48" s="161">
        <f>AF49</f>
        <v>0</v>
      </c>
      <c r="AG48" s="161">
        <f>AG49</f>
        <v>0</v>
      </c>
      <c r="AH48" s="161">
        <f>AH49</f>
        <v>0</v>
      </c>
      <c r="AI48" s="161">
        <f>AI49</f>
        <v>0</v>
      </c>
      <c r="AJ48" s="166"/>
      <c r="AK48" s="166"/>
      <c r="AL48" s="166"/>
      <c r="AM48" s="166"/>
      <c r="AN48" s="167">
        <f t="shared" si="10"/>
        <v>0</v>
      </c>
      <c r="AO48" s="167">
        <f t="shared" si="10"/>
        <v>0</v>
      </c>
      <c r="AP48" s="167">
        <f t="shared" si="10"/>
        <v>0</v>
      </c>
      <c r="AQ48" s="167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25.5" hidden="1">
      <c r="A49" s="58" t="s">
        <v>344</v>
      </c>
      <c r="B49" s="47"/>
      <c r="C49" s="158" t="s">
        <v>16</v>
      </c>
      <c r="D49" s="158" t="s">
        <v>347</v>
      </c>
      <c r="E49" s="159">
        <f>F49+G49+H49+I49</f>
        <v>0</v>
      </c>
      <c r="F49" s="161"/>
      <c r="G49" s="160"/>
      <c r="H49" s="160"/>
      <c r="I49" s="160"/>
      <c r="J49" s="160"/>
      <c r="K49" s="160"/>
      <c r="L49" s="160"/>
      <c r="M49" s="160"/>
      <c r="N49" s="160"/>
      <c r="O49" s="160"/>
      <c r="P49" s="162">
        <f t="shared" si="13"/>
        <v>0</v>
      </c>
      <c r="Q49" s="160"/>
      <c r="R49" s="160"/>
      <c r="S49" s="160"/>
      <c r="T49" s="163"/>
      <c r="U49" s="161"/>
      <c r="V49" s="161"/>
      <c r="W49" s="161"/>
      <c r="X49" s="161"/>
      <c r="Y49" s="161"/>
      <c r="Z49" s="161"/>
      <c r="AA49" s="161"/>
      <c r="AB49" s="159">
        <f t="shared" si="8"/>
        <v>0</v>
      </c>
      <c r="AC49" s="159">
        <f t="shared" si="8"/>
        <v>0</v>
      </c>
      <c r="AD49" s="159">
        <f t="shared" si="8"/>
        <v>0</v>
      </c>
      <c r="AE49" s="159">
        <f t="shared" si="8"/>
        <v>0</v>
      </c>
      <c r="AF49" s="165"/>
      <c r="AG49" s="165"/>
      <c r="AH49" s="165"/>
      <c r="AI49" s="165"/>
      <c r="AJ49" s="166"/>
      <c r="AK49" s="166"/>
      <c r="AL49" s="166"/>
      <c r="AM49" s="166"/>
      <c r="AN49" s="167">
        <f t="shared" si="10"/>
        <v>0</v>
      </c>
      <c r="AO49" s="167">
        <f t="shared" si="10"/>
        <v>0</v>
      </c>
      <c r="AP49" s="167">
        <f t="shared" si="10"/>
        <v>0</v>
      </c>
      <c r="AQ49" s="167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7" customFormat="1" ht="27.75" customHeight="1">
      <c r="A50" s="59" t="s">
        <v>103</v>
      </c>
      <c r="B50" s="42" t="s">
        <v>169</v>
      </c>
      <c r="C50" s="19"/>
      <c r="D50" s="19"/>
      <c r="E50" s="159">
        <f t="shared" si="5"/>
        <v>87.1</v>
      </c>
      <c r="F50" s="162">
        <f>F51</f>
        <v>87.1</v>
      </c>
      <c r="G50" s="162">
        <f t="shared" ref="G50:S51" si="30">G51</f>
        <v>0</v>
      </c>
      <c r="H50" s="162">
        <f t="shared" si="30"/>
        <v>0</v>
      </c>
      <c r="I50" s="162">
        <f t="shared" si="30"/>
        <v>0</v>
      </c>
      <c r="J50" s="162">
        <f t="shared" si="30"/>
        <v>0</v>
      </c>
      <c r="K50" s="162">
        <f t="shared" si="30"/>
        <v>0</v>
      </c>
      <c r="L50" s="162">
        <f t="shared" si="30"/>
        <v>0</v>
      </c>
      <c r="M50" s="162">
        <f t="shared" si="30"/>
        <v>0</v>
      </c>
      <c r="N50" s="162">
        <f t="shared" si="30"/>
        <v>0</v>
      </c>
      <c r="O50" s="162">
        <f t="shared" si="30"/>
        <v>87.1</v>
      </c>
      <c r="P50" s="162">
        <f t="shared" si="13"/>
        <v>87.1</v>
      </c>
      <c r="Q50" s="162">
        <f t="shared" si="30"/>
        <v>0</v>
      </c>
      <c r="R50" s="162">
        <f t="shared" si="30"/>
        <v>0</v>
      </c>
      <c r="S50" s="162">
        <f t="shared" si="30"/>
        <v>0</v>
      </c>
      <c r="T50" s="159">
        <f t="shared" si="11"/>
        <v>100</v>
      </c>
      <c r="U50" s="162">
        <f t="shared" ref="U50:AA51" si="31">U51</f>
        <v>100</v>
      </c>
      <c r="V50" s="162">
        <f t="shared" si="31"/>
        <v>0</v>
      </c>
      <c r="W50" s="162">
        <f t="shared" si="31"/>
        <v>0</v>
      </c>
      <c r="X50" s="162">
        <f t="shared" si="31"/>
        <v>0</v>
      </c>
      <c r="Y50" s="162">
        <f t="shared" si="31"/>
        <v>0</v>
      </c>
      <c r="Z50" s="162">
        <f t="shared" si="31"/>
        <v>0</v>
      </c>
      <c r="AA50" s="162">
        <f t="shared" si="31"/>
        <v>0</v>
      </c>
      <c r="AB50" s="159">
        <f t="shared" si="8"/>
        <v>100</v>
      </c>
      <c r="AC50" s="159">
        <f t="shared" si="8"/>
        <v>100</v>
      </c>
      <c r="AD50" s="159">
        <f t="shared" si="8"/>
        <v>0</v>
      </c>
      <c r="AE50" s="159">
        <f t="shared" si="8"/>
        <v>0</v>
      </c>
      <c r="AF50" s="164">
        <f t="shared" ref="AF50:AF58" si="32">AG50+AH50</f>
        <v>100</v>
      </c>
      <c r="AG50" s="164">
        <f>AG51</f>
        <v>100</v>
      </c>
      <c r="AH50" s="164">
        <f t="shared" ref="AH50:AM51" si="33">AH51</f>
        <v>0</v>
      </c>
      <c r="AI50" s="164">
        <f t="shared" si="33"/>
        <v>0</v>
      </c>
      <c r="AJ50" s="164">
        <f t="shared" si="33"/>
        <v>0</v>
      </c>
      <c r="AK50" s="164">
        <f t="shared" si="33"/>
        <v>0</v>
      </c>
      <c r="AL50" s="164">
        <f t="shared" si="33"/>
        <v>0</v>
      </c>
      <c r="AM50" s="164">
        <f t="shared" si="33"/>
        <v>0</v>
      </c>
      <c r="AN50" s="167">
        <f t="shared" si="10"/>
        <v>100</v>
      </c>
      <c r="AO50" s="167">
        <f t="shared" si="10"/>
        <v>100</v>
      </c>
      <c r="AP50" s="167">
        <f t="shared" si="10"/>
        <v>0</v>
      </c>
      <c r="AQ50" s="167">
        <f t="shared" si="10"/>
        <v>0</v>
      </c>
    </row>
    <row r="51" spans="1:77" s="8" customFormat="1" ht="15" customHeight="1">
      <c r="A51" s="32" t="s">
        <v>18</v>
      </c>
      <c r="B51" s="44" t="s">
        <v>169</v>
      </c>
      <c r="C51" s="158" t="s">
        <v>19</v>
      </c>
      <c r="D51" s="158"/>
      <c r="E51" s="159">
        <f t="shared" si="5"/>
        <v>87.1</v>
      </c>
      <c r="F51" s="160">
        <f>F52</f>
        <v>87.1</v>
      </c>
      <c r="G51" s="160">
        <f t="shared" si="30"/>
        <v>0</v>
      </c>
      <c r="H51" s="160">
        <f t="shared" si="30"/>
        <v>0</v>
      </c>
      <c r="I51" s="160">
        <f t="shared" si="30"/>
        <v>0</v>
      </c>
      <c r="J51" s="160">
        <f t="shared" si="30"/>
        <v>0</v>
      </c>
      <c r="K51" s="160">
        <f t="shared" si="30"/>
        <v>0</v>
      </c>
      <c r="L51" s="160">
        <f t="shared" si="30"/>
        <v>0</v>
      </c>
      <c r="M51" s="160">
        <f t="shared" si="30"/>
        <v>0</v>
      </c>
      <c r="N51" s="160">
        <f t="shared" si="30"/>
        <v>0</v>
      </c>
      <c r="O51" s="160">
        <f t="shared" si="30"/>
        <v>87.1</v>
      </c>
      <c r="P51" s="162">
        <f t="shared" si="13"/>
        <v>87.1</v>
      </c>
      <c r="Q51" s="160">
        <f t="shared" si="30"/>
        <v>0</v>
      </c>
      <c r="R51" s="160">
        <f t="shared" si="30"/>
        <v>0</v>
      </c>
      <c r="S51" s="160">
        <f t="shared" si="30"/>
        <v>0</v>
      </c>
      <c r="T51" s="160">
        <f>T52</f>
        <v>100</v>
      </c>
      <c r="U51" s="160">
        <f t="shared" si="31"/>
        <v>100</v>
      </c>
      <c r="V51" s="160">
        <f t="shared" si="31"/>
        <v>0</v>
      </c>
      <c r="W51" s="160">
        <f t="shared" si="31"/>
        <v>0</v>
      </c>
      <c r="X51" s="160">
        <f t="shared" si="31"/>
        <v>0</v>
      </c>
      <c r="Y51" s="160">
        <f t="shared" si="31"/>
        <v>0</v>
      </c>
      <c r="Z51" s="160">
        <f t="shared" si="31"/>
        <v>0</v>
      </c>
      <c r="AA51" s="160">
        <f t="shared" si="31"/>
        <v>0</v>
      </c>
      <c r="AB51" s="159">
        <f t="shared" si="8"/>
        <v>100</v>
      </c>
      <c r="AC51" s="159">
        <f t="shared" si="8"/>
        <v>100</v>
      </c>
      <c r="AD51" s="159">
        <f t="shared" si="8"/>
        <v>0</v>
      </c>
      <c r="AE51" s="159">
        <f t="shared" si="8"/>
        <v>0</v>
      </c>
      <c r="AF51" s="160">
        <f>AF52</f>
        <v>100</v>
      </c>
      <c r="AG51" s="160">
        <f>AG52</f>
        <v>100</v>
      </c>
      <c r="AH51" s="160">
        <f>AH52</f>
        <v>0</v>
      </c>
      <c r="AI51" s="160">
        <f>AI52</f>
        <v>0</v>
      </c>
      <c r="AJ51" s="160">
        <f t="shared" si="33"/>
        <v>0</v>
      </c>
      <c r="AK51" s="160">
        <f t="shared" si="33"/>
        <v>0</v>
      </c>
      <c r="AL51" s="160">
        <f t="shared" si="33"/>
        <v>0</v>
      </c>
      <c r="AM51" s="160">
        <f t="shared" si="33"/>
        <v>0</v>
      </c>
      <c r="AN51" s="167">
        <f t="shared" si="10"/>
        <v>100</v>
      </c>
      <c r="AO51" s="167">
        <f t="shared" si="10"/>
        <v>100</v>
      </c>
      <c r="AP51" s="167">
        <f t="shared" si="10"/>
        <v>0</v>
      </c>
      <c r="AQ51" s="167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15.75" customHeight="1">
      <c r="A52" s="16" t="s">
        <v>27</v>
      </c>
      <c r="B52" s="44" t="s">
        <v>169</v>
      </c>
      <c r="C52" s="158" t="s">
        <v>19</v>
      </c>
      <c r="D52" s="158" t="s">
        <v>28</v>
      </c>
      <c r="E52" s="159">
        <f t="shared" si="5"/>
        <v>87.1</v>
      </c>
      <c r="F52" s="160">
        <v>87.1</v>
      </c>
      <c r="G52" s="161"/>
      <c r="H52" s="162"/>
      <c r="I52" s="162"/>
      <c r="J52" s="162">
        <f>K52+L52+M52+N52</f>
        <v>0</v>
      </c>
      <c r="K52" s="162">
        <v>0</v>
      </c>
      <c r="L52" s="162"/>
      <c r="M52" s="162"/>
      <c r="N52" s="162"/>
      <c r="O52" s="162">
        <f>P52+Q52+R52+S52</f>
        <v>87.1</v>
      </c>
      <c r="P52" s="162">
        <f t="shared" si="13"/>
        <v>87.1</v>
      </c>
      <c r="Q52" s="162"/>
      <c r="R52" s="162"/>
      <c r="S52" s="162"/>
      <c r="T52" s="159">
        <f t="shared" si="11"/>
        <v>100</v>
      </c>
      <c r="U52" s="160">
        <v>100</v>
      </c>
      <c r="V52" s="161"/>
      <c r="W52" s="161"/>
      <c r="X52" s="161"/>
      <c r="Y52" s="161"/>
      <c r="Z52" s="161"/>
      <c r="AA52" s="161"/>
      <c r="AB52" s="159">
        <f t="shared" si="8"/>
        <v>100</v>
      </c>
      <c r="AC52" s="159">
        <f t="shared" si="8"/>
        <v>100</v>
      </c>
      <c r="AD52" s="159">
        <f t="shared" si="8"/>
        <v>0</v>
      </c>
      <c r="AE52" s="159">
        <f t="shared" si="8"/>
        <v>0</v>
      </c>
      <c r="AF52" s="164">
        <f t="shared" si="32"/>
        <v>100</v>
      </c>
      <c r="AG52" s="165">
        <v>100</v>
      </c>
      <c r="AH52" s="165"/>
      <c r="AI52" s="165"/>
      <c r="AJ52" s="166"/>
      <c r="AK52" s="166"/>
      <c r="AL52" s="166"/>
      <c r="AM52" s="166"/>
      <c r="AN52" s="167">
        <f t="shared" si="10"/>
        <v>100</v>
      </c>
      <c r="AO52" s="167">
        <f t="shared" si="10"/>
        <v>100</v>
      </c>
      <c r="AP52" s="167">
        <f t="shared" si="10"/>
        <v>0</v>
      </c>
      <c r="AQ52" s="167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7" customFormat="1" ht="45" customHeight="1">
      <c r="A53" s="43" t="s">
        <v>105</v>
      </c>
      <c r="B53" s="39" t="s">
        <v>170</v>
      </c>
      <c r="C53" s="19"/>
      <c r="D53" s="19"/>
      <c r="E53" s="159">
        <f t="shared" si="5"/>
        <v>465</v>
      </c>
      <c r="F53" s="162">
        <f>F54</f>
        <v>465</v>
      </c>
      <c r="G53" s="162">
        <f t="shared" ref="G53:AJ54" si="34">G54</f>
        <v>0</v>
      </c>
      <c r="H53" s="162">
        <f t="shared" si="34"/>
        <v>0</v>
      </c>
      <c r="I53" s="162">
        <f t="shared" si="34"/>
        <v>0</v>
      </c>
      <c r="J53" s="162">
        <f t="shared" si="34"/>
        <v>-109.2</v>
      </c>
      <c r="K53" s="162">
        <f t="shared" si="34"/>
        <v>-109.2</v>
      </c>
      <c r="L53" s="162">
        <f t="shared" si="34"/>
        <v>0</v>
      </c>
      <c r="M53" s="162">
        <f t="shared" si="34"/>
        <v>0</v>
      </c>
      <c r="N53" s="162">
        <f t="shared" si="34"/>
        <v>0</v>
      </c>
      <c r="O53" s="162">
        <f t="shared" si="34"/>
        <v>355.8</v>
      </c>
      <c r="P53" s="162">
        <f t="shared" si="13"/>
        <v>355.8</v>
      </c>
      <c r="Q53" s="162">
        <f t="shared" si="34"/>
        <v>0</v>
      </c>
      <c r="R53" s="162">
        <f t="shared" si="34"/>
        <v>0</v>
      </c>
      <c r="S53" s="162">
        <f t="shared" si="34"/>
        <v>0</v>
      </c>
      <c r="T53" s="162">
        <f t="shared" si="34"/>
        <v>100</v>
      </c>
      <c r="U53" s="162">
        <f t="shared" si="34"/>
        <v>100</v>
      </c>
      <c r="V53" s="162">
        <f t="shared" si="34"/>
        <v>0</v>
      </c>
      <c r="W53" s="162">
        <f t="shared" si="34"/>
        <v>0</v>
      </c>
      <c r="X53" s="162">
        <f t="shared" si="34"/>
        <v>0</v>
      </c>
      <c r="Y53" s="162">
        <f t="shared" si="34"/>
        <v>0</v>
      </c>
      <c r="Z53" s="162">
        <f t="shared" si="34"/>
        <v>0</v>
      </c>
      <c r="AA53" s="162">
        <f t="shared" si="34"/>
        <v>0</v>
      </c>
      <c r="AB53" s="159">
        <f t="shared" si="8"/>
        <v>100</v>
      </c>
      <c r="AC53" s="159">
        <f t="shared" si="8"/>
        <v>100</v>
      </c>
      <c r="AD53" s="159">
        <f t="shared" si="8"/>
        <v>0</v>
      </c>
      <c r="AE53" s="159">
        <f t="shared" si="8"/>
        <v>0</v>
      </c>
      <c r="AF53" s="162">
        <f t="shared" si="34"/>
        <v>100</v>
      </c>
      <c r="AG53" s="162">
        <f t="shared" si="34"/>
        <v>100</v>
      </c>
      <c r="AH53" s="162">
        <f t="shared" si="34"/>
        <v>0</v>
      </c>
      <c r="AI53" s="162">
        <f t="shared" si="34"/>
        <v>0</v>
      </c>
      <c r="AJ53" s="162">
        <f t="shared" si="34"/>
        <v>0</v>
      </c>
      <c r="AK53" s="162">
        <f t="shared" ref="AK53:AM54" si="35">AK54</f>
        <v>0</v>
      </c>
      <c r="AL53" s="162">
        <f t="shared" si="35"/>
        <v>0</v>
      </c>
      <c r="AM53" s="162">
        <f t="shared" si="35"/>
        <v>0</v>
      </c>
      <c r="AN53" s="167">
        <f t="shared" si="10"/>
        <v>100</v>
      </c>
      <c r="AO53" s="167">
        <f t="shared" si="10"/>
        <v>100</v>
      </c>
      <c r="AP53" s="167">
        <f t="shared" si="10"/>
        <v>0</v>
      </c>
      <c r="AQ53" s="167">
        <f t="shared" si="10"/>
        <v>0</v>
      </c>
    </row>
    <row r="54" spans="1:77" s="8" customFormat="1" ht="45" customHeight="1">
      <c r="A54" s="16" t="s">
        <v>22</v>
      </c>
      <c r="B54" s="17" t="s">
        <v>170</v>
      </c>
      <c r="C54" s="158" t="s">
        <v>16</v>
      </c>
      <c r="D54" s="158"/>
      <c r="E54" s="159">
        <f t="shared" si="5"/>
        <v>465</v>
      </c>
      <c r="F54" s="160">
        <f>F55</f>
        <v>465</v>
      </c>
      <c r="G54" s="160">
        <f t="shared" si="34"/>
        <v>0</v>
      </c>
      <c r="H54" s="160">
        <f t="shared" si="34"/>
        <v>0</v>
      </c>
      <c r="I54" s="160">
        <f t="shared" si="34"/>
        <v>0</v>
      </c>
      <c r="J54" s="160">
        <f t="shared" si="34"/>
        <v>-109.2</v>
      </c>
      <c r="K54" s="160">
        <f t="shared" si="34"/>
        <v>-109.2</v>
      </c>
      <c r="L54" s="160">
        <f t="shared" si="34"/>
        <v>0</v>
      </c>
      <c r="M54" s="160">
        <f t="shared" si="34"/>
        <v>0</v>
      </c>
      <c r="N54" s="160">
        <f t="shared" si="34"/>
        <v>0</v>
      </c>
      <c r="O54" s="160">
        <f t="shared" si="34"/>
        <v>355.8</v>
      </c>
      <c r="P54" s="162">
        <f t="shared" si="13"/>
        <v>355.8</v>
      </c>
      <c r="Q54" s="160">
        <f t="shared" si="34"/>
        <v>0</v>
      </c>
      <c r="R54" s="160">
        <f t="shared" si="34"/>
        <v>0</v>
      </c>
      <c r="S54" s="160">
        <f t="shared" si="34"/>
        <v>0</v>
      </c>
      <c r="T54" s="159">
        <f t="shared" si="11"/>
        <v>100</v>
      </c>
      <c r="U54" s="160">
        <f>U55</f>
        <v>100</v>
      </c>
      <c r="V54" s="160">
        <f>V55</f>
        <v>0</v>
      </c>
      <c r="W54" s="160">
        <f>W55</f>
        <v>0</v>
      </c>
      <c r="X54" s="160">
        <f t="shared" si="34"/>
        <v>0</v>
      </c>
      <c r="Y54" s="160">
        <f t="shared" si="34"/>
        <v>0</v>
      </c>
      <c r="Z54" s="160">
        <f t="shared" si="34"/>
        <v>0</v>
      </c>
      <c r="AA54" s="160">
        <f t="shared" si="34"/>
        <v>0</v>
      </c>
      <c r="AB54" s="159">
        <f t="shared" si="8"/>
        <v>100</v>
      </c>
      <c r="AC54" s="159">
        <f t="shared" si="8"/>
        <v>100</v>
      </c>
      <c r="AD54" s="159">
        <f t="shared" si="8"/>
        <v>0</v>
      </c>
      <c r="AE54" s="159">
        <f t="shared" si="8"/>
        <v>0</v>
      </c>
      <c r="AF54" s="164">
        <f t="shared" si="32"/>
        <v>100</v>
      </c>
      <c r="AG54" s="165">
        <f>AG55</f>
        <v>100</v>
      </c>
      <c r="AH54" s="165">
        <f t="shared" si="34"/>
        <v>0</v>
      </c>
      <c r="AI54" s="165">
        <f t="shared" si="34"/>
        <v>0</v>
      </c>
      <c r="AJ54" s="165">
        <f t="shared" si="34"/>
        <v>0</v>
      </c>
      <c r="AK54" s="165">
        <f t="shared" si="35"/>
        <v>0</v>
      </c>
      <c r="AL54" s="165">
        <f t="shared" si="35"/>
        <v>0</v>
      </c>
      <c r="AM54" s="165">
        <f t="shared" si="35"/>
        <v>0</v>
      </c>
      <c r="AN54" s="167">
        <f t="shared" si="10"/>
        <v>100</v>
      </c>
      <c r="AO54" s="167">
        <f t="shared" si="10"/>
        <v>100</v>
      </c>
      <c r="AP54" s="167">
        <f t="shared" si="10"/>
        <v>0</v>
      </c>
      <c r="AQ54" s="167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8" customFormat="1" ht="30">
      <c r="A55" s="16" t="s">
        <v>29</v>
      </c>
      <c r="B55" s="17" t="s">
        <v>170</v>
      </c>
      <c r="C55" s="158" t="s">
        <v>16</v>
      </c>
      <c r="D55" s="158" t="s">
        <v>30</v>
      </c>
      <c r="E55" s="159">
        <f t="shared" si="5"/>
        <v>465</v>
      </c>
      <c r="F55" s="160">
        <v>465</v>
      </c>
      <c r="G55" s="161"/>
      <c r="H55" s="162"/>
      <c r="I55" s="162"/>
      <c r="J55" s="162">
        <f>K55+L55+M55+N55</f>
        <v>-109.2</v>
      </c>
      <c r="K55" s="162">
        <v>-109.2</v>
      </c>
      <c r="L55" s="162"/>
      <c r="M55" s="162"/>
      <c r="N55" s="162"/>
      <c r="O55" s="162">
        <f>P55+Q55+R55+S55</f>
        <v>355.8</v>
      </c>
      <c r="P55" s="162">
        <f t="shared" si="13"/>
        <v>355.8</v>
      </c>
      <c r="Q55" s="162"/>
      <c r="R55" s="162"/>
      <c r="S55" s="162"/>
      <c r="T55" s="159">
        <f t="shared" si="11"/>
        <v>100</v>
      </c>
      <c r="U55" s="160">
        <v>100</v>
      </c>
      <c r="V55" s="161"/>
      <c r="W55" s="161"/>
      <c r="X55" s="161"/>
      <c r="Y55" s="161"/>
      <c r="Z55" s="161"/>
      <c r="AA55" s="161"/>
      <c r="AB55" s="159">
        <f t="shared" si="8"/>
        <v>100</v>
      </c>
      <c r="AC55" s="159">
        <f t="shared" si="8"/>
        <v>100</v>
      </c>
      <c r="AD55" s="159">
        <f t="shared" si="8"/>
        <v>0</v>
      </c>
      <c r="AE55" s="159">
        <f t="shared" si="8"/>
        <v>0</v>
      </c>
      <c r="AF55" s="164">
        <f t="shared" si="32"/>
        <v>100</v>
      </c>
      <c r="AG55" s="165">
        <v>100</v>
      </c>
      <c r="AH55" s="165"/>
      <c r="AI55" s="165"/>
      <c r="AJ55" s="166"/>
      <c r="AK55" s="166"/>
      <c r="AL55" s="166"/>
      <c r="AM55" s="166"/>
      <c r="AN55" s="167">
        <f t="shared" si="10"/>
        <v>100</v>
      </c>
      <c r="AO55" s="167">
        <f t="shared" si="10"/>
        <v>100</v>
      </c>
      <c r="AP55" s="167">
        <f t="shared" si="10"/>
        <v>0</v>
      </c>
      <c r="AQ55" s="167">
        <f t="shared" si="10"/>
        <v>0</v>
      </c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</row>
    <row r="56" spans="1:77" s="7" customFormat="1" ht="43.5" customHeight="1">
      <c r="A56" s="49" t="s">
        <v>32</v>
      </c>
      <c r="B56" s="39" t="s">
        <v>171</v>
      </c>
      <c r="C56" s="19"/>
      <c r="D56" s="158"/>
      <c r="E56" s="159">
        <f t="shared" si="5"/>
        <v>160</v>
      </c>
      <c r="F56" s="162">
        <f>F57</f>
        <v>160</v>
      </c>
      <c r="G56" s="162">
        <f t="shared" ref="G56:S57" si="36">G57</f>
        <v>0</v>
      </c>
      <c r="H56" s="162">
        <f t="shared" si="36"/>
        <v>0</v>
      </c>
      <c r="I56" s="162">
        <f t="shared" si="36"/>
        <v>0</v>
      </c>
      <c r="J56" s="162">
        <f t="shared" si="36"/>
        <v>0</v>
      </c>
      <c r="K56" s="162">
        <f t="shared" si="36"/>
        <v>0</v>
      </c>
      <c r="L56" s="162">
        <f t="shared" si="36"/>
        <v>0</v>
      </c>
      <c r="M56" s="162">
        <f t="shared" si="36"/>
        <v>0</v>
      </c>
      <c r="N56" s="162">
        <f t="shared" si="36"/>
        <v>0</v>
      </c>
      <c r="O56" s="162">
        <f t="shared" si="36"/>
        <v>160</v>
      </c>
      <c r="P56" s="162">
        <f t="shared" si="13"/>
        <v>160</v>
      </c>
      <c r="Q56" s="162">
        <f t="shared" si="36"/>
        <v>0</v>
      </c>
      <c r="R56" s="162">
        <f t="shared" si="36"/>
        <v>0</v>
      </c>
      <c r="S56" s="162">
        <f t="shared" si="36"/>
        <v>0</v>
      </c>
      <c r="T56" s="159">
        <f t="shared" si="11"/>
        <v>160</v>
      </c>
      <c r="U56" s="162">
        <f t="shared" ref="U56:AA57" si="37">U57</f>
        <v>160</v>
      </c>
      <c r="V56" s="162">
        <f t="shared" si="37"/>
        <v>0</v>
      </c>
      <c r="W56" s="162">
        <f t="shared" si="37"/>
        <v>0</v>
      </c>
      <c r="X56" s="162">
        <f t="shared" si="37"/>
        <v>0</v>
      </c>
      <c r="Y56" s="162">
        <f t="shared" si="37"/>
        <v>0</v>
      </c>
      <c r="Z56" s="162">
        <f t="shared" si="37"/>
        <v>0</v>
      </c>
      <c r="AA56" s="162">
        <f t="shared" si="37"/>
        <v>0</v>
      </c>
      <c r="AB56" s="159">
        <f t="shared" si="8"/>
        <v>160</v>
      </c>
      <c r="AC56" s="159">
        <f t="shared" si="8"/>
        <v>160</v>
      </c>
      <c r="AD56" s="159">
        <f t="shared" si="8"/>
        <v>0</v>
      </c>
      <c r="AE56" s="159">
        <f t="shared" si="8"/>
        <v>0</v>
      </c>
      <c r="AF56" s="164">
        <f t="shared" si="32"/>
        <v>160</v>
      </c>
      <c r="AG56" s="164">
        <f>AG57</f>
        <v>160</v>
      </c>
      <c r="AH56" s="164">
        <f t="shared" ref="AH56:AM57" si="38">AH57</f>
        <v>0</v>
      </c>
      <c r="AI56" s="164">
        <f t="shared" si="38"/>
        <v>0</v>
      </c>
      <c r="AJ56" s="164">
        <f t="shared" si="38"/>
        <v>0</v>
      </c>
      <c r="AK56" s="164">
        <f t="shared" si="38"/>
        <v>0</v>
      </c>
      <c r="AL56" s="164">
        <f t="shared" si="38"/>
        <v>0</v>
      </c>
      <c r="AM56" s="164">
        <f t="shared" si="38"/>
        <v>0</v>
      </c>
      <c r="AN56" s="167">
        <f t="shared" si="10"/>
        <v>160</v>
      </c>
      <c r="AO56" s="167">
        <f t="shared" si="10"/>
        <v>160</v>
      </c>
      <c r="AP56" s="167">
        <f t="shared" si="10"/>
        <v>0</v>
      </c>
      <c r="AQ56" s="167">
        <f t="shared" si="10"/>
        <v>0</v>
      </c>
    </row>
    <row r="57" spans="1:77" s="8" customFormat="1" ht="45.75" customHeight="1">
      <c r="A57" s="16" t="s">
        <v>22</v>
      </c>
      <c r="B57" s="17" t="s">
        <v>171</v>
      </c>
      <c r="C57" s="158" t="s">
        <v>16</v>
      </c>
      <c r="D57" s="158"/>
      <c r="E57" s="159">
        <f t="shared" si="5"/>
        <v>160</v>
      </c>
      <c r="F57" s="160">
        <f>F58</f>
        <v>160</v>
      </c>
      <c r="G57" s="160">
        <f t="shared" si="36"/>
        <v>0</v>
      </c>
      <c r="H57" s="160">
        <f t="shared" si="36"/>
        <v>0</v>
      </c>
      <c r="I57" s="160">
        <f t="shared" si="36"/>
        <v>0</v>
      </c>
      <c r="J57" s="160">
        <f t="shared" si="36"/>
        <v>0</v>
      </c>
      <c r="K57" s="160">
        <f t="shared" si="36"/>
        <v>0</v>
      </c>
      <c r="L57" s="160">
        <f t="shared" si="36"/>
        <v>0</v>
      </c>
      <c r="M57" s="160">
        <f t="shared" si="36"/>
        <v>0</v>
      </c>
      <c r="N57" s="160">
        <f t="shared" si="36"/>
        <v>0</v>
      </c>
      <c r="O57" s="160">
        <f t="shared" si="36"/>
        <v>160</v>
      </c>
      <c r="P57" s="162">
        <f t="shared" si="13"/>
        <v>160</v>
      </c>
      <c r="Q57" s="160">
        <f t="shared" si="36"/>
        <v>0</v>
      </c>
      <c r="R57" s="160">
        <f t="shared" si="36"/>
        <v>0</v>
      </c>
      <c r="S57" s="160">
        <f t="shared" si="36"/>
        <v>0</v>
      </c>
      <c r="T57" s="159">
        <f t="shared" si="11"/>
        <v>160</v>
      </c>
      <c r="U57" s="160">
        <f t="shared" si="37"/>
        <v>160</v>
      </c>
      <c r="V57" s="160">
        <f t="shared" si="37"/>
        <v>0</v>
      </c>
      <c r="W57" s="160">
        <f t="shared" si="37"/>
        <v>0</v>
      </c>
      <c r="X57" s="160">
        <f t="shared" si="37"/>
        <v>0</v>
      </c>
      <c r="Y57" s="160">
        <f t="shared" si="37"/>
        <v>0</v>
      </c>
      <c r="Z57" s="160">
        <f t="shared" si="37"/>
        <v>0</v>
      </c>
      <c r="AA57" s="160">
        <f t="shared" si="37"/>
        <v>0</v>
      </c>
      <c r="AB57" s="159">
        <f t="shared" si="8"/>
        <v>160</v>
      </c>
      <c r="AC57" s="159">
        <f t="shared" si="8"/>
        <v>160</v>
      </c>
      <c r="AD57" s="159">
        <f t="shared" si="8"/>
        <v>0</v>
      </c>
      <c r="AE57" s="159">
        <f t="shared" si="8"/>
        <v>0</v>
      </c>
      <c r="AF57" s="164">
        <f t="shared" si="32"/>
        <v>160</v>
      </c>
      <c r="AG57" s="165">
        <f>AG58</f>
        <v>160</v>
      </c>
      <c r="AH57" s="165">
        <f t="shared" si="38"/>
        <v>0</v>
      </c>
      <c r="AI57" s="165">
        <f t="shared" si="38"/>
        <v>0</v>
      </c>
      <c r="AJ57" s="165">
        <f t="shared" si="38"/>
        <v>0</v>
      </c>
      <c r="AK57" s="165">
        <f t="shared" si="38"/>
        <v>0</v>
      </c>
      <c r="AL57" s="165">
        <f t="shared" si="38"/>
        <v>0</v>
      </c>
      <c r="AM57" s="165">
        <f t="shared" si="38"/>
        <v>0</v>
      </c>
      <c r="AN57" s="167">
        <f t="shared" si="10"/>
        <v>160</v>
      </c>
      <c r="AO57" s="167">
        <f t="shared" si="10"/>
        <v>160</v>
      </c>
      <c r="AP57" s="167">
        <f t="shared" si="10"/>
        <v>0</v>
      </c>
      <c r="AQ57" s="167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8" customFormat="1" ht="18.75" customHeight="1">
      <c r="A58" s="16" t="s">
        <v>29</v>
      </c>
      <c r="B58" s="17" t="s">
        <v>171</v>
      </c>
      <c r="C58" s="158" t="s">
        <v>16</v>
      </c>
      <c r="D58" s="158" t="s">
        <v>30</v>
      </c>
      <c r="E58" s="159">
        <f t="shared" si="5"/>
        <v>160</v>
      </c>
      <c r="F58" s="160">
        <v>160</v>
      </c>
      <c r="G58" s="161"/>
      <c r="H58" s="162"/>
      <c r="I58" s="162"/>
      <c r="J58" s="162">
        <f>K58+L58+M58+N58</f>
        <v>0</v>
      </c>
      <c r="K58" s="162"/>
      <c r="L58" s="162"/>
      <c r="M58" s="162"/>
      <c r="N58" s="162"/>
      <c r="O58" s="162">
        <f>P58+Q58+R58+S58</f>
        <v>160</v>
      </c>
      <c r="P58" s="162">
        <f t="shared" si="13"/>
        <v>160</v>
      </c>
      <c r="Q58" s="162"/>
      <c r="R58" s="162"/>
      <c r="S58" s="162"/>
      <c r="T58" s="159">
        <f t="shared" si="11"/>
        <v>160</v>
      </c>
      <c r="U58" s="160">
        <v>160</v>
      </c>
      <c r="V58" s="161"/>
      <c r="W58" s="161"/>
      <c r="X58" s="160">
        <f>Y58+Z58+AA58</f>
        <v>0</v>
      </c>
      <c r="Y58" s="160">
        <v>0</v>
      </c>
      <c r="Z58" s="161"/>
      <c r="AA58" s="161"/>
      <c r="AB58" s="159">
        <f t="shared" si="8"/>
        <v>160</v>
      </c>
      <c r="AC58" s="159">
        <f t="shared" si="8"/>
        <v>160</v>
      </c>
      <c r="AD58" s="159">
        <f t="shared" si="8"/>
        <v>0</v>
      </c>
      <c r="AE58" s="159">
        <f t="shared" si="8"/>
        <v>0</v>
      </c>
      <c r="AF58" s="164">
        <f t="shared" si="32"/>
        <v>160</v>
      </c>
      <c r="AG58" s="165">
        <v>160</v>
      </c>
      <c r="AH58" s="165"/>
      <c r="AI58" s="165"/>
      <c r="AJ58" s="167">
        <f>AK58+AL58+AM58</f>
        <v>0</v>
      </c>
      <c r="AK58" s="167">
        <v>0</v>
      </c>
      <c r="AL58" s="166"/>
      <c r="AM58" s="166"/>
      <c r="AN58" s="167">
        <f t="shared" si="10"/>
        <v>160</v>
      </c>
      <c r="AO58" s="167">
        <f t="shared" si="10"/>
        <v>160</v>
      </c>
      <c r="AP58" s="167">
        <f t="shared" si="10"/>
        <v>0</v>
      </c>
      <c r="AQ58" s="167">
        <f t="shared" si="10"/>
        <v>0</v>
      </c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</row>
    <row r="59" spans="1:77" s="7" customFormat="1" ht="70.5" customHeight="1">
      <c r="A59" s="59" t="s">
        <v>31</v>
      </c>
      <c r="B59" s="39" t="s">
        <v>172</v>
      </c>
      <c r="C59" s="19"/>
      <c r="D59" s="19"/>
      <c r="E59" s="159">
        <f t="shared" si="5"/>
        <v>583.9</v>
      </c>
      <c r="F59" s="162">
        <f>F60+F62+F64</f>
        <v>583.9</v>
      </c>
      <c r="G59" s="162">
        <f t="shared" ref="G59:AM59" si="39">G60+G62+G64</f>
        <v>0</v>
      </c>
      <c r="H59" s="162">
        <f t="shared" si="39"/>
        <v>0</v>
      </c>
      <c r="I59" s="162">
        <f t="shared" si="39"/>
        <v>0</v>
      </c>
      <c r="J59" s="162">
        <f t="shared" si="39"/>
        <v>0</v>
      </c>
      <c r="K59" s="162">
        <f t="shared" si="39"/>
        <v>0</v>
      </c>
      <c r="L59" s="162">
        <f t="shared" si="39"/>
        <v>0</v>
      </c>
      <c r="M59" s="162">
        <f t="shared" si="39"/>
        <v>0</v>
      </c>
      <c r="N59" s="162">
        <f t="shared" si="39"/>
        <v>0</v>
      </c>
      <c r="O59" s="162">
        <f t="shared" si="39"/>
        <v>583.9</v>
      </c>
      <c r="P59" s="162">
        <f t="shared" si="13"/>
        <v>583.9</v>
      </c>
      <c r="Q59" s="162">
        <f t="shared" si="39"/>
        <v>0</v>
      </c>
      <c r="R59" s="162">
        <f t="shared" si="39"/>
        <v>0</v>
      </c>
      <c r="S59" s="162">
        <f t="shared" si="39"/>
        <v>0</v>
      </c>
      <c r="T59" s="162">
        <f t="shared" si="39"/>
        <v>150</v>
      </c>
      <c r="U59" s="162">
        <f t="shared" si="39"/>
        <v>150</v>
      </c>
      <c r="V59" s="162">
        <f t="shared" si="39"/>
        <v>0</v>
      </c>
      <c r="W59" s="162">
        <f t="shared" si="39"/>
        <v>0</v>
      </c>
      <c r="X59" s="162">
        <f t="shared" si="39"/>
        <v>0</v>
      </c>
      <c r="Y59" s="162">
        <f t="shared" si="39"/>
        <v>0</v>
      </c>
      <c r="Z59" s="162">
        <f t="shared" si="39"/>
        <v>0</v>
      </c>
      <c r="AA59" s="162">
        <f t="shared" si="39"/>
        <v>0</v>
      </c>
      <c r="AB59" s="159">
        <f t="shared" si="8"/>
        <v>150</v>
      </c>
      <c r="AC59" s="159">
        <f t="shared" si="8"/>
        <v>150</v>
      </c>
      <c r="AD59" s="159">
        <f t="shared" si="8"/>
        <v>0</v>
      </c>
      <c r="AE59" s="159">
        <f t="shared" si="8"/>
        <v>0</v>
      </c>
      <c r="AF59" s="162">
        <f t="shared" si="39"/>
        <v>150</v>
      </c>
      <c r="AG59" s="162">
        <f t="shared" si="39"/>
        <v>150</v>
      </c>
      <c r="AH59" s="162">
        <f t="shared" si="39"/>
        <v>0</v>
      </c>
      <c r="AI59" s="162">
        <f t="shared" si="39"/>
        <v>0</v>
      </c>
      <c r="AJ59" s="162">
        <f t="shared" si="39"/>
        <v>0</v>
      </c>
      <c r="AK59" s="162">
        <f t="shared" si="39"/>
        <v>0</v>
      </c>
      <c r="AL59" s="162">
        <f t="shared" si="39"/>
        <v>0</v>
      </c>
      <c r="AM59" s="162">
        <f t="shared" si="39"/>
        <v>0</v>
      </c>
      <c r="AN59" s="167">
        <f t="shared" si="10"/>
        <v>150</v>
      </c>
      <c r="AO59" s="167">
        <f t="shared" si="10"/>
        <v>150</v>
      </c>
      <c r="AP59" s="167">
        <f t="shared" si="10"/>
        <v>0</v>
      </c>
      <c r="AQ59" s="167">
        <f t="shared" si="10"/>
        <v>0</v>
      </c>
    </row>
    <row r="60" spans="1:77" s="8" customFormat="1" ht="45.75" customHeight="1">
      <c r="A60" s="16" t="s">
        <v>22</v>
      </c>
      <c r="B60" s="17" t="s">
        <v>172</v>
      </c>
      <c r="C60" s="158" t="s">
        <v>16</v>
      </c>
      <c r="D60" s="158"/>
      <c r="E60" s="159">
        <f t="shared" si="5"/>
        <v>548.9</v>
      </c>
      <c r="F60" s="160">
        <f>F61</f>
        <v>548.9</v>
      </c>
      <c r="G60" s="160">
        <f t="shared" ref="G60:S60" si="40">G61</f>
        <v>0</v>
      </c>
      <c r="H60" s="160">
        <f t="shared" si="40"/>
        <v>0</v>
      </c>
      <c r="I60" s="160">
        <f t="shared" si="40"/>
        <v>0</v>
      </c>
      <c r="J60" s="160">
        <f t="shared" si="40"/>
        <v>0</v>
      </c>
      <c r="K60" s="160">
        <f t="shared" si="40"/>
        <v>0</v>
      </c>
      <c r="L60" s="160">
        <f t="shared" si="40"/>
        <v>0</v>
      </c>
      <c r="M60" s="160">
        <f t="shared" si="40"/>
        <v>0</v>
      </c>
      <c r="N60" s="160">
        <f t="shared" si="40"/>
        <v>0</v>
      </c>
      <c r="O60" s="160">
        <f t="shared" si="40"/>
        <v>548.9</v>
      </c>
      <c r="P60" s="162">
        <f t="shared" si="13"/>
        <v>548.9</v>
      </c>
      <c r="Q60" s="160">
        <f t="shared" si="40"/>
        <v>0</v>
      </c>
      <c r="R60" s="160">
        <f t="shared" si="40"/>
        <v>0</v>
      </c>
      <c r="S60" s="160">
        <f t="shared" si="40"/>
        <v>0</v>
      </c>
      <c r="T60" s="159">
        <f t="shared" si="11"/>
        <v>115</v>
      </c>
      <c r="U60" s="160">
        <f t="shared" ref="U60:AA60" si="41">U61</f>
        <v>115</v>
      </c>
      <c r="V60" s="160">
        <f t="shared" si="41"/>
        <v>0</v>
      </c>
      <c r="W60" s="160">
        <f t="shared" si="41"/>
        <v>0</v>
      </c>
      <c r="X60" s="160">
        <f t="shared" si="41"/>
        <v>0</v>
      </c>
      <c r="Y60" s="160">
        <f t="shared" si="41"/>
        <v>0</v>
      </c>
      <c r="Z60" s="160">
        <f t="shared" si="41"/>
        <v>0</v>
      </c>
      <c r="AA60" s="160">
        <f t="shared" si="41"/>
        <v>0</v>
      </c>
      <c r="AB60" s="159">
        <f t="shared" si="8"/>
        <v>115</v>
      </c>
      <c r="AC60" s="159">
        <f t="shared" si="8"/>
        <v>115</v>
      </c>
      <c r="AD60" s="159">
        <f t="shared" si="8"/>
        <v>0</v>
      </c>
      <c r="AE60" s="159">
        <f t="shared" si="8"/>
        <v>0</v>
      </c>
      <c r="AF60" s="164">
        <f t="shared" ref="AF60:AF65" si="42">AG60+AH60+AI60</f>
        <v>115</v>
      </c>
      <c r="AG60" s="165">
        <f>AG61</f>
        <v>115</v>
      </c>
      <c r="AH60" s="165">
        <f t="shared" ref="AH60:AM60" si="43">AH61</f>
        <v>0</v>
      </c>
      <c r="AI60" s="165">
        <f t="shared" si="43"/>
        <v>0</v>
      </c>
      <c r="AJ60" s="165">
        <f t="shared" si="43"/>
        <v>0</v>
      </c>
      <c r="AK60" s="165">
        <f t="shared" si="43"/>
        <v>0</v>
      </c>
      <c r="AL60" s="165">
        <f t="shared" si="43"/>
        <v>0</v>
      </c>
      <c r="AM60" s="165">
        <f t="shared" si="43"/>
        <v>0</v>
      </c>
      <c r="AN60" s="167">
        <f t="shared" si="10"/>
        <v>115</v>
      </c>
      <c r="AO60" s="167">
        <f t="shared" si="10"/>
        <v>115</v>
      </c>
      <c r="AP60" s="167">
        <f t="shared" si="10"/>
        <v>0</v>
      </c>
      <c r="AQ60" s="167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8" customFormat="1" ht="19.5" customHeight="1">
      <c r="A61" s="16" t="s">
        <v>29</v>
      </c>
      <c r="B61" s="17" t="s">
        <v>172</v>
      </c>
      <c r="C61" s="158" t="s">
        <v>16</v>
      </c>
      <c r="D61" s="158" t="s">
        <v>30</v>
      </c>
      <c r="E61" s="159">
        <f t="shared" si="5"/>
        <v>548.9</v>
      </c>
      <c r="F61" s="160">
        <v>548.9</v>
      </c>
      <c r="G61" s="161"/>
      <c r="H61" s="162"/>
      <c r="I61" s="162"/>
      <c r="J61" s="162">
        <f>K61+L61+M61+N61</f>
        <v>0</v>
      </c>
      <c r="K61" s="77">
        <v>0</v>
      </c>
      <c r="L61" s="162"/>
      <c r="M61" s="162"/>
      <c r="N61" s="162"/>
      <c r="O61" s="162">
        <f>P61+Q61+R61+S61</f>
        <v>548.9</v>
      </c>
      <c r="P61" s="162">
        <f t="shared" si="13"/>
        <v>548.9</v>
      </c>
      <c r="Q61" s="162"/>
      <c r="R61" s="162"/>
      <c r="S61" s="162"/>
      <c r="T61" s="159">
        <f t="shared" si="11"/>
        <v>115</v>
      </c>
      <c r="U61" s="160">
        <v>115</v>
      </c>
      <c r="V61" s="161"/>
      <c r="W61" s="161"/>
      <c r="X61" s="161"/>
      <c r="Y61" s="161"/>
      <c r="Z61" s="161"/>
      <c r="AA61" s="161"/>
      <c r="AB61" s="159">
        <f t="shared" si="8"/>
        <v>115</v>
      </c>
      <c r="AC61" s="159">
        <f t="shared" si="8"/>
        <v>115</v>
      </c>
      <c r="AD61" s="159">
        <f t="shared" si="8"/>
        <v>0</v>
      </c>
      <c r="AE61" s="159">
        <f t="shared" si="8"/>
        <v>0</v>
      </c>
      <c r="AF61" s="164">
        <f t="shared" si="42"/>
        <v>115</v>
      </c>
      <c r="AG61" s="165">
        <v>115</v>
      </c>
      <c r="AH61" s="165"/>
      <c r="AI61" s="165"/>
      <c r="AJ61" s="166"/>
      <c r="AK61" s="166"/>
      <c r="AL61" s="166"/>
      <c r="AM61" s="166"/>
      <c r="AN61" s="167">
        <f t="shared" si="10"/>
        <v>115</v>
      </c>
      <c r="AO61" s="167">
        <f t="shared" si="10"/>
        <v>115</v>
      </c>
      <c r="AP61" s="167">
        <f t="shared" si="10"/>
        <v>0</v>
      </c>
      <c r="AQ61" s="167">
        <f t="shared" si="10"/>
        <v>0</v>
      </c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</row>
    <row r="62" spans="1:77" s="8" customFormat="1" ht="30.75" customHeight="1">
      <c r="A62" s="16" t="s">
        <v>63</v>
      </c>
      <c r="B62" s="17" t="s">
        <v>172</v>
      </c>
      <c r="C62" s="158" t="s">
        <v>64</v>
      </c>
      <c r="D62" s="158"/>
      <c r="E62" s="159">
        <f t="shared" si="5"/>
        <v>29</v>
      </c>
      <c r="F62" s="163">
        <f>F63</f>
        <v>29</v>
      </c>
      <c r="G62" s="163">
        <f t="shared" ref="G62:S62" si="44">G63</f>
        <v>0</v>
      </c>
      <c r="H62" s="163">
        <f t="shared" si="44"/>
        <v>0</v>
      </c>
      <c r="I62" s="163">
        <f t="shared" si="44"/>
        <v>0</v>
      </c>
      <c r="J62" s="163">
        <f t="shared" si="44"/>
        <v>0</v>
      </c>
      <c r="K62" s="163">
        <f t="shared" si="44"/>
        <v>0</v>
      </c>
      <c r="L62" s="163">
        <f t="shared" si="44"/>
        <v>0</v>
      </c>
      <c r="M62" s="163">
        <f t="shared" si="44"/>
        <v>0</v>
      </c>
      <c r="N62" s="163">
        <f t="shared" si="44"/>
        <v>0</v>
      </c>
      <c r="O62" s="163">
        <f t="shared" si="44"/>
        <v>29</v>
      </c>
      <c r="P62" s="162">
        <f t="shared" si="13"/>
        <v>29</v>
      </c>
      <c r="Q62" s="163">
        <f t="shared" si="44"/>
        <v>0</v>
      </c>
      <c r="R62" s="163">
        <f t="shared" si="44"/>
        <v>0</v>
      </c>
      <c r="S62" s="163">
        <f t="shared" si="44"/>
        <v>0</v>
      </c>
      <c r="T62" s="159">
        <f t="shared" si="11"/>
        <v>30</v>
      </c>
      <c r="U62" s="160">
        <f t="shared" ref="U62:AA62" si="45">U63</f>
        <v>30</v>
      </c>
      <c r="V62" s="160">
        <f t="shared" si="45"/>
        <v>0</v>
      </c>
      <c r="W62" s="160">
        <f t="shared" si="45"/>
        <v>0</v>
      </c>
      <c r="X62" s="160">
        <f t="shared" si="45"/>
        <v>0</v>
      </c>
      <c r="Y62" s="160">
        <f t="shared" si="45"/>
        <v>0</v>
      </c>
      <c r="Z62" s="160">
        <f t="shared" si="45"/>
        <v>0</v>
      </c>
      <c r="AA62" s="160">
        <f t="shared" si="45"/>
        <v>0</v>
      </c>
      <c r="AB62" s="159">
        <f t="shared" si="8"/>
        <v>30</v>
      </c>
      <c r="AC62" s="159">
        <f t="shared" si="8"/>
        <v>30</v>
      </c>
      <c r="AD62" s="159">
        <f t="shared" si="8"/>
        <v>0</v>
      </c>
      <c r="AE62" s="159">
        <f t="shared" si="8"/>
        <v>0</v>
      </c>
      <c r="AF62" s="164">
        <f t="shared" si="42"/>
        <v>30</v>
      </c>
      <c r="AG62" s="165">
        <f>AG63</f>
        <v>30</v>
      </c>
      <c r="AH62" s="165">
        <f t="shared" ref="AH62:AM62" si="46">AH63</f>
        <v>0</v>
      </c>
      <c r="AI62" s="165">
        <f t="shared" si="46"/>
        <v>0</v>
      </c>
      <c r="AJ62" s="165">
        <f t="shared" si="46"/>
        <v>0</v>
      </c>
      <c r="AK62" s="165">
        <f t="shared" si="46"/>
        <v>0</v>
      </c>
      <c r="AL62" s="165">
        <f t="shared" si="46"/>
        <v>0</v>
      </c>
      <c r="AM62" s="165">
        <f t="shared" si="46"/>
        <v>0</v>
      </c>
      <c r="AN62" s="167">
        <f t="shared" si="10"/>
        <v>30</v>
      </c>
      <c r="AO62" s="167">
        <f t="shared" si="10"/>
        <v>30</v>
      </c>
      <c r="AP62" s="167">
        <f t="shared" si="10"/>
        <v>0</v>
      </c>
      <c r="AQ62" s="167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7.25" customHeight="1">
      <c r="A63" s="16" t="s">
        <v>29</v>
      </c>
      <c r="B63" s="17" t="s">
        <v>172</v>
      </c>
      <c r="C63" s="158" t="s">
        <v>64</v>
      </c>
      <c r="D63" s="158" t="s">
        <v>30</v>
      </c>
      <c r="E63" s="159">
        <f t="shared" si="5"/>
        <v>29</v>
      </c>
      <c r="F63" s="160">
        <v>29</v>
      </c>
      <c r="G63" s="161"/>
      <c r="H63" s="162"/>
      <c r="I63" s="162"/>
      <c r="J63" s="162">
        <f>K63+L63+M63+N63</f>
        <v>0</v>
      </c>
      <c r="K63" s="162"/>
      <c r="L63" s="162"/>
      <c r="M63" s="162"/>
      <c r="N63" s="162"/>
      <c r="O63" s="162">
        <f>P63+Q63+R63+S63</f>
        <v>29</v>
      </c>
      <c r="P63" s="162">
        <f t="shared" si="13"/>
        <v>29</v>
      </c>
      <c r="Q63" s="162">
        <f>G63+L63</f>
        <v>0</v>
      </c>
      <c r="R63" s="162">
        <f>H63+M63</f>
        <v>0</v>
      </c>
      <c r="S63" s="162">
        <f>I63+N63</f>
        <v>0</v>
      </c>
      <c r="T63" s="159">
        <f t="shared" si="11"/>
        <v>30</v>
      </c>
      <c r="U63" s="160">
        <v>30</v>
      </c>
      <c r="V63" s="161"/>
      <c r="W63" s="161"/>
      <c r="X63" s="161"/>
      <c r="Y63" s="161"/>
      <c r="Z63" s="161"/>
      <c r="AA63" s="161"/>
      <c r="AB63" s="159">
        <f t="shared" si="8"/>
        <v>30</v>
      </c>
      <c r="AC63" s="159">
        <f t="shared" si="8"/>
        <v>30</v>
      </c>
      <c r="AD63" s="159">
        <f t="shared" si="8"/>
        <v>0</v>
      </c>
      <c r="AE63" s="159">
        <f t="shared" si="8"/>
        <v>0</v>
      </c>
      <c r="AF63" s="164">
        <f t="shared" si="42"/>
        <v>30</v>
      </c>
      <c r="AG63" s="165">
        <v>30</v>
      </c>
      <c r="AH63" s="165"/>
      <c r="AI63" s="165"/>
      <c r="AJ63" s="166"/>
      <c r="AK63" s="166"/>
      <c r="AL63" s="166"/>
      <c r="AM63" s="166"/>
      <c r="AN63" s="167">
        <f t="shared" si="10"/>
        <v>30</v>
      </c>
      <c r="AO63" s="167">
        <f t="shared" si="10"/>
        <v>30</v>
      </c>
      <c r="AP63" s="167">
        <f t="shared" si="10"/>
        <v>0</v>
      </c>
      <c r="AQ63" s="167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8" customFormat="1" ht="15" customHeight="1">
      <c r="A64" s="16" t="s">
        <v>18</v>
      </c>
      <c r="B64" s="17" t="s">
        <v>172</v>
      </c>
      <c r="C64" s="158" t="s">
        <v>19</v>
      </c>
      <c r="D64" s="158"/>
      <c r="E64" s="159">
        <f t="shared" si="5"/>
        <v>6</v>
      </c>
      <c r="F64" s="160">
        <f>F65</f>
        <v>6</v>
      </c>
      <c r="G64" s="160">
        <f t="shared" ref="G64:S64" si="47">G65</f>
        <v>0</v>
      </c>
      <c r="H64" s="160">
        <f t="shared" si="47"/>
        <v>0</v>
      </c>
      <c r="I64" s="160">
        <f t="shared" si="47"/>
        <v>0</v>
      </c>
      <c r="J64" s="160">
        <f t="shared" si="47"/>
        <v>0</v>
      </c>
      <c r="K64" s="160">
        <f t="shared" si="47"/>
        <v>0</v>
      </c>
      <c r="L64" s="160">
        <f t="shared" si="47"/>
        <v>0</v>
      </c>
      <c r="M64" s="160">
        <f t="shared" si="47"/>
        <v>0</v>
      </c>
      <c r="N64" s="160">
        <f t="shared" si="47"/>
        <v>0</v>
      </c>
      <c r="O64" s="160">
        <f t="shared" si="47"/>
        <v>6</v>
      </c>
      <c r="P64" s="162">
        <f t="shared" si="13"/>
        <v>6</v>
      </c>
      <c r="Q64" s="160">
        <f t="shared" si="47"/>
        <v>0</v>
      </c>
      <c r="R64" s="160">
        <f t="shared" si="47"/>
        <v>0</v>
      </c>
      <c r="S64" s="160">
        <f t="shared" si="47"/>
        <v>0</v>
      </c>
      <c r="T64" s="159">
        <f t="shared" si="11"/>
        <v>5</v>
      </c>
      <c r="U64" s="160">
        <f>U65</f>
        <v>5</v>
      </c>
      <c r="V64" s="160">
        <f t="shared" ref="V64:AA64" si="48">V65</f>
        <v>0</v>
      </c>
      <c r="W64" s="160">
        <f t="shared" si="48"/>
        <v>0</v>
      </c>
      <c r="X64" s="160">
        <f t="shared" si="48"/>
        <v>0</v>
      </c>
      <c r="Y64" s="160">
        <f t="shared" si="48"/>
        <v>0</v>
      </c>
      <c r="Z64" s="160">
        <f t="shared" si="48"/>
        <v>0</v>
      </c>
      <c r="AA64" s="160">
        <f t="shared" si="48"/>
        <v>0</v>
      </c>
      <c r="AB64" s="159">
        <f t="shared" si="8"/>
        <v>5</v>
      </c>
      <c r="AC64" s="159">
        <f t="shared" si="8"/>
        <v>5</v>
      </c>
      <c r="AD64" s="159">
        <f t="shared" si="8"/>
        <v>0</v>
      </c>
      <c r="AE64" s="159">
        <f t="shared" si="8"/>
        <v>0</v>
      </c>
      <c r="AF64" s="164">
        <f t="shared" si="42"/>
        <v>5</v>
      </c>
      <c r="AG64" s="165">
        <f>AG65</f>
        <v>5</v>
      </c>
      <c r="AH64" s="165">
        <f t="shared" ref="AH64:AM64" si="49">AH65</f>
        <v>0</v>
      </c>
      <c r="AI64" s="165">
        <f t="shared" si="49"/>
        <v>0</v>
      </c>
      <c r="AJ64" s="165">
        <f t="shared" si="49"/>
        <v>0</v>
      </c>
      <c r="AK64" s="165">
        <f t="shared" si="49"/>
        <v>0</v>
      </c>
      <c r="AL64" s="165">
        <f t="shared" si="49"/>
        <v>0</v>
      </c>
      <c r="AM64" s="165">
        <f t="shared" si="49"/>
        <v>0</v>
      </c>
      <c r="AN64" s="167">
        <f t="shared" si="10"/>
        <v>5</v>
      </c>
      <c r="AO64" s="167">
        <f t="shared" si="10"/>
        <v>5</v>
      </c>
      <c r="AP64" s="167">
        <f t="shared" si="10"/>
        <v>0</v>
      </c>
      <c r="AQ64" s="167">
        <f t="shared" si="10"/>
        <v>0</v>
      </c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</row>
    <row r="65" spans="1:77" s="8" customFormat="1" ht="15" customHeight="1">
      <c r="A65" s="16" t="s">
        <v>29</v>
      </c>
      <c r="B65" s="17" t="s">
        <v>172</v>
      </c>
      <c r="C65" s="158" t="s">
        <v>19</v>
      </c>
      <c r="D65" s="158" t="s">
        <v>30</v>
      </c>
      <c r="E65" s="159">
        <f t="shared" si="5"/>
        <v>6</v>
      </c>
      <c r="F65" s="160">
        <v>6</v>
      </c>
      <c r="G65" s="161"/>
      <c r="H65" s="162"/>
      <c r="I65" s="162"/>
      <c r="J65" s="162">
        <f>K65+L65+M65+N65</f>
        <v>0</v>
      </c>
      <c r="K65" s="162"/>
      <c r="L65" s="162"/>
      <c r="M65" s="162"/>
      <c r="N65" s="162"/>
      <c r="O65" s="162">
        <f>P65+Q65+R65+S65</f>
        <v>6</v>
      </c>
      <c r="P65" s="162">
        <f t="shared" si="13"/>
        <v>6</v>
      </c>
      <c r="Q65" s="162">
        <f>G65+L65</f>
        <v>0</v>
      </c>
      <c r="R65" s="162">
        <f>H65+M65</f>
        <v>0</v>
      </c>
      <c r="S65" s="162">
        <f>I65+N65</f>
        <v>0</v>
      </c>
      <c r="T65" s="159">
        <f t="shared" si="11"/>
        <v>5</v>
      </c>
      <c r="U65" s="160">
        <v>5</v>
      </c>
      <c r="V65" s="161"/>
      <c r="W65" s="161"/>
      <c r="X65" s="161"/>
      <c r="Y65" s="161"/>
      <c r="Z65" s="161"/>
      <c r="AA65" s="161"/>
      <c r="AB65" s="159">
        <f t="shared" si="8"/>
        <v>5</v>
      </c>
      <c r="AC65" s="159">
        <f t="shared" si="8"/>
        <v>5</v>
      </c>
      <c r="AD65" s="159">
        <f t="shared" si="8"/>
        <v>0</v>
      </c>
      <c r="AE65" s="159">
        <f t="shared" si="8"/>
        <v>0</v>
      </c>
      <c r="AF65" s="164">
        <f t="shared" si="42"/>
        <v>5</v>
      </c>
      <c r="AG65" s="165">
        <v>5</v>
      </c>
      <c r="AH65" s="165"/>
      <c r="AI65" s="165"/>
      <c r="AJ65" s="166"/>
      <c r="AK65" s="166"/>
      <c r="AL65" s="166"/>
      <c r="AM65" s="166"/>
      <c r="AN65" s="167">
        <f t="shared" si="10"/>
        <v>5</v>
      </c>
      <c r="AO65" s="167">
        <f t="shared" si="10"/>
        <v>5</v>
      </c>
      <c r="AP65" s="167">
        <f t="shared" si="10"/>
        <v>0</v>
      </c>
      <c r="AQ65" s="167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7" customFormat="1" ht="58.5" customHeight="1">
      <c r="A66" s="43" t="s">
        <v>106</v>
      </c>
      <c r="B66" s="39" t="s">
        <v>173</v>
      </c>
      <c r="C66" s="19"/>
      <c r="D66" s="19"/>
      <c r="E66" s="159">
        <f t="shared" si="5"/>
        <v>6011.6</v>
      </c>
      <c r="F66" s="45">
        <f>F67+F69+F71</f>
        <v>6011.6</v>
      </c>
      <c r="G66" s="45">
        <f t="shared" ref="G66:S66" si="50">G67+G69+G71</f>
        <v>0</v>
      </c>
      <c r="H66" s="45">
        <f t="shared" si="50"/>
        <v>0</v>
      </c>
      <c r="I66" s="45">
        <f t="shared" si="50"/>
        <v>0</v>
      </c>
      <c r="J66" s="45">
        <f t="shared" si="50"/>
        <v>289.39999999999998</v>
      </c>
      <c r="K66" s="45">
        <f t="shared" si="50"/>
        <v>289.39999999999998</v>
      </c>
      <c r="L66" s="45">
        <f t="shared" si="50"/>
        <v>0</v>
      </c>
      <c r="M66" s="45">
        <f t="shared" si="50"/>
        <v>0</v>
      </c>
      <c r="N66" s="45">
        <f t="shared" si="50"/>
        <v>0</v>
      </c>
      <c r="O66" s="45">
        <f t="shared" si="50"/>
        <v>6301</v>
      </c>
      <c r="P66" s="162">
        <f t="shared" si="13"/>
        <v>6301</v>
      </c>
      <c r="Q66" s="45">
        <f t="shared" si="50"/>
        <v>0</v>
      </c>
      <c r="R66" s="45">
        <f t="shared" si="50"/>
        <v>0</v>
      </c>
      <c r="S66" s="45">
        <f t="shared" si="50"/>
        <v>0</v>
      </c>
      <c r="T66" s="159">
        <f t="shared" si="11"/>
        <v>3527</v>
      </c>
      <c r="U66" s="162">
        <f t="shared" ref="U66:AA66" si="51">U68+U70+U72</f>
        <v>3527</v>
      </c>
      <c r="V66" s="162">
        <f t="shared" si="51"/>
        <v>0</v>
      </c>
      <c r="W66" s="162">
        <f t="shared" si="51"/>
        <v>0</v>
      </c>
      <c r="X66" s="162">
        <f t="shared" si="51"/>
        <v>0</v>
      </c>
      <c r="Y66" s="162">
        <f t="shared" si="51"/>
        <v>0</v>
      </c>
      <c r="Z66" s="162">
        <f t="shared" si="51"/>
        <v>0</v>
      </c>
      <c r="AA66" s="162">
        <f t="shared" si="51"/>
        <v>0</v>
      </c>
      <c r="AB66" s="159">
        <f t="shared" si="8"/>
        <v>3527</v>
      </c>
      <c r="AC66" s="159">
        <f t="shared" si="8"/>
        <v>3527</v>
      </c>
      <c r="AD66" s="159">
        <f t="shared" si="8"/>
        <v>0</v>
      </c>
      <c r="AE66" s="159">
        <f t="shared" si="8"/>
        <v>0</v>
      </c>
      <c r="AF66" s="164">
        <f>AG66+AH66</f>
        <v>2027</v>
      </c>
      <c r="AG66" s="164">
        <f t="shared" ref="AG66:AM66" si="52">AG68+AG70+AG72</f>
        <v>2027</v>
      </c>
      <c r="AH66" s="164">
        <f t="shared" si="52"/>
        <v>0</v>
      </c>
      <c r="AI66" s="164">
        <f t="shared" si="52"/>
        <v>0</v>
      </c>
      <c r="AJ66" s="164">
        <f t="shared" si="52"/>
        <v>0</v>
      </c>
      <c r="AK66" s="164">
        <f t="shared" si="52"/>
        <v>0</v>
      </c>
      <c r="AL66" s="164">
        <f t="shared" si="52"/>
        <v>0</v>
      </c>
      <c r="AM66" s="164">
        <f t="shared" si="52"/>
        <v>0</v>
      </c>
      <c r="AN66" s="167">
        <f t="shared" si="10"/>
        <v>2027</v>
      </c>
      <c r="AO66" s="167">
        <f t="shared" si="10"/>
        <v>2027</v>
      </c>
      <c r="AP66" s="167">
        <f t="shared" si="10"/>
        <v>0</v>
      </c>
      <c r="AQ66" s="167">
        <f t="shared" si="10"/>
        <v>0</v>
      </c>
    </row>
    <row r="67" spans="1:77" s="8" customFormat="1" ht="108.75" customHeight="1">
      <c r="A67" s="16" t="s">
        <v>315</v>
      </c>
      <c r="B67" s="17" t="s">
        <v>173</v>
      </c>
      <c r="C67" s="158" t="s">
        <v>12</v>
      </c>
      <c r="D67" s="158"/>
      <c r="E67" s="159">
        <f t="shared" si="5"/>
        <v>2112.1999999999998</v>
      </c>
      <c r="F67" s="160">
        <f>F68</f>
        <v>2112.1999999999998</v>
      </c>
      <c r="G67" s="160">
        <f t="shared" ref="G67:S67" si="53">G68</f>
        <v>0</v>
      </c>
      <c r="H67" s="160">
        <f t="shared" si="53"/>
        <v>0</v>
      </c>
      <c r="I67" s="160">
        <f t="shared" si="53"/>
        <v>0</v>
      </c>
      <c r="J67" s="160">
        <f t="shared" si="53"/>
        <v>289.39999999999998</v>
      </c>
      <c r="K67" s="160">
        <f t="shared" si="53"/>
        <v>289.39999999999998</v>
      </c>
      <c r="L67" s="160">
        <f t="shared" si="53"/>
        <v>0</v>
      </c>
      <c r="M67" s="160">
        <f t="shared" si="53"/>
        <v>0</v>
      </c>
      <c r="N67" s="160">
        <f t="shared" si="53"/>
        <v>0</v>
      </c>
      <c r="O67" s="160">
        <f t="shared" si="53"/>
        <v>2401.6</v>
      </c>
      <c r="P67" s="162">
        <f t="shared" si="13"/>
        <v>2401.6</v>
      </c>
      <c r="Q67" s="160">
        <f t="shared" si="53"/>
        <v>0</v>
      </c>
      <c r="R67" s="160">
        <f t="shared" si="53"/>
        <v>0</v>
      </c>
      <c r="S67" s="160">
        <f t="shared" si="53"/>
        <v>0</v>
      </c>
      <c r="T67" s="159">
        <f t="shared" si="11"/>
        <v>1500</v>
      </c>
      <c r="U67" s="160">
        <f t="shared" ref="U67:AA67" si="54">U68</f>
        <v>1500</v>
      </c>
      <c r="V67" s="160">
        <f t="shared" si="54"/>
        <v>0</v>
      </c>
      <c r="W67" s="160">
        <f t="shared" si="54"/>
        <v>0</v>
      </c>
      <c r="X67" s="160">
        <f t="shared" si="54"/>
        <v>0</v>
      </c>
      <c r="Y67" s="160">
        <f t="shared" si="54"/>
        <v>0</v>
      </c>
      <c r="Z67" s="160">
        <f t="shared" si="54"/>
        <v>0</v>
      </c>
      <c r="AA67" s="160">
        <f t="shared" si="54"/>
        <v>0</v>
      </c>
      <c r="AB67" s="159">
        <f t="shared" si="8"/>
        <v>1500</v>
      </c>
      <c r="AC67" s="159">
        <f t="shared" si="8"/>
        <v>1500</v>
      </c>
      <c r="AD67" s="159">
        <f t="shared" si="8"/>
        <v>0</v>
      </c>
      <c r="AE67" s="159">
        <f t="shared" si="8"/>
        <v>0</v>
      </c>
      <c r="AF67" s="164">
        <f>AG67+AH67</f>
        <v>1000</v>
      </c>
      <c r="AG67" s="165">
        <f>AG68</f>
        <v>1000</v>
      </c>
      <c r="AH67" s="165">
        <f t="shared" ref="AH67:AM67" si="55">AH68</f>
        <v>0</v>
      </c>
      <c r="AI67" s="165">
        <f t="shared" si="55"/>
        <v>0</v>
      </c>
      <c r="AJ67" s="165">
        <f t="shared" si="55"/>
        <v>0</v>
      </c>
      <c r="AK67" s="165">
        <f t="shared" si="55"/>
        <v>0</v>
      </c>
      <c r="AL67" s="165">
        <f t="shared" si="55"/>
        <v>0</v>
      </c>
      <c r="AM67" s="165">
        <f t="shared" si="55"/>
        <v>0</v>
      </c>
      <c r="AN67" s="167">
        <f t="shared" si="10"/>
        <v>1000</v>
      </c>
      <c r="AO67" s="167">
        <f t="shared" si="10"/>
        <v>1000</v>
      </c>
      <c r="AP67" s="167">
        <f t="shared" si="10"/>
        <v>0</v>
      </c>
      <c r="AQ67" s="167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8.75" customHeight="1">
      <c r="A68" s="16" t="s">
        <v>29</v>
      </c>
      <c r="B68" s="17" t="s">
        <v>173</v>
      </c>
      <c r="C68" s="158" t="s">
        <v>12</v>
      </c>
      <c r="D68" s="158" t="s">
        <v>30</v>
      </c>
      <c r="E68" s="159">
        <f t="shared" si="5"/>
        <v>2112.1999999999998</v>
      </c>
      <c r="F68" s="160">
        <v>2112.1999999999998</v>
      </c>
      <c r="G68" s="161"/>
      <c r="H68" s="162"/>
      <c r="I68" s="162"/>
      <c r="J68" s="162">
        <f>K68+L68+M68+N68</f>
        <v>289.39999999999998</v>
      </c>
      <c r="K68" s="162">
        <v>289.39999999999998</v>
      </c>
      <c r="L68" s="162"/>
      <c r="M68" s="162"/>
      <c r="N68" s="162"/>
      <c r="O68" s="162">
        <f>P68+Q68+R68+S68</f>
        <v>2401.6</v>
      </c>
      <c r="P68" s="162">
        <f t="shared" si="13"/>
        <v>2401.6</v>
      </c>
      <c r="Q68" s="162"/>
      <c r="R68" s="162"/>
      <c r="S68" s="162"/>
      <c r="T68" s="159">
        <f t="shared" si="11"/>
        <v>1500</v>
      </c>
      <c r="U68" s="160">
        <v>1500</v>
      </c>
      <c r="V68" s="161"/>
      <c r="W68" s="161"/>
      <c r="X68" s="161"/>
      <c r="Y68" s="161"/>
      <c r="Z68" s="161"/>
      <c r="AA68" s="161"/>
      <c r="AB68" s="159">
        <f t="shared" si="8"/>
        <v>1500</v>
      </c>
      <c r="AC68" s="159">
        <f t="shared" si="8"/>
        <v>1500</v>
      </c>
      <c r="AD68" s="159">
        <f t="shared" si="8"/>
        <v>0</v>
      </c>
      <c r="AE68" s="159">
        <f t="shared" si="8"/>
        <v>0</v>
      </c>
      <c r="AF68" s="164">
        <f>AG68+AH68</f>
        <v>1000</v>
      </c>
      <c r="AG68" s="165">
        <v>1000</v>
      </c>
      <c r="AH68" s="165"/>
      <c r="AI68" s="165"/>
      <c r="AJ68" s="166"/>
      <c r="AK68" s="166"/>
      <c r="AL68" s="166"/>
      <c r="AM68" s="166"/>
      <c r="AN68" s="167">
        <f t="shared" si="10"/>
        <v>1000</v>
      </c>
      <c r="AO68" s="167">
        <f t="shared" si="10"/>
        <v>1000</v>
      </c>
      <c r="AP68" s="167">
        <f t="shared" si="10"/>
        <v>0</v>
      </c>
      <c r="AQ68" s="167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45.75" customHeight="1">
      <c r="A69" s="16" t="s">
        <v>22</v>
      </c>
      <c r="B69" s="17" t="s">
        <v>173</v>
      </c>
      <c r="C69" s="158" t="s">
        <v>16</v>
      </c>
      <c r="D69" s="158"/>
      <c r="E69" s="159">
        <f t="shared" si="5"/>
        <v>3834.4</v>
      </c>
      <c r="F69" s="161">
        <f>F70</f>
        <v>3834.4</v>
      </c>
      <c r="G69" s="161">
        <f t="shared" ref="G69:S69" si="56">G70</f>
        <v>0</v>
      </c>
      <c r="H69" s="161">
        <f t="shared" si="56"/>
        <v>0</v>
      </c>
      <c r="I69" s="161">
        <f t="shared" si="56"/>
        <v>0</v>
      </c>
      <c r="J69" s="160">
        <f t="shared" si="56"/>
        <v>0</v>
      </c>
      <c r="K69" s="160">
        <f t="shared" si="56"/>
        <v>0</v>
      </c>
      <c r="L69" s="161">
        <f t="shared" si="56"/>
        <v>0</v>
      </c>
      <c r="M69" s="161">
        <f t="shared" si="56"/>
        <v>0</v>
      </c>
      <c r="N69" s="161">
        <f t="shared" si="56"/>
        <v>0</v>
      </c>
      <c r="O69" s="161">
        <f t="shared" si="56"/>
        <v>3834.4</v>
      </c>
      <c r="P69" s="162">
        <f t="shared" si="13"/>
        <v>3834.4</v>
      </c>
      <c r="Q69" s="161">
        <f t="shared" si="56"/>
        <v>0</v>
      </c>
      <c r="R69" s="161">
        <f t="shared" si="56"/>
        <v>0</v>
      </c>
      <c r="S69" s="161">
        <f t="shared" si="56"/>
        <v>0</v>
      </c>
      <c r="T69" s="159">
        <f t="shared" si="11"/>
        <v>2000</v>
      </c>
      <c r="U69" s="160">
        <f t="shared" ref="U69:AA69" si="57">U70</f>
        <v>2000</v>
      </c>
      <c r="V69" s="160">
        <f t="shared" si="57"/>
        <v>0</v>
      </c>
      <c r="W69" s="160">
        <f t="shared" si="57"/>
        <v>0</v>
      </c>
      <c r="X69" s="160">
        <f t="shared" si="57"/>
        <v>0</v>
      </c>
      <c r="Y69" s="160">
        <f t="shared" si="57"/>
        <v>0</v>
      </c>
      <c r="Z69" s="160">
        <f t="shared" si="57"/>
        <v>0</v>
      </c>
      <c r="AA69" s="160">
        <f t="shared" si="57"/>
        <v>0</v>
      </c>
      <c r="AB69" s="159">
        <f t="shared" si="8"/>
        <v>2000</v>
      </c>
      <c r="AC69" s="159">
        <f t="shared" si="8"/>
        <v>2000</v>
      </c>
      <c r="AD69" s="159">
        <f t="shared" si="8"/>
        <v>0</v>
      </c>
      <c r="AE69" s="159">
        <f t="shared" si="8"/>
        <v>0</v>
      </c>
      <c r="AF69" s="164">
        <f t="shared" ref="AF69:AF82" si="58">AG69+AH69</f>
        <v>1000</v>
      </c>
      <c r="AG69" s="165">
        <f>AG70</f>
        <v>1000</v>
      </c>
      <c r="AH69" s="165">
        <f t="shared" ref="AH69:AM69" si="59">AH70</f>
        <v>0</v>
      </c>
      <c r="AI69" s="165">
        <f t="shared" si="59"/>
        <v>0</v>
      </c>
      <c r="AJ69" s="165">
        <f t="shared" si="59"/>
        <v>0</v>
      </c>
      <c r="AK69" s="165">
        <f t="shared" si="59"/>
        <v>0</v>
      </c>
      <c r="AL69" s="165">
        <f t="shared" si="59"/>
        <v>0</v>
      </c>
      <c r="AM69" s="165">
        <f t="shared" si="59"/>
        <v>0</v>
      </c>
      <c r="AN69" s="167">
        <f t="shared" si="10"/>
        <v>1000</v>
      </c>
      <c r="AO69" s="167">
        <f t="shared" si="10"/>
        <v>1000</v>
      </c>
      <c r="AP69" s="167">
        <f t="shared" si="10"/>
        <v>0</v>
      </c>
      <c r="AQ69" s="167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8.75" customHeight="1">
      <c r="A70" s="16" t="s">
        <v>29</v>
      </c>
      <c r="B70" s="17" t="s">
        <v>173</v>
      </c>
      <c r="C70" s="158" t="s">
        <v>16</v>
      </c>
      <c r="D70" s="158" t="s">
        <v>30</v>
      </c>
      <c r="E70" s="159">
        <f t="shared" si="5"/>
        <v>3834.4</v>
      </c>
      <c r="F70" s="161">
        <v>3834.4</v>
      </c>
      <c r="G70" s="161"/>
      <c r="H70" s="162"/>
      <c r="I70" s="162"/>
      <c r="J70" s="162">
        <f>K70+L70+M70+N70</f>
        <v>0</v>
      </c>
      <c r="K70" s="157"/>
      <c r="L70" s="162"/>
      <c r="M70" s="162"/>
      <c r="N70" s="162"/>
      <c r="O70" s="162">
        <f>P70+Q70+R70+S70</f>
        <v>3834.4</v>
      </c>
      <c r="P70" s="162">
        <f t="shared" si="13"/>
        <v>3834.4</v>
      </c>
      <c r="Q70" s="162">
        <f>G70+L70</f>
        <v>0</v>
      </c>
      <c r="R70" s="162">
        <f>H70+M70</f>
        <v>0</v>
      </c>
      <c r="S70" s="162">
        <f>I70+N70</f>
        <v>0</v>
      </c>
      <c r="T70" s="159">
        <f t="shared" si="11"/>
        <v>2000</v>
      </c>
      <c r="U70" s="160">
        <v>2000</v>
      </c>
      <c r="V70" s="161"/>
      <c r="W70" s="161"/>
      <c r="X70" s="161"/>
      <c r="Y70" s="161"/>
      <c r="Z70" s="161"/>
      <c r="AA70" s="161"/>
      <c r="AB70" s="159">
        <f t="shared" si="8"/>
        <v>2000</v>
      </c>
      <c r="AC70" s="159">
        <f t="shared" si="8"/>
        <v>2000</v>
      </c>
      <c r="AD70" s="159">
        <f t="shared" si="8"/>
        <v>0</v>
      </c>
      <c r="AE70" s="159">
        <f t="shared" si="8"/>
        <v>0</v>
      </c>
      <c r="AF70" s="164">
        <f t="shared" si="58"/>
        <v>1000</v>
      </c>
      <c r="AG70" s="165">
        <v>1000</v>
      </c>
      <c r="AH70" s="165"/>
      <c r="AI70" s="165"/>
      <c r="AJ70" s="166"/>
      <c r="AK70" s="166"/>
      <c r="AL70" s="166"/>
      <c r="AM70" s="166"/>
      <c r="AN70" s="167">
        <f t="shared" si="10"/>
        <v>1000</v>
      </c>
      <c r="AO70" s="167">
        <f t="shared" si="10"/>
        <v>1000</v>
      </c>
      <c r="AP70" s="167">
        <f t="shared" si="10"/>
        <v>0</v>
      </c>
      <c r="AQ70" s="167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8" customFormat="1" ht="17.25" customHeight="1">
      <c r="A71" s="16" t="s">
        <v>18</v>
      </c>
      <c r="B71" s="17" t="s">
        <v>173</v>
      </c>
      <c r="C71" s="158" t="s">
        <v>19</v>
      </c>
      <c r="D71" s="158"/>
      <c r="E71" s="159">
        <f t="shared" si="5"/>
        <v>65</v>
      </c>
      <c r="F71" s="160">
        <f t="shared" ref="F71:S71" si="60">F72</f>
        <v>65</v>
      </c>
      <c r="G71" s="160">
        <f t="shared" si="60"/>
        <v>0</v>
      </c>
      <c r="H71" s="160">
        <f t="shared" si="60"/>
        <v>0</v>
      </c>
      <c r="I71" s="160">
        <f t="shared" si="60"/>
        <v>0</v>
      </c>
      <c r="J71" s="160">
        <f t="shared" si="60"/>
        <v>0</v>
      </c>
      <c r="K71" s="160">
        <f t="shared" si="60"/>
        <v>0</v>
      </c>
      <c r="L71" s="160">
        <f t="shared" si="60"/>
        <v>0</v>
      </c>
      <c r="M71" s="160">
        <f t="shared" si="60"/>
        <v>0</v>
      </c>
      <c r="N71" s="160">
        <f t="shared" si="60"/>
        <v>0</v>
      </c>
      <c r="O71" s="160">
        <f t="shared" si="60"/>
        <v>65</v>
      </c>
      <c r="P71" s="162">
        <f t="shared" si="13"/>
        <v>65</v>
      </c>
      <c r="Q71" s="160">
        <f t="shared" si="60"/>
        <v>0</v>
      </c>
      <c r="R71" s="160">
        <f t="shared" si="60"/>
        <v>0</v>
      </c>
      <c r="S71" s="160">
        <f t="shared" si="60"/>
        <v>0</v>
      </c>
      <c r="T71" s="159">
        <f t="shared" si="11"/>
        <v>27</v>
      </c>
      <c r="U71" s="160">
        <f t="shared" ref="U71:AA71" si="61">U72</f>
        <v>27</v>
      </c>
      <c r="V71" s="160">
        <f t="shared" si="61"/>
        <v>0</v>
      </c>
      <c r="W71" s="160">
        <f t="shared" si="61"/>
        <v>0</v>
      </c>
      <c r="X71" s="160">
        <f t="shared" si="61"/>
        <v>0</v>
      </c>
      <c r="Y71" s="160">
        <f t="shared" si="61"/>
        <v>0</v>
      </c>
      <c r="Z71" s="160">
        <f t="shared" si="61"/>
        <v>0</v>
      </c>
      <c r="AA71" s="160">
        <f t="shared" si="61"/>
        <v>0</v>
      </c>
      <c r="AB71" s="159">
        <f t="shared" si="8"/>
        <v>27</v>
      </c>
      <c r="AC71" s="159">
        <f t="shared" si="8"/>
        <v>27</v>
      </c>
      <c r="AD71" s="159">
        <f t="shared" si="8"/>
        <v>0</v>
      </c>
      <c r="AE71" s="159">
        <f t="shared" si="8"/>
        <v>0</v>
      </c>
      <c r="AF71" s="164">
        <f t="shared" si="58"/>
        <v>27</v>
      </c>
      <c r="AG71" s="165">
        <f>AG72</f>
        <v>27</v>
      </c>
      <c r="AH71" s="165">
        <f t="shared" ref="AH71:AM71" si="62">AH72</f>
        <v>0</v>
      </c>
      <c r="AI71" s="165">
        <f t="shared" si="62"/>
        <v>0</v>
      </c>
      <c r="AJ71" s="165">
        <f t="shared" si="62"/>
        <v>0</v>
      </c>
      <c r="AK71" s="165">
        <f t="shared" si="62"/>
        <v>0</v>
      </c>
      <c r="AL71" s="165">
        <f t="shared" si="62"/>
        <v>0</v>
      </c>
      <c r="AM71" s="165">
        <f t="shared" si="62"/>
        <v>0</v>
      </c>
      <c r="AN71" s="167">
        <f t="shared" si="10"/>
        <v>27</v>
      </c>
      <c r="AO71" s="167">
        <f t="shared" si="10"/>
        <v>27</v>
      </c>
      <c r="AP71" s="167">
        <f t="shared" si="10"/>
        <v>0</v>
      </c>
      <c r="AQ71" s="167">
        <f t="shared" si="10"/>
        <v>0</v>
      </c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</row>
    <row r="72" spans="1:77" s="8" customFormat="1" ht="18.75" customHeight="1">
      <c r="A72" s="16" t="s">
        <v>29</v>
      </c>
      <c r="B72" s="17" t="s">
        <v>173</v>
      </c>
      <c r="C72" s="158" t="s">
        <v>19</v>
      </c>
      <c r="D72" s="158" t="s">
        <v>30</v>
      </c>
      <c r="E72" s="159">
        <f t="shared" si="5"/>
        <v>65</v>
      </c>
      <c r="F72" s="160">
        <v>65</v>
      </c>
      <c r="G72" s="161"/>
      <c r="H72" s="162"/>
      <c r="I72" s="162"/>
      <c r="J72" s="162">
        <f>K72+L72+M72+N72</f>
        <v>0</v>
      </c>
      <c r="K72" s="162"/>
      <c r="L72" s="162"/>
      <c r="M72" s="162"/>
      <c r="N72" s="162"/>
      <c r="O72" s="162">
        <f>P72+Q72+R72+S72</f>
        <v>65</v>
      </c>
      <c r="P72" s="162">
        <f t="shared" si="13"/>
        <v>65</v>
      </c>
      <c r="Q72" s="162">
        <f>G72+L72</f>
        <v>0</v>
      </c>
      <c r="R72" s="162">
        <f>H72+M72</f>
        <v>0</v>
      </c>
      <c r="S72" s="162">
        <f>I72+N72</f>
        <v>0</v>
      </c>
      <c r="T72" s="159">
        <f t="shared" si="11"/>
        <v>27</v>
      </c>
      <c r="U72" s="160">
        <v>27</v>
      </c>
      <c r="V72" s="161"/>
      <c r="W72" s="161"/>
      <c r="X72" s="161"/>
      <c r="Y72" s="161"/>
      <c r="Z72" s="161"/>
      <c r="AA72" s="161"/>
      <c r="AB72" s="159">
        <f t="shared" si="8"/>
        <v>27</v>
      </c>
      <c r="AC72" s="159">
        <f t="shared" si="8"/>
        <v>27</v>
      </c>
      <c r="AD72" s="159">
        <f t="shared" si="8"/>
        <v>0</v>
      </c>
      <c r="AE72" s="159">
        <f t="shared" si="8"/>
        <v>0</v>
      </c>
      <c r="AF72" s="164">
        <f t="shared" si="58"/>
        <v>27</v>
      </c>
      <c r="AG72" s="165">
        <v>27</v>
      </c>
      <c r="AH72" s="165"/>
      <c r="AI72" s="165"/>
      <c r="AJ72" s="166"/>
      <c r="AK72" s="166"/>
      <c r="AL72" s="166"/>
      <c r="AM72" s="166"/>
      <c r="AN72" s="167">
        <f t="shared" si="10"/>
        <v>27</v>
      </c>
      <c r="AO72" s="167">
        <f t="shared" si="10"/>
        <v>27</v>
      </c>
      <c r="AP72" s="167">
        <f t="shared" si="10"/>
        <v>0</v>
      </c>
      <c r="AQ72" s="167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7" customFormat="1" ht="87.75" customHeight="1">
      <c r="A73" s="43" t="s">
        <v>107</v>
      </c>
      <c r="B73" s="39" t="s">
        <v>174</v>
      </c>
      <c r="C73" s="19"/>
      <c r="D73" s="19"/>
      <c r="E73" s="159">
        <f t="shared" si="5"/>
        <v>672.3</v>
      </c>
      <c r="F73" s="162">
        <f>F74+F77</f>
        <v>672.3</v>
      </c>
      <c r="G73" s="162">
        <f t="shared" ref="G73:S73" si="63">G74+G77</f>
        <v>0</v>
      </c>
      <c r="H73" s="162">
        <f t="shared" si="63"/>
        <v>0</v>
      </c>
      <c r="I73" s="162">
        <f t="shared" si="63"/>
        <v>0</v>
      </c>
      <c r="J73" s="162">
        <f t="shared" si="63"/>
        <v>0</v>
      </c>
      <c r="K73" s="162">
        <f t="shared" si="63"/>
        <v>0</v>
      </c>
      <c r="L73" s="162">
        <f t="shared" si="63"/>
        <v>0</v>
      </c>
      <c r="M73" s="162">
        <f t="shared" si="63"/>
        <v>0</v>
      </c>
      <c r="N73" s="162">
        <f t="shared" si="63"/>
        <v>0</v>
      </c>
      <c r="O73" s="162">
        <f t="shared" si="63"/>
        <v>672.3</v>
      </c>
      <c r="P73" s="162">
        <f t="shared" si="13"/>
        <v>672.3</v>
      </c>
      <c r="Q73" s="162">
        <f t="shared" si="63"/>
        <v>0</v>
      </c>
      <c r="R73" s="162">
        <f t="shared" si="63"/>
        <v>0</v>
      </c>
      <c r="S73" s="162">
        <f t="shared" si="63"/>
        <v>0</v>
      </c>
      <c r="T73" s="159">
        <f t="shared" si="11"/>
        <v>510</v>
      </c>
      <c r="U73" s="162">
        <f t="shared" ref="U73:AA73" si="64">U74+U77</f>
        <v>510</v>
      </c>
      <c r="V73" s="162">
        <f t="shared" si="64"/>
        <v>0</v>
      </c>
      <c r="W73" s="162">
        <f t="shared" si="64"/>
        <v>0</v>
      </c>
      <c r="X73" s="162">
        <f t="shared" si="64"/>
        <v>0</v>
      </c>
      <c r="Y73" s="162">
        <f t="shared" si="64"/>
        <v>0</v>
      </c>
      <c r="Z73" s="162">
        <f t="shared" si="64"/>
        <v>0</v>
      </c>
      <c r="AA73" s="162">
        <f t="shared" si="64"/>
        <v>0</v>
      </c>
      <c r="AB73" s="159">
        <f t="shared" si="8"/>
        <v>510</v>
      </c>
      <c r="AC73" s="159">
        <f t="shared" si="8"/>
        <v>510</v>
      </c>
      <c r="AD73" s="159">
        <f t="shared" si="8"/>
        <v>0</v>
      </c>
      <c r="AE73" s="159">
        <f t="shared" si="8"/>
        <v>0</v>
      </c>
      <c r="AF73" s="164">
        <f t="shared" si="58"/>
        <v>510</v>
      </c>
      <c r="AG73" s="164">
        <f>AG75+AG77</f>
        <v>510</v>
      </c>
      <c r="AH73" s="164">
        <f t="shared" ref="AH73:AM73" si="65">AH75+AH77</f>
        <v>0</v>
      </c>
      <c r="AI73" s="164">
        <f t="shared" si="65"/>
        <v>0</v>
      </c>
      <c r="AJ73" s="164">
        <f t="shared" si="65"/>
        <v>0</v>
      </c>
      <c r="AK73" s="164">
        <f t="shared" si="65"/>
        <v>0</v>
      </c>
      <c r="AL73" s="164">
        <f t="shared" si="65"/>
        <v>0</v>
      </c>
      <c r="AM73" s="164">
        <f t="shared" si="65"/>
        <v>0</v>
      </c>
      <c r="AN73" s="167">
        <f t="shared" si="10"/>
        <v>510</v>
      </c>
      <c r="AO73" s="167">
        <f t="shared" si="10"/>
        <v>510</v>
      </c>
      <c r="AP73" s="167">
        <f t="shared" si="10"/>
        <v>0</v>
      </c>
      <c r="AQ73" s="167">
        <f t="shared" si="10"/>
        <v>0</v>
      </c>
    </row>
    <row r="74" spans="1:77" s="8" customFormat="1" ht="47.25" customHeight="1">
      <c r="A74" s="16" t="s">
        <v>22</v>
      </c>
      <c r="B74" s="17" t="s">
        <v>174</v>
      </c>
      <c r="C74" s="158" t="s">
        <v>17</v>
      </c>
      <c r="D74" s="158"/>
      <c r="E74" s="159">
        <f t="shared" si="5"/>
        <v>662.3</v>
      </c>
      <c r="F74" s="160">
        <f>F75</f>
        <v>662.3</v>
      </c>
      <c r="G74" s="160">
        <f t="shared" ref="G74:S74" si="66">G75</f>
        <v>0</v>
      </c>
      <c r="H74" s="160">
        <f t="shared" si="66"/>
        <v>0</v>
      </c>
      <c r="I74" s="160">
        <f t="shared" si="66"/>
        <v>0</v>
      </c>
      <c r="J74" s="160">
        <f t="shared" si="66"/>
        <v>0</v>
      </c>
      <c r="K74" s="160">
        <f t="shared" si="66"/>
        <v>0</v>
      </c>
      <c r="L74" s="160">
        <f t="shared" si="66"/>
        <v>0</v>
      </c>
      <c r="M74" s="160">
        <f t="shared" si="66"/>
        <v>0</v>
      </c>
      <c r="N74" s="160">
        <f t="shared" si="66"/>
        <v>0</v>
      </c>
      <c r="O74" s="160">
        <f t="shared" si="66"/>
        <v>662.3</v>
      </c>
      <c r="P74" s="162">
        <f t="shared" si="13"/>
        <v>662.3</v>
      </c>
      <c r="Q74" s="160">
        <f t="shared" si="66"/>
        <v>0</v>
      </c>
      <c r="R74" s="160">
        <f t="shared" si="66"/>
        <v>0</v>
      </c>
      <c r="S74" s="160">
        <f t="shared" si="66"/>
        <v>0</v>
      </c>
      <c r="T74" s="159">
        <f t="shared" si="11"/>
        <v>500</v>
      </c>
      <c r="U74" s="160">
        <f t="shared" ref="U74:AA74" si="67">U75</f>
        <v>500</v>
      </c>
      <c r="V74" s="160">
        <f t="shared" si="67"/>
        <v>0</v>
      </c>
      <c r="W74" s="160">
        <f t="shared" si="67"/>
        <v>0</v>
      </c>
      <c r="X74" s="160">
        <f t="shared" si="67"/>
        <v>0</v>
      </c>
      <c r="Y74" s="160">
        <f t="shared" si="67"/>
        <v>0</v>
      </c>
      <c r="Z74" s="160">
        <f t="shared" si="67"/>
        <v>0</v>
      </c>
      <c r="AA74" s="160">
        <f t="shared" si="67"/>
        <v>0</v>
      </c>
      <c r="AB74" s="159">
        <f t="shared" si="8"/>
        <v>500</v>
      </c>
      <c r="AC74" s="159">
        <f t="shared" si="8"/>
        <v>500</v>
      </c>
      <c r="AD74" s="159">
        <f t="shared" si="8"/>
        <v>0</v>
      </c>
      <c r="AE74" s="159">
        <f t="shared" si="8"/>
        <v>0</v>
      </c>
      <c r="AF74" s="164">
        <f t="shared" si="58"/>
        <v>500</v>
      </c>
      <c r="AG74" s="165">
        <f t="shared" ref="AG74:AM74" si="68">AG75</f>
        <v>500</v>
      </c>
      <c r="AH74" s="165">
        <f t="shared" si="68"/>
        <v>0</v>
      </c>
      <c r="AI74" s="165">
        <f t="shared" si="68"/>
        <v>0</v>
      </c>
      <c r="AJ74" s="165">
        <f t="shared" si="68"/>
        <v>0</v>
      </c>
      <c r="AK74" s="165">
        <f t="shared" si="68"/>
        <v>0</v>
      </c>
      <c r="AL74" s="165">
        <f t="shared" si="68"/>
        <v>0</v>
      </c>
      <c r="AM74" s="165">
        <f t="shared" si="68"/>
        <v>0</v>
      </c>
      <c r="AN74" s="167">
        <f t="shared" si="10"/>
        <v>500</v>
      </c>
      <c r="AO74" s="167">
        <f t="shared" si="10"/>
        <v>500</v>
      </c>
      <c r="AP74" s="167">
        <f t="shared" si="10"/>
        <v>0</v>
      </c>
      <c r="AQ74" s="167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20.25" customHeight="1">
      <c r="A75" s="16" t="s">
        <v>29</v>
      </c>
      <c r="B75" s="17" t="s">
        <v>174</v>
      </c>
      <c r="C75" s="158" t="s">
        <v>17</v>
      </c>
      <c r="D75" s="158" t="s">
        <v>30</v>
      </c>
      <c r="E75" s="159">
        <f t="shared" si="5"/>
        <v>662.3</v>
      </c>
      <c r="F75" s="160">
        <v>662.3</v>
      </c>
      <c r="G75" s="161"/>
      <c r="H75" s="162"/>
      <c r="I75" s="162"/>
      <c r="J75" s="162">
        <f>K75+L75+M75+N75</f>
        <v>0</v>
      </c>
      <c r="K75" s="162"/>
      <c r="L75" s="162"/>
      <c r="M75" s="162"/>
      <c r="N75" s="162"/>
      <c r="O75" s="162">
        <f>P75+Q75+R75+S75</f>
        <v>662.3</v>
      </c>
      <c r="P75" s="162">
        <f t="shared" si="13"/>
        <v>662.3</v>
      </c>
      <c r="Q75" s="162">
        <f>G75+L75</f>
        <v>0</v>
      </c>
      <c r="R75" s="162">
        <f>H75+M75</f>
        <v>0</v>
      </c>
      <c r="S75" s="162">
        <f>I75+N75</f>
        <v>0</v>
      </c>
      <c r="T75" s="159">
        <f t="shared" si="11"/>
        <v>500</v>
      </c>
      <c r="U75" s="160">
        <v>500</v>
      </c>
      <c r="V75" s="160"/>
      <c r="W75" s="161"/>
      <c r="X75" s="161"/>
      <c r="Y75" s="161"/>
      <c r="Z75" s="161"/>
      <c r="AA75" s="161"/>
      <c r="AB75" s="159">
        <f t="shared" si="8"/>
        <v>500</v>
      </c>
      <c r="AC75" s="159">
        <f t="shared" si="8"/>
        <v>500</v>
      </c>
      <c r="AD75" s="159">
        <f t="shared" si="8"/>
        <v>0</v>
      </c>
      <c r="AE75" s="159">
        <f t="shared" si="8"/>
        <v>0</v>
      </c>
      <c r="AF75" s="164">
        <f t="shared" si="58"/>
        <v>500</v>
      </c>
      <c r="AG75" s="165">
        <v>500</v>
      </c>
      <c r="AH75" s="165"/>
      <c r="AI75" s="165"/>
      <c r="AJ75" s="166"/>
      <c r="AK75" s="166"/>
      <c r="AL75" s="166"/>
      <c r="AM75" s="166"/>
      <c r="AN75" s="167">
        <f t="shared" si="10"/>
        <v>500</v>
      </c>
      <c r="AO75" s="167">
        <f t="shared" si="10"/>
        <v>500</v>
      </c>
      <c r="AP75" s="167">
        <f t="shared" si="10"/>
        <v>0</v>
      </c>
      <c r="AQ75" s="167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174</v>
      </c>
      <c r="C76" s="158" t="s">
        <v>19</v>
      </c>
      <c r="D76" s="158"/>
      <c r="E76" s="159">
        <f t="shared" si="5"/>
        <v>10</v>
      </c>
      <c r="F76" s="160">
        <f>F77</f>
        <v>10</v>
      </c>
      <c r="G76" s="160">
        <f t="shared" ref="G76:S76" si="69">G77</f>
        <v>0</v>
      </c>
      <c r="H76" s="160">
        <f t="shared" si="69"/>
        <v>0</v>
      </c>
      <c r="I76" s="160">
        <f t="shared" si="69"/>
        <v>0</v>
      </c>
      <c r="J76" s="160">
        <f t="shared" si="69"/>
        <v>0</v>
      </c>
      <c r="K76" s="160">
        <f t="shared" si="69"/>
        <v>0</v>
      </c>
      <c r="L76" s="160">
        <f t="shared" si="69"/>
        <v>0</v>
      </c>
      <c r="M76" s="160">
        <f t="shared" si="69"/>
        <v>0</v>
      </c>
      <c r="N76" s="160">
        <f t="shared" si="69"/>
        <v>0</v>
      </c>
      <c r="O76" s="160">
        <f t="shared" si="69"/>
        <v>10</v>
      </c>
      <c r="P76" s="162">
        <f t="shared" si="13"/>
        <v>10</v>
      </c>
      <c r="Q76" s="160">
        <f t="shared" si="69"/>
        <v>0</v>
      </c>
      <c r="R76" s="160">
        <f t="shared" si="69"/>
        <v>0</v>
      </c>
      <c r="S76" s="160">
        <f t="shared" si="69"/>
        <v>0</v>
      </c>
      <c r="T76" s="159">
        <f t="shared" si="11"/>
        <v>10</v>
      </c>
      <c r="U76" s="160">
        <f t="shared" ref="U76:AA76" si="70">U77</f>
        <v>10</v>
      </c>
      <c r="V76" s="160">
        <f t="shared" si="70"/>
        <v>0</v>
      </c>
      <c r="W76" s="160">
        <f t="shared" si="70"/>
        <v>0</v>
      </c>
      <c r="X76" s="160">
        <f t="shared" si="70"/>
        <v>0</v>
      </c>
      <c r="Y76" s="160">
        <f t="shared" si="70"/>
        <v>0</v>
      </c>
      <c r="Z76" s="160">
        <f t="shared" si="70"/>
        <v>0</v>
      </c>
      <c r="AA76" s="160">
        <f t="shared" si="70"/>
        <v>0</v>
      </c>
      <c r="AB76" s="159">
        <f t="shared" si="8"/>
        <v>10</v>
      </c>
      <c r="AC76" s="159">
        <f t="shared" si="8"/>
        <v>10</v>
      </c>
      <c r="AD76" s="159">
        <f t="shared" si="8"/>
        <v>0</v>
      </c>
      <c r="AE76" s="159">
        <f t="shared" si="8"/>
        <v>0</v>
      </c>
      <c r="AF76" s="164">
        <f t="shared" si="58"/>
        <v>10</v>
      </c>
      <c r="AG76" s="165">
        <f>AG77</f>
        <v>10</v>
      </c>
      <c r="AH76" s="165">
        <f t="shared" ref="AH76:AM76" si="71">AH77</f>
        <v>0</v>
      </c>
      <c r="AI76" s="165">
        <f t="shared" si="71"/>
        <v>0</v>
      </c>
      <c r="AJ76" s="165">
        <f t="shared" si="71"/>
        <v>0</v>
      </c>
      <c r="AK76" s="165">
        <f t="shared" si="71"/>
        <v>0</v>
      </c>
      <c r="AL76" s="165">
        <f t="shared" si="71"/>
        <v>0</v>
      </c>
      <c r="AM76" s="165">
        <f t="shared" si="71"/>
        <v>0</v>
      </c>
      <c r="AN76" s="167">
        <f t="shared" si="10"/>
        <v>10</v>
      </c>
      <c r="AO76" s="167">
        <f t="shared" si="10"/>
        <v>10</v>
      </c>
      <c r="AP76" s="167">
        <f t="shared" si="10"/>
        <v>0</v>
      </c>
      <c r="AQ76" s="167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30">
      <c r="A77" s="16" t="s">
        <v>29</v>
      </c>
      <c r="B77" s="17" t="s">
        <v>174</v>
      </c>
      <c r="C77" s="158" t="s">
        <v>19</v>
      </c>
      <c r="D77" s="158" t="s">
        <v>30</v>
      </c>
      <c r="E77" s="159">
        <f t="shared" si="5"/>
        <v>10</v>
      </c>
      <c r="F77" s="160">
        <v>10</v>
      </c>
      <c r="G77" s="161"/>
      <c r="H77" s="162"/>
      <c r="I77" s="162"/>
      <c r="J77" s="162">
        <f>K77+L77+M77+N77</f>
        <v>0</v>
      </c>
      <c r="K77" s="162"/>
      <c r="L77" s="162"/>
      <c r="M77" s="162"/>
      <c r="N77" s="162"/>
      <c r="O77" s="162">
        <f>P77+Q77+R77+S77</f>
        <v>10</v>
      </c>
      <c r="P77" s="162">
        <f t="shared" si="13"/>
        <v>10</v>
      </c>
      <c r="Q77" s="162">
        <f>G77+L77</f>
        <v>0</v>
      </c>
      <c r="R77" s="162">
        <f>H77+M77</f>
        <v>0</v>
      </c>
      <c r="S77" s="162">
        <f>I77+N77</f>
        <v>0</v>
      </c>
      <c r="T77" s="159">
        <f t="shared" si="11"/>
        <v>10</v>
      </c>
      <c r="U77" s="160">
        <v>10</v>
      </c>
      <c r="V77" s="160"/>
      <c r="W77" s="161"/>
      <c r="X77" s="161"/>
      <c r="Y77" s="161"/>
      <c r="Z77" s="161"/>
      <c r="AA77" s="161"/>
      <c r="AB77" s="159">
        <f t="shared" si="8"/>
        <v>10</v>
      </c>
      <c r="AC77" s="159">
        <f t="shared" si="8"/>
        <v>10</v>
      </c>
      <c r="AD77" s="159">
        <f t="shared" si="8"/>
        <v>0</v>
      </c>
      <c r="AE77" s="159">
        <f t="shared" si="8"/>
        <v>0</v>
      </c>
      <c r="AF77" s="164">
        <f t="shared" si="58"/>
        <v>10</v>
      </c>
      <c r="AG77" s="165">
        <v>10</v>
      </c>
      <c r="AH77" s="165"/>
      <c r="AI77" s="165"/>
      <c r="AJ77" s="166"/>
      <c r="AK77" s="166"/>
      <c r="AL77" s="166"/>
      <c r="AM77" s="166"/>
      <c r="AN77" s="167">
        <f t="shared" si="10"/>
        <v>10</v>
      </c>
      <c r="AO77" s="167">
        <f t="shared" si="10"/>
        <v>10</v>
      </c>
      <c r="AP77" s="167">
        <f t="shared" si="10"/>
        <v>0</v>
      </c>
      <c r="AQ77" s="167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5.5" customHeight="1">
      <c r="A78" s="43" t="s">
        <v>112</v>
      </c>
      <c r="B78" s="39" t="s">
        <v>175</v>
      </c>
      <c r="C78" s="19" t="s">
        <v>12</v>
      </c>
      <c r="D78" s="19"/>
      <c r="E78" s="159">
        <f>F78+G78+H78</f>
        <v>956</v>
      </c>
      <c r="F78" s="162">
        <f>F79+F81+F83</f>
        <v>956</v>
      </c>
      <c r="G78" s="162">
        <f t="shared" ref="G78:S78" si="72">G79+G81+G83</f>
        <v>0</v>
      </c>
      <c r="H78" s="162">
        <f t="shared" si="72"/>
        <v>0</v>
      </c>
      <c r="I78" s="162">
        <f t="shared" si="72"/>
        <v>0</v>
      </c>
      <c r="J78" s="162">
        <f t="shared" si="72"/>
        <v>0</v>
      </c>
      <c r="K78" s="162">
        <f t="shared" si="72"/>
        <v>0</v>
      </c>
      <c r="L78" s="162">
        <f t="shared" si="72"/>
        <v>0</v>
      </c>
      <c r="M78" s="162">
        <f t="shared" si="72"/>
        <v>0</v>
      </c>
      <c r="N78" s="162">
        <f t="shared" si="72"/>
        <v>0</v>
      </c>
      <c r="O78" s="162">
        <f t="shared" si="72"/>
        <v>956</v>
      </c>
      <c r="P78" s="162">
        <f t="shared" si="13"/>
        <v>956</v>
      </c>
      <c r="Q78" s="162">
        <f t="shared" si="72"/>
        <v>0</v>
      </c>
      <c r="R78" s="162">
        <f t="shared" si="72"/>
        <v>0</v>
      </c>
      <c r="S78" s="162">
        <f t="shared" si="72"/>
        <v>0</v>
      </c>
      <c r="T78" s="159">
        <f t="shared" si="11"/>
        <v>770</v>
      </c>
      <c r="U78" s="162">
        <f t="shared" ref="U78:AA78" si="73">U79+U81+U83</f>
        <v>770</v>
      </c>
      <c r="V78" s="162">
        <f t="shared" si="73"/>
        <v>0</v>
      </c>
      <c r="W78" s="162">
        <f t="shared" si="73"/>
        <v>0</v>
      </c>
      <c r="X78" s="162">
        <f t="shared" si="73"/>
        <v>0</v>
      </c>
      <c r="Y78" s="162">
        <f t="shared" si="73"/>
        <v>0</v>
      </c>
      <c r="Z78" s="162">
        <f t="shared" si="73"/>
        <v>0</v>
      </c>
      <c r="AA78" s="162">
        <f t="shared" si="73"/>
        <v>0</v>
      </c>
      <c r="AB78" s="159">
        <f t="shared" si="8"/>
        <v>770</v>
      </c>
      <c r="AC78" s="159">
        <f t="shared" si="8"/>
        <v>770</v>
      </c>
      <c r="AD78" s="159">
        <f t="shared" si="8"/>
        <v>0</v>
      </c>
      <c r="AE78" s="159">
        <f t="shared" si="8"/>
        <v>0</v>
      </c>
      <c r="AF78" s="164">
        <f t="shared" si="58"/>
        <v>790</v>
      </c>
      <c r="AG78" s="164">
        <f t="shared" ref="AG78:AM78" si="74">AG80+AG82+AG83</f>
        <v>790</v>
      </c>
      <c r="AH78" s="164">
        <f t="shared" si="74"/>
        <v>0</v>
      </c>
      <c r="AI78" s="164">
        <f t="shared" si="74"/>
        <v>0</v>
      </c>
      <c r="AJ78" s="164">
        <f t="shared" si="74"/>
        <v>0</v>
      </c>
      <c r="AK78" s="164">
        <f t="shared" si="74"/>
        <v>0</v>
      </c>
      <c r="AL78" s="164">
        <f t="shared" si="74"/>
        <v>0</v>
      </c>
      <c r="AM78" s="164">
        <f t="shared" si="74"/>
        <v>0</v>
      </c>
      <c r="AN78" s="167">
        <f t="shared" si="10"/>
        <v>790</v>
      </c>
      <c r="AO78" s="167">
        <f t="shared" si="10"/>
        <v>790</v>
      </c>
      <c r="AP78" s="167">
        <f t="shared" si="10"/>
        <v>0</v>
      </c>
      <c r="AQ78" s="167">
        <f t="shared" si="10"/>
        <v>0</v>
      </c>
    </row>
    <row r="79" spans="1:77" s="8" customFormat="1" ht="105.75" customHeight="1">
      <c r="A79" s="16" t="s">
        <v>11</v>
      </c>
      <c r="B79" s="17" t="s">
        <v>175</v>
      </c>
      <c r="C79" s="158" t="s">
        <v>12</v>
      </c>
      <c r="D79" s="158"/>
      <c r="E79" s="159">
        <f t="shared" si="5"/>
        <v>884.2</v>
      </c>
      <c r="F79" s="160">
        <f>F80</f>
        <v>884.2</v>
      </c>
      <c r="G79" s="160">
        <f t="shared" ref="G79:S79" si="75">G80</f>
        <v>0</v>
      </c>
      <c r="H79" s="160">
        <f t="shared" si="75"/>
        <v>0</v>
      </c>
      <c r="I79" s="160">
        <f t="shared" si="75"/>
        <v>0</v>
      </c>
      <c r="J79" s="160">
        <f t="shared" si="75"/>
        <v>0</v>
      </c>
      <c r="K79" s="160">
        <f t="shared" si="75"/>
        <v>0</v>
      </c>
      <c r="L79" s="160">
        <f t="shared" si="75"/>
        <v>0</v>
      </c>
      <c r="M79" s="160">
        <f t="shared" si="75"/>
        <v>0</v>
      </c>
      <c r="N79" s="160">
        <f t="shared" si="75"/>
        <v>0</v>
      </c>
      <c r="O79" s="160">
        <f t="shared" si="75"/>
        <v>884.2</v>
      </c>
      <c r="P79" s="162">
        <f t="shared" si="13"/>
        <v>884.2</v>
      </c>
      <c r="Q79" s="160">
        <f t="shared" si="75"/>
        <v>0</v>
      </c>
      <c r="R79" s="160">
        <f t="shared" si="75"/>
        <v>0</v>
      </c>
      <c r="S79" s="160">
        <f t="shared" si="75"/>
        <v>0</v>
      </c>
      <c r="T79" s="159">
        <f t="shared" si="11"/>
        <v>720</v>
      </c>
      <c r="U79" s="160">
        <f t="shared" ref="U79:AA79" si="76">U80</f>
        <v>720</v>
      </c>
      <c r="V79" s="160">
        <f t="shared" si="76"/>
        <v>0</v>
      </c>
      <c r="W79" s="160">
        <f t="shared" si="76"/>
        <v>0</v>
      </c>
      <c r="X79" s="160">
        <f t="shared" si="76"/>
        <v>0</v>
      </c>
      <c r="Y79" s="160">
        <f t="shared" si="76"/>
        <v>0</v>
      </c>
      <c r="Z79" s="160">
        <f t="shared" si="76"/>
        <v>0</v>
      </c>
      <c r="AA79" s="160">
        <f t="shared" si="76"/>
        <v>0</v>
      </c>
      <c r="AB79" s="159">
        <f t="shared" si="8"/>
        <v>720</v>
      </c>
      <c r="AC79" s="159">
        <f t="shared" si="8"/>
        <v>720</v>
      </c>
      <c r="AD79" s="159">
        <f t="shared" si="8"/>
        <v>0</v>
      </c>
      <c r="AE79" s="159">
        <f t="shared" si="8"/>
        <v>0</v>
      </c>
      <c r="AF79" s="164">
        <f t="shared" si="58"/>
        <v>720</v>
      </c>
      <c r="AG79" s="165">
        <f t="shared" ref="AG79:AM79" si="77">AG80</f>
        <v>720</v>
      </c>
      <c r="AH79" s="165">
        <f t="shared" si="77"/>
        <v>0</v>
      </c>
      <c r="AI79" s="165">
        <f t="shared" si="77"/>
        <v>0</v>
      </c>
      <c r="AJ79" s="165">
        <f t="shared" si="77"/>
        <v>0</v>
      </c>
      <c r="AK79" s="165">
        <f t="shared" si="77"/>
        <v>0</v>
      </c>
      <c r="AL79" s="165">
        <f t="shared" si="77"/>
        <v>0</v>
      </c>
      <c r="AM79" s="165">
        <f t="shared" si="77"/>
        <v>0</v>
      </c>
      <c r="AN79" s="167">
        <f t="shared" si="10"/>
        <v>720</v>
      </c>
      <c r="AO79" s="167">
        <f t="shared" si="10"/>
        <v>720</v>
      </c>
      <c r="AP79" s="167">
        <f t="shared" si="10"/>
        <v>0</v>
      </c>
      <c r="AQ79" s="167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17.25" customHeight="1">
      <c r="A80" s="16" t="s">
        <v>29</v>
      </c>
      <c r="B80" s="17" t="s">
        <v>175</v>
      </c>
      <c r="C80" s="158" t="s">
        <v>12</v>
      </c>
      <c r="D80" s="158" t="s">
        <v>30</v>
      </c>
      <c r="E80" s="159">
        <f t="shared" si="5"/>
        <v>884.2</v>
      </c>
      <c r="F80" s="160">
        <v>884.2</v>
      </c>
      <c r="G80" s="161"/>
      <c r="H80" s="162"/>
      <c r="I80" s="162"/>
      <c r="J80" s="162">
        <f>K80+L80+M80+N80</f>
        <v>0</v>
      </c>
      <c r="K80" s="157"/>
      <c r="L80" s="162"/>
      <c r="M80" s="162"/>
      <c r="N80" s="162"/>
      <c r="O80" s="162">
        <f>P80+Q80+R80+S80</f>
        <v>884.2</v>
      </c>
      <c r="P80" s="162">
        <f t="shared" si="13"/>
        <v>884.2</v>
      </c>
      <c r="Q80" s="162"/>
      <c r="R80" s="162"/>
      <c r="S80" s="162"/>
      <c r="T80" s="159">
        <f t="shared" si="11"/>
        <v>720</v>
      </c>
      <c r="U80" s="160">
        <v>720</v>
      </c>
      <c r="V80" s="161"/>
      <c r="W80" s="161"/>
      <c r="X80" s="161"/>
      <c r="Y80" s="161"/>
      <c r="Z80" s="161"/>
      <c r="AA80" s="161"/>
      <c r="AB80" s="159">
        <f t="shared" si="8"/>
        <v>720</v>
      </c>
      <c r="AC80" s="159">
        <f t="shared" si="8"/>
        <v>720</v>
      </c>
      <c r="AD80" s="159">
        <f t="shared" si="8"/>
        <v>0</v>
      </c>
      <c r="AE80" s="159">
        <f t="shared" si="8"/>
        <v>0</v>
      </c>
      <c r="AF80" s="164">
        <f t="shared" si="58"/>
        <v>720</v>
      </c>
      <c r="AG80" s="165">
        <v>720</v>
      </c>
      <c r="AH80" s="165"/>
      <c r="AI80" s="165"/>
      <c r="AJ80" s="166"/>
      <c r="AK80" s="166"/>
      <c r="AL80" s="166"/>
      <c r="AM80" s="166"/>
      <c r="AN80" s="167">
        <f t="shared" si="10"/>
        <v>720</v>
      </c>
      <c r="AO80" s="167">
        <f t="shared" si="10"/>
        <v>720</v>
      </c>
      <c r="AP80" s="167">
        <f t="shared" si="10"/>
        <v>0</v>
      </c>
      <c r="AQ80" s="167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44.25" customHeight="1">
      <c r="A81" s="16" t="s">
        <v>22</v>
      </c>
      <c r="B81" s="17" t="s">
        <v>175</v>
      </c>
      <c r="C81" s="158" t="s">
        <v>16</v>
      </c>
      <c r="D81" s="158"/>
      <c r="E81" s="159">
        <f t="shared" si="5"/>
        <v>70</v>
      </c>
      <c r="F81" s="160">
        <f>F82</f>
        <v>70</v>
      </c>
      <c r="G81" s="160">
        <f t="shared" ref="G81:AM81" si="78">G82</f>
        <v>0</v>
      </c>
      <c r="H81" s="160">
        <f t="shared" si="78"/>
        <v>0</v>
      </c>
      <c r="I81" s="160">
        <f t="shared" si="78"/>
        <v>0</v>
      </c>
      <c r="J81" s="160">
        <f t="shared" si="78"/>
        <v>0</v>
      </c>
      <c r="K81" s="160">
        <f t="shared" si="78"/>
        <v>0</v>
      </c>
      <c r="L81" s="160">
        <f t="shared" si="78"/>
        <v>0</v>
      </c>
      <c r="M81" s="160">
        <f t="shared" si="78"/>
        <v>0</v>
      </c>
      <c r="N81" s="160">
        <f t="shared" si="78"/>
        <v>0</v>
      </c>
      <c r="O81" s="160">
        <f t="shared" si="78"/>
        <v>70</v>
      </c>
      <c r="P81" s="162">
        <f t="shared" si="13"/>
        <v>70</v>
      </c>
      <c r="Q81" s="160">
        <f t="shared" si="78"/>
        <v>0</v>
      </c>
      <c r="R81" s="160">
        <f t="shared" si="78"/>
        <v>0</v>
      </c>
      <c r="S81" s="160">
        <f t="shared" si="78"/>
        <v>0</v>
      </c>
      <c r="T81" s="160">
        <f t="shared" si="78"/>
        <v>50</v>
      </c>
      <c r="U81" s="160">
        <f t="shared" si="78"/>
        <v>50</v>
      </c>
      <c r="V81" s="160">
        <f t="shared" si="78"/>
        <v>0</v>
      </c>
      <c r="W81" s="160">
        <f t="shared" si="78"/>
        <v>0</v>
      </c>
      <c r="X81" s="160">
        <f t="shared" si="78"/>
        <v>0</v>
      </c>
      <c r="Y81" s="160">
        <f t="shared" si="78"/>
        <v>0</v>
      </c>
      <c r="Z81" s="160">
        <f t="shared" si="78"/>
        <v>0</v>
      </c>
      <c r="AA81" s="160">
        <f t="shared" si="78"/>
        <v>0</v>
      </c>
      <c r="AB81" s="159">
        <f t="shared" si="8"/>
        <v>50</v>
      </c>
      <c r="AC81" s="159">
        <f t="shared" si="8"/>
        <v>50</v>
      </c>
      <c r="AD81" s="159">
        <f t="shared" si="8"/>
        <v>0</v>
      </c>
      <c r="AE81" s="159">
        <f t="shared" si="8"/>
        <v>0</v>
      </c>
      <c r="AF81" s="160">
        <f t="shared" si="78"/>
        <v>70</v>
      </c>
      <c r="AG81" s="160">
        <f t="shared" si="78"/>
        <v>70</v>
      </c>
      <c r="AH81" s="160">
        <f t="shared" si="78"/>
        <v>0</v>
      </c>
      <c r="AI81" s="160">
        <f t="shared" si="78"/>
        <v>0</v>
      </c>
      <c r="AJ81" s="160">
        <f t="shared" si="78"/>
        <v>0</v>
      </c>
      <c r="AK81" s="160">
        <f t="shared" si="78"/>
        <v>0</v>
      </c>
      <c r="AL81" s="160">
        <f t="shared" si="78"/>
        <v>0</v>
      </c>
      <c r="AM81" s="160">
        <f t="shared" si="78"/>
        <v>0</v>
      </c>
      <c r="AN81" s="167">
        <f t="shared" si="10"/>
        <v>70</v>
      </c>
      <c r="AO81" s="167">
        <f t="shared" si="10"/>
        <v>70</v>
      </c>
      <c r="AP81" s="167">
        <f t="shared" si="10"/>
        <v>0</v>
      </c>
      <c r="AQ81" s="167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15" customHeight="1">
      <c r="A82" s="16" t="s">
        <v>29</v>
      </c>
      <c r="B82" s="17" t="s">
        <v>175</v>
      </c>
      <c r="C82" s="158" t="s">
        <v>16</v>
      </c>
      <c r="D82" s="158" t="s">
        <v>30</v>
      </c>
      <c r="E82" s="159">
        <f t="shared" si="5"/>
        <v>70</v>
      </c>
      <c r="F82" s="160">
        <v>70</v>
      </c>
      <c r="G82" s="161"/>
      <c r="H82" s="162"/>
      <c r="I82" s="162"/>
      <c r="J82" s="162">
        <f>K82+L82+M82+N82</f>
        <v>0</v>
      </c>
      <c r="K82" s="162"/>
      <c r="L82" s="162"/>
      <c r="M82" s="162"/>
      <c r="N82" s="162"/>
      <c r="O82" s="162">
        <f>P82+Q82+R82+S82</f>
        <v>70</v>
      </c>
      <c r="P82" s="162">
        <f t="shared" si="13"/>
        <v>70</v>
      </c>
      <c r="Q82" s="162">
        <f t="shared" ref="P82:S83" si="79">G82+L82</f>
        <v>0</v>
      </c>
      <c r="R82" s="162">
        <f t="shared" si="79"/>
        <v>0</v>
      </c>
      <c r="S82" s="162">
        <f t="shared" si="79"/>
        <v>0</v>
      </c>
      <c r="T82" s="159">
        <f t="shared" si="11"/>
        <v>50</v>
      </c>
      <c r="U82" s="160">
        <v>50</v>
      </c>
      <c r="V82" s="161"/>
      <c r="W82" s="161"/>
      <c r="X82" s="161"/>
      <c r="Y82" s="161"/>
      <c r="Z82" s="161"/>
      <c r="AA82" s="161"/>
      <c r="AB82" s="159">
        <f t="shared" si="8"/>
        <v>50</v>
      </c>
      <c r="AC82" s="159">
        <f t="shared" si="8"/>
        <v>50</v>
      </c>
      <c r="AD82" s="159">
        <f t="shared" si="8"/>
        <v>0</v>
      </c>
      <c r="AE82" s="159">
        <f t="shared" si="8"/>
        <v>0</v>
      </c>
      <c r="AF82" s="164">
        <f t="shared" si="58"/>
        <v>70</v>
      </c>
      <c r="AG82" s="165">
        <v>70</v>
      </c>
      <c r="AH82" s="165"/>
      <c r="AI82" s="165"/>
      <c r="AJ82" s="166"/>
      <c r="AK82" s="166"/>
      <c r="AL82" s="166"/>
      <c r="AM82" s="166"/>
      <c r="AN82" s="167">
        <f t="shared" si="10"/>
        <v>70</v>
      </c>
      <c r="AO82" s="167">
        <f t="shared" si="10"/>
        <v>70</v>
      </c>
      <c r="AP82" s="167">
        <f t="shared" si="10"/>
        <v>0</v>
      </c>
      <c r="AQ82" s="167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8" customFormat="1" ht="18.75" customHeight="1">
      <c r="A83" s="16" t="s">
        <v>18</v>
      </c>
      <c r="B83" s="17" t="s">
        <v>174</v>
      </c>
      <c r="C83" s="158" t="s">
        <v>19</v>
      </c>
      <c r="D83" s="158"/>
      <c r="E83" s="159">
        <f>E84</f>
        <v>1.8</v>
      </c>
      <c r="F83" s="160">
        <f>F84</f>
        <v>1.8</v>
      </c>
      <c r="G83" s="160">
        <f>G84</f>
        <v>0</v>
      </c>
      <c r="H83" s="160">
        <f>H84</f>
        <v>0</v>
      </c>
      <c r="I83" s="160"/>
      <c r="J83" s="160">
        <f>J84</f>
        <v>0</v>
      </c>
      <c r="K83" s="160">
        <f>K84</f>
        <v>0</v>
      </c>
      <c r="L83" s="160">
        <f>L84</f>
        <v>0</v>
      </c>
      <c r="M83" s="160">
        <f>M84</f>
        <v>0</v>
      </c>
      <c r="N83" s="160">
        <f>N84</f>
        <v>0</v>
      </c>
      <c r="O83" s="160">
        <f>E83+J83</f>
        <v>1.8</v>
      </c>
      <c r="P83" s="162">
        <f t="shared" si="13"/>
        <v>1.8</v>
      </c>
      <c r="Q83" s="160">
        <f t="shared" si="79"/>
        <v>0</v>
      </c>
      <c r="R83" s="160">
        <f t="shared" si="79"/>
        <v>0</v>
      </c>
      <c r="S83" s="160">
        <f t="shared" si="79"/>
        <v>0</v>
      </c>
      <c r="T83" s="159">
        <f>U83+V83+W83</f>
        <v>0</v>
      </c>
      <c r="U83" s="160">
        <f>U84</f>
        <v>0</v>
      </c>
      <c r="V83" s="161"/>
      <c r="W83" s="161"/>
      <c r="X83" s="161"/>
      <c r="Y83" s="161"/>
      <c r="Z83" s="161"/>
      <c r="AA83" s="161"/>
      <c r="AB83" s="159">
        <f t="shared" si="8"/>
        <v>0</v>
      </c>
      <c r="AC83" s="159">
        <f t="shared" si="8"/>
        <v>0</v>
      </c>
      <c r="AD83" s="159">
        <f t="shared" si="8"/>
        <v>0</v>
      </c>
      <c r="AE83" s="159">
        <f t="shared" si="8"/>
        <v>0</v>
      </c>
      <c r="AF83" s="164">
        <f>AF84</f>
        <v>0</v>
      </c>
      <c r="AG83" s="165">
        <f>AG84</f>
        <v>0</v>
      </c>
      <c r="AH83" s="165">
        <f>AH84</f>
        <v>0</v>
      </c>
      <c r="AI83" s="165">
        <f>AI84</f>
        <v>0</v>
      </c>
      <c r="AJ83" s="166"/>
      <c r="AK83" s="166"/>
      <c r="AL83" s="166"/>
      <c r="AM83" s="166"/>
      <c r="AN83" s="167">
        <f t="shared" si="10"/>
        <v>0</v>
      </c>
      <c r="AO83" s="167">
        <f t="shared" si="10"/>
        <v>0</v>
      </c>
      <c r="AP83" s="167">
        <f t="shared" si="10"/>
        <v>0</v>
      </c>
      <c r="AQ83" s="167">
        <f t="shared" si="10"/>
        <v>0</v>
      </c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</row>
    <row r="84" spans="1:77" s="8" customFormat="1" ht="18" customHeight="1">
      <c r="A84" s="16" t="s">
        <v>29</v>
      </c>
      <c r="B84" s="17" t="s">
        <v>174</v>
      </c>
      <c r="C84" s="158" t="s">
        <v>19</v>
      </c>
      <c r="D84" s="158" t="s">
        <v>30</v>
      </c>
      <c r="E84" s="159">
        <f>F84+G84+H84</f>
        <v>1.8</v>
      </c>
      <c r="F84" s="160">
        <v>1.8</v>
      </c>
      <c r="G84" s="161"/>
      <c r="H84" s="162"/>
      <c r="I84" s="162"/>
      <c r="J84" s="162">
        <f>K84+L84+M84+N84</f>
        <v>0</v>
      </c>
      <c r="K84" s="157"/>
      <c r="L84" s="162"/>
      <c r="M84" s="162"/>
      <c r="N84" s="162"/>
      <c r="O84" s="160">
        <f>E84+J84</f>
        <v>1.8</v>
      </c>
      <c r="P84" s="162">
        <f t="shared" si="13"/>
        <v>1.8</v>
      </c>
      <c r="Q84" s="162"/>
      <c r="R84" s="162"/>
      <c r="S84" s="162"/>
      <c r="T84" s="159">
        <f>U84+V84+W84</f>
        <v>0</v>
      </c>
      <c r="U84" s="160"/>
      <c r="V84" s="161"/>
      <c r="W84" s="161"/>
      <c r="X84" s="161"/>
      <c r="Y84" s="161"/>
      <c r="Z84" s="161"/>
      <c r="AA84" s="161"/>
      <c r="AB84" s="159">
        <f t="shared" ref="AB84:AE151" si="80">T84+X84</f>
        <v>0</v>
      </c>
      <c r="AC84" s="159">
        <f t="shared" si="80"/>
        <v>0</v>
      </c>
      <c r="AD84" s="159">
        <f t="shared" si="80"/>
        <v>0</v>
      </c>
      <c r="AE84" s="159">
        <f t="shared" si="80"/>
        <v>0</v>
      </c>
      <c r="AF84" s="164">
        <f>AG84+AH84+AI84</f>
        <v>0</v>
      </c>
      <c r="AG84" s="165"/>
      <c r="AH84" s="165"/>
      <c r="AI84" s="165"/>
      <c r="AJ84" s="166"/>
      <c r="AK84" s="166"/>
      <c r="AL84" s="166"/>
      <c r="AM84" s="166"/>
      <c r="AN84" s="167">
        <f t="shared" ref="AN84:AQ151" si="81">AF84+AJ84</f>
        <v>0</v>
      </c>
      <c r="AO84" s="167">
        <f t="shared" si="81"/>
        <v>0</v>
      </c>
      <c r="AP84" s="167">
        <f t="shared" si="81"/>
        <v>0</v>
      </c>
      <c r="AQ84" s="167">
        <f t="shared" si="81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7" customFormat="1" ht="90.75" customHeight="1">
      <c r="A85" s="43" t="s">
        <v>111</v>
      </c>
      <c r="B85" s="39" t="s">
        <v>176</v>
      </c>
      <c r="C85" s="19"/>
      <c r="D85" s="19"/>
      <c r="E85" s="159">
        <f t="shared" si="5"/>
        <v>1076.0999999999999</v>
      </c>
      <c r="F85" s="162">
        <f>F86+F88+F90</f>
        <v>1076.0999999999999</v>
      </c>
      <c r="G85" s="162">
        <f t="shared" ref="G85:S85" si="82">G86+G88+G90</f>
        <v>0</v>
      </c>
      <c r="H85" s="162">
        <f t="shared" si="82"/>
        <v>0</v>
      </c>
      <c r="I85" s="162">
        <f t="shared" si="82"/>
        <v>0</v>
      </c>
      <c r="J85" s="162">
        <f t="shared" si="82"/>
        <v>101.3</v>
      </c>
      <c r="K85" s="162">
        <f t="shared" si="82"/>
        <v>101.3</v>
      </c>
      <c r="L85" s="162">
        <f t="shared" si="82"/>
        <v>0</v>
      </c>
      <c r="M85" s="162">
        <f t="shared" si="82"/>
        <v>0</v>
      </c>
      <c r="N85" s="162">
        <f t="shared" si="82"/>
        <v>0</v>
      </c>
      <c r="O85" s="162">
        <f t="shared" si="82"/>
        <v>1177.4000000000001</v>
      </c>
      <c r="P85" s="162">
        <f t="shared" si="13"/>
        <v>1177.3999999999999</v>
      </c>
      <c r="Q85" s="162">
        <f t="shared" si="82"/>
        <v>0</v>
      </c>
      <c r="R85" s="162">
        <f t="shared" si="82"/>
        <v>0</v>
      </c>
      <c r="S85" s="162">
        <f t="shared" si="82"/>
        <v>0</v>
      </c>
      <c r="T85" s="159">
        <f t="shared" si="11"/>
        <v>672</v>
      </c>
      <c r="U85" s="164">
        <f>U86+U88+U90</f>
        <v>672</v>
      </c>
      <c r="V85" s="164">
        <f t="shared" ref="V85:AA85" si="83">V86+V88</f>
        <v>0</v>
      </c>
      <c r="W85" s="164">
        <f t="shared" si="83"/>
        <v>0</v>
      </c>
      <c r="X85" s="164">
        <f t="shared" si="83"/>
        <v>0</v>
      </c>
      <c r="Y85" s="164">
        <f t="shared" si="83"/>
        <v>0</v>
      </c>
      <c r="Z85" s="164">
        <f t="shared" si="83"/>
        <v>0</v>
      </c>
      <c r="AA85" s="164">
        <f t="shared" si="83"/>
        <v>0</v>
      </c>
      <c r="AB85" s="159">
        <f t="shared" si="80"/>
        <v>672</v>
      </c>
      <c r="AC85" s="159">
        <f t="shared" si="80"/>
        <v>672</v>
      </c>
      <c r="AD85" s="159">
        <f t="shared" si="80"/>
        <v>0</v>
      </c>
      <c r="AE85" s="159">
        <f t="shared" si="80"/>
        <v>0</v>
      </c>
      <c r="AF85" s="164">
        <f t="shared" ref="AF85:AF117" si="84">AG85+AH85</f>
        <v>672</v>
      </c>
      <c r="AG85" s="164">
        <f t="shared" ref="AG85:AM85" si="85">AG87+AG89+AG91</f>
        <v>672</v>
      </c>
      <c r="AH85" s="164">
        <f t="shared" si="85"/>
        <v>0</v>
      </c>
      <c r="AI85" s="164">
        <f t="shared" si="85"/>
        <v>0</v>
      </c>
      <c r="AJ85" s="164">
        <f t="shared" si="85"/>
        <v>0</v>
      </c>
      <c r="AK85" s="164">
        <f t="shared" si="85"/>
        <v>0</v>
      </c>
      <c r="AL85" s="164">
        <f t="shared" si="85"/>
        <v>0</v>
      </c>
      <c r="AM85" s="164">
        <f t="shared" si="85"/>
        <v>0</v>
      </c>
      <c r="AN85" s="167">
        <f t="shared" si="81"/>
        <v>672</v>
      </c>
      <c r="AO85" s="167">
        <f t="shared" si="81"/>
        <v>672</v>
      </c>
      <c r="AP85" s="167">
        <f t="shared" si="81"/>
        <v>0</v>
      </c>
      <c r="AQ85" s="167">
        <f t="shared" si="81"/>
        <v>0</v>
      </c>
    </row>
    <row r="86" spans="1:77" s="8" customFormat="1" ht="108" customHeight="1">
      <c r="A86" s="16" t="s">
        <v>315</v>
      </c>
      <c r="B86" s="30" t="s">
        <v>176</v>
      </c>
      <c r="C86" s="158" t="s">
        <v>12</v>
      </c>
      <c r="D86" s="158"/>
      <c r="E86" s="159">
        <f t="shared" si="5"/>
        <v>713</v>
      </c>
      <c r="F86" s="160">
        <f>F87</f>
        <v>713</v>
      </c>
      <c r="G86" s="160">
        <f t="shared" ref="G86:S86" si="86">G87</f>
        <v>0</v>
      </c>
      <c r="H86" s="160">
        <f t="shared" si="86"/>
        <v>0</v>
      </c>
      <c r="I86" s="160">
        <f t="shared" si="86"/>
        <v>0</v>
      </c>
      <c r="J86" s="160">
        <f t="shared" si="86"/>
        <v>97.2</v>
      </c>
      <c r="K86" s="160">
        <f t="shared" si="86"/>
        <v>97.2</v>
      </c>
      <c r="L86" s="160">
        <f t="shared" si="86"/>
        <v>0</v>
      </c>
      <c r="M86" s="160">
        <f t="shared" si="86"/>
        <v>0</v>
      </c>
      <c r="N86" s="160">
        <f t="shared" si="86"/>
        <v>0</v>
      </c>
      <c r="O86" s="160">
        <f t="shared" si="86"/>
        <v>810.2</v>
      </c>
      <c r="P86" s="162">
        <f t="shared" ref="P86:P149" si="87">F86+K86</f>
        <v>810.2</v>
      </c>
      <c r="Q86" s="160">
        <f t="shared" si="86"/>
        <v>0</v>
      </c>
      <c r="R86" s="160">
        <f t="shared" si="86"/>
        <v>0</v>
      </c>
      <c r="S86" s="160">
        <f t="shared" si="86"/>
        <v>0</v>
      </c>
      <c r="T86" s="159">
        <f t="shared" si="11"/>
        <v>313</v>
      </c>
      <c r="U86" s="160">
        <f t="shared" ref="U86:AA86" si="88">U87</f>
        <v>313</v>
      </c>
      <c r="V86" s="160">
        <f t="shared" si="88"/>
        <v>0</v>
      </c>
      <c r="W86" s="160">
        <f t="shared" si="88"/>
        <v>0</v>
      </c>
      <c r="X86" s="160">
        <f t="shared" si="88"/>
        <v>0</v>
      </c>
      <c r="Y86" s="160">
        <f t="shared" si="88"/>
        <v>0</v>
      </c>
      <c r="Z86" s="160">
        <f t="shared" si="88"/>
        <v>0</v>
      </c>
      <c r="AA86" s="160">
        <f t="shared" si="88"/>
        <v>0</v>
      </c>
      <c r="AB86" s="159">
        <f t="shared" si="80"/>
        <v>313</v>
      </c>
      <c r="AC86" s="159">
        <f t="shared" si="80"/>
        <v>313</v>
      </c>
      <c r="AD86" s="159">
        <f t="shared" si="80"/>
        <v>0</v>
      </c>
      <c r="AE86" s="159">
        <f t="shared" si="80"/>
        <v>0</v>
      </c>
      <c r="AF86" s="164">
        <f t="shared" si="84"/>
        <v>313</v>
      </c>
      <c r="AG86" s="165">
        <f t="shared" ref="AG86:AM86" si="89">AG87</f>
        <v>313</v>
      </c>
      <c r="AH86" s="165">
        <f t="shared" si="89"/>
        <v>0</v>
      </c>
      <c r="AI86" s="165">
        <f t="shared" si="89"/>
        <v>0</v>
      </c>
      <c r="AJ86" s="165">
        <f t="shared" si="89"/>
        <v>0</v>
      </c>
      <c r="AK86" s="165">
        <f t="shared" si="89"/>
        <v>0</v>
      </c>
      <c r="AL86" s="165">
        <f t="shared" si="89"/>
        <v>0</v>
      </c>
      <c r="AM86" s="165">
        <f t="shared" si="89"/>
        <v>0</v>
      </c>
      <c r="AN86" s="167">
        <f t="shared" si="81"/>
        <v>313</v>
      </c>
      <c r="AO86" s="167">
        <f t="shared" si="81"/>
        <v>313</v>
      </c>
      <c r="AP86" s="167">
        <f t="shared" si="81"/>
        <v>0</v>
      </c>
      <c r="AQ86" s="167">
        <f t="shared" si="81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8.75" customHeight="1">
      <c r="A87" s="16" t="s">
        <v>29</v>
      </c>
      <c r="B87" s="30" t="s">
        <v>176</v>
      </c>
      <c r="C87" s="158" t="s">
        <v>12</v>
      </c>
      <c r="D87" s="158" t="s">
        <v>30</v>
      </c>
      <c r="E87" s="159">
        <f t="shared" si="5"/>
        <v>713</v>
      </c>
      <c r="F87" s="160">
        <v>713</v>
      </c>
      <c r="G87" s="161"/>
      <c r="H87" s="162"/>
      <c r="I87" s="162"/>
      <c r="J87" s="162">
        <f>K87+L87+M87+N87</f>
        <v>97.2</v>
      </c>
      <c r="K87" s="162">
        <v>97.2</v>
      </c>
      <c r="L87" s="162"/>
      <c r="M87" s="162"/>
      <c r="N87" s="162"/>
      <c r="O87" s="162">
        <f>P87+Q87+R87+S87</f>
        <v>810.2</v>
      </c>
      <c r="P87" s="162">
        <f t="shared" si="87"/>
        <v>810.2</v>
      </c>
      <c r="Q87" s="162">
        <f>G87+L87</f>
        <v>0</v>
      </c>
      <c r="R87" s="162">
        <f>H87+M87</f>
        <v>0</v>
      </c>
      <c r="S87" s="162">
        <f>I87+N87</f>
        <v>0</v>
      </c>
      <c r="T87" s="159">
        <f t="shared" si="11"/>
        <v>313</v>
      </c>
      <c r="U87" s="160">
        <v>313</v>
      </c>
      <c r="V87" s="161"/>
      <c r="W87" s="161"/>
      <c r="X87" s="161"/>
      <c r="Y87" s="161"/>
      <c r="Z87" s="161"/>
      <c r="AA87" s="161"/>
      <c r="AB87" s="159">
        <f t="shared" si="80"/>
        <v>313</v>
      </c>
      <c r="AC87" s="159">
        <f t="shared" si="80"/>
        <v>313</v>
      </c>
      <c r="AD87" s="159">
        <f t="shared" si="80"/>
        <v>0</v>
      </c>
      <c r="AE87" s="159">
        <f t="shared" si="80"/>
        <v>0</v>
      </c>
      <c r="AF87" s="164">
        <f t="shared" si="84"/>
        <v>313</v>
      </c>
      <c r="AG87" s="165">
        <v>313</v>
      </c>
      <c r="AH87" s="165"/>
      <c r="AI87" s="165"/>
      <c r="AJ87" s="166"/>
      <c r="AK87" s="166"/>
      <c r="AL87" s="166"/>
      <c r="AM87" s="166"/>
      <c r="AN87" s="167">
        <f t="shared" si="81"/>
        <v>313</v>
      </c>
      <c r="AO87" s="167">
        <f t="shared" si="81"/>
        <v>313</v>
      </c>
      <c r="AP87" s="167">
        <f t="shared" si="81"/>
        <v>0</v>
      </c>
      <c r="AQ87" s="167">
        <f t="shared" si="81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48" customHeight="1">
      <c r="A88" s="16" t="s">
        <v>22</v>
      </c>
      <c r="B88" s="30" t="s">
        <v>176</v>
      </c>
      <c r="C88" s="158" t="s">
        <v>16</v>
      </c>
      <c r="D88" s="158"/>
      <c r="E88" s="159">
        <f t="shared" si="5"/>
        <v>353.1</v>
      </c>
      <c r="F88" s="160">
        <f>F89</f>
        <v>353.1</v>
      </c>
      <c r="G88" s="160">
        <f t="shared" ref="G88:AM88" si="90">G89</f>
        <v>0</v>
      </c>
      <c r="H88" s="160">
        <f t="shared" si="90"/>
        <v>0</v>
      </c>
      <c r="I88" s="160">
        <f t="shared" si="90"/>
        <v>0</v>
      </c>
      <c r="J88" s="160">
        <f t="shared" si="90"/>
        <v>4.0999999999999996</v>
      </c>
      <c r="K88" s="160">
        <f t="shared" si="90"/>
        <v>4.0999999999999996</v>
      </c>
      <c r="L88" s="160">
        <f t="shared" si="90"/>
        <v>0</v>
      </c>
      <c r="M88" s="160">
        <f t="shared" si="90"/>
        <v>0</v>
      </c>
      <c r="N88" s="160">
        <f t="shared" si="90"/>
        <v>0</v>
      </c>
      <c r="O88" s="160">
        <f t="shared" si="90"/>
        <v>357.20000000000005</v>
      </c>
      <c r="P88" s="162">
        <f t="shared" si="87"/>
        <v>357.20000000000005</v>
      </c>
      <c r="Q88" s="160">
        <f t="shared" si="90"/>
        <v>0</v>
      </c>
      <c r="R88" s="160">
        <f t="shared" si="90"/>
        <v>0</v>
      </c>
      <c r="S88" s="160">
        <f t="shared" si="90"/>
        <v>0</v>
      </c>
      <c r="T88" s="160">
        <f t="shared" si="90"/>
        <v>349</v>
      </c>
      <c r="U88" s="160">
        <f t="shared" si="90"/>
        <v>349</v>
      </c>
      <c r="V88" s="160">
        <f t="shared" si="90"/>
        <v>0</v>
      </c>
      <c r="W88" s="160">
        <f t="shared" si="90"/>
        <v>0</v>
      </c>
      <c r="X88" s="160">
        <f t="shared" si="90"/>
        <v>0</v>
      </c>
      <c r="Y88" s="160">
        <f t="shared" si="90"/>
        <v>0</v>
      </c>
      <c r="Z88" s="160">
        <f t="shared" si="90"/>
        <v>0</v>
      </c>
      <c r="AA88" s="160">
        <f t="shared" si="90"/>
        <v>0</v>
      </c>
      <c r="AB88" s="159">
        <f t="shared" si="80"/>
        <v>349</v>
      </c>
      <c r="AC88" s="159">
        <f t="shared" si="80"/>
        <v>349</v>
      </c>
      <c r="AD88" s="159">
        <f t="shared" si="80"/>
        <v>0</v>
      </c>
      <c r="AE88" s="159">
        <f t="shared" si="80"/>
        <v>0</v>
      </c>
      <c r="AF88" s="160">
        <f t="shared" si="90"/>
        <v>349</v>
      </c>
      <c r="AG88" s="160">
        <f t="shared" si="90"/>
        <v>349</v>
      </c>
      <c r="AH88" s="160">
        <f t="shared" si="90"/>
        <v>0</v>
      </c>
      <c r="AI88" s="160">
        <f t="shared" si="90"/>
        <v>0</v>
      </c>
      <c r="AJ88" s="160">
        <f t="shared" si="90"/>
        <v>0</v>
      </c>
      <c r="AK88" s="160">
        <f t="shared" si="90"/>
        <v>0</v>
      </c>
      <c r="AL88" s="160">
        <f t="shared" si="90"/>
        <v>0</v>
      </c>
      <c r="AM88" s="160">
        <f t="shared" si="90"/>
        <v>0</v>
      </c>
      <c r="AN88" s="167">
        <f t="shared" si="81"/>
        <v>349</v>
      </c>
      <c r="AO88" s="167">
        <f t="shared" si="81"/>
        <v>349</v>
      </c>
      <c r="AP88" s="167">
        <f t="shared" si="81"/>
        <v>0</v>
      </c>
      <c r="AQ88" s="167">
        <f t="shared" si="81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9.5" customHeight="1">
      <c r="A89" s="16" t="s">
        <v>29</v>
      </c>
      <c r="B89" s="30" t="s">
        <v>176</v>
      </c>
      <c r="C89" s="158" t="s">
        <v>16</v>
      </c>
      <c r="D89" s="158" t="s">
        <v>30</v>
      </c>
      <c r="E89" s="159">
        <f t="shared" si="5"/>
        <v>353.1</v>
      </c>
      <c r="F89" s="160">
        <v>353.1</v>
      </c>
      <c r="G89" s="161"/>
      <c r="H89" s="162"/>
      <c r="I89" s="162"/>
      <c r="J89" s="162">
        <f>K89+L89+M89+N89</f>
        <v>4.0999999999999996</v>
      </c>
      <c r="K89" s="149">
        <v>4.0999999999999996</v>
      </c>
      <c r="L89" s="162"/>
      <c r="M89" s="162"/>
      <c r="N89" s="162"/>
      <c r="O89" s="162">
        <f>P89+Q89+R89+S89</f>
        <v>357.20000000000005</v>
      </c>
      <c r="P89" s="162">
        <f t="shared" si="87"/>
        <v>357.20000000000005</v>
      </c>
      <c r="Q89" s="162">
        <f>G89+L89</f>
        <v>0</v>
      </c>
      <c r="R89" s="162">
        <f>H89+M89</f>
        <v>0</v>
      </c>
      <c r="S89" s="162">
        <f>I89+N89</f>
        <v>0</v>
      </c>
      <c r="T89" s="159">
        <f t="shared" si="11"/>
        <v>349</v>
      </c>
      <c r="U89" s="160">
        <v>349</v>
      </c>
      <c r="V89" s="161"/>
      <c r="W89" s="161"/>
      <c r="X89" s="161"/>
      <c r="Y89" s="161"/>
      <c r="Z89" s="161"/>
      <c r="AA89" s="161"/>
      <c r="AB89" s="159">
        <f t="shared" si="80"/>
        <v>349</v>
      </c>
      <c r="AC89" s="159">
        <f t="shared" si="80"/>
        <v>349</v>
      </c>
      <c r="AD89" s="159">
        <f t="shared" si="80"/>
        <v>0</v>
      </c>
      <c r="AE89" s="159">
        <f t="shared" si="80"/>
        <v>0</v>
      </c>
      <c r="AF89" s="164">
        <f t="shared" si="84"/>
        <v>349</v>
      </c>
      <c r="AG89" s="165">
        <v>349</v>
      </c>
      <c r="AH89" s="165"/>
      <c r="AI89" s="165"/>
      <c r="AJ89" s="166"/>
      <c r="AK89" s="166"/>
      <c r="AL89" s="166"/>
      <c r="AM89" s="166"/>
      <c r="AN89" s="167">
        <f t="shared" si="81"/>
        <v>349</v>
      </c>
      <c r="AO89" s="167">
        <f t="shared" si="81"/>
        <v>349</v>
      </c>
      <c r="AP89" s="167">
        <f t="shared" si="81"/>
        <v>0</v>
      </c>
      <c r="AQ89" s="167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8" customFormat="1" ht="14.25" customHeight="1">
      <c r="A90" s="16" t="s">
        <v>18</v>
      </c>
      <c r="B90" s="30" t="s">
        <v>176</v>
      </c>
      <c r="C90" s="158" t="s">
        <v>19</v>
      </c>
      <c r="D90" s="158"/>
      <c r="E90" s="159">
        <f t="shared" si="5"/>
        <v>10</v>
      </c>
      <c r="F90" s="160">
        <f>F91</f>
        <v>10</v>
      </c>
      <c r="G90" s="160">
        <f t="shared" ref="G90:AM90" si="91">G91</f>
        <v>0</v>
      </c>
      <c r="H90" s="160">
        <f t="shared" si="91"/>
        <v>0</v>
      </c>
      <c r="I90" s="160">
        <f t="shared" si="91"/>
        <v>0</v>
      </c>
      <c r="J90" s="160">
        <f t="shared" si="91"/>
        <v>0</v>
      </c>
      <c r="K90" s="160">
        <f t="shared" si="91"/>
        <v>0</v>
      </c>
      <c r="L90" s="160">
        <f t="shared" si="91"/>
        <v>0</v>
      </c>
      <c r="M90" s="160">
        <f t="shared" si="91"/>
        <v>0</v>
      </c>
      <c r="N90" s="160">
        <f t="shared" si="91"/>
        <v>0</v>
      </c>
      <c r="O90" s="160">
        <f t="shared" si="91"/>
        <v>10</v>
      </c>
      <c r="P90" s="162">
        <f t="shared" si="87"/>
        <v>10</v>
      </c>
      <c r="Q90" s="160">
        <f t="shared" si="91"/>
        <v>0</v>
      </c>
      <c r="R90" s="160">
        <f t="shared" si="91"/>
        <v>0</v>
      </c>
      <c r="S90" s="160">
        <f t="shared" si="91"/>
        <v>0</v>
      </c>
      <c r="T90" s="160">
        <f t="shared" si="91"/>
        <v>10</v>
      </c>
      <c r="U90" s="160">
        <f t="shared" si="91"/>
        <v>10</v>
      </c>
      <c r="V90" s="160">
        <f t="shared" si="91"/>
        <v>0</v>
      </c>
      <c r="W90" s="160">
        <f t="shared" si="91"/>
        <v>0</v>
      </c>
      <c r="X90" s="160">
        <f t="shared" si="91"/>
        <v>0</v>
      </c>
      <c r="Y90" s="160">
        <f t="shared" si="91"/>
        <v>0</v>
      </c>
      <c r="Z90" s="160">
        <f t="shared" si="91"/>
        <v>0</v>
      </c>
      <c r="AA90" s="160">
        <f t="shared" si="91"/>
        <v>0</v>
      </c>
      <c r="AB90" s="159">
        <f t="shared" si="80"/>
        <v>10</v>
      </c>
      <c r="AC90" s="159">
        <f t="shared" si="80"/>
        <v>10</v>
      </c>
      <c r="AD90" s="159">
        <f t="shared" si="80"/>
        <v>0</v>
      </c>
      <c r="AE90" s="159">
        <f t="shared" si="80"/>
        <v>0</v>
      </c>
      <c r="AF90" s="160">
        <f t="shared" si="91"/>
        <v>10</v>
      </c>
      <c r="AG90" s="160">
        <f t="shared" si="91"/>
        <v>10</v>
      </c>
      <c r="AH90" s="160">
        <f t="shared" si="91"/>
        <v>0</v>
      </c>
      <c r="AI90" s="160">
        <f t="shared" si="91"/>
        <v>0</v>
      </c>
      <c r="AJ90" s="160">
        <f t="shared" si="91"/>
        <v>0</v>
      </c>
      <c r="AK90" s="160">
        <f t="shared" si="91"/>
        <v>0</v>
      </c>
      <c r="AL90" s="160">
        <f t="shared" si="91"/>
        <v>0</v>
      </c>
      <c r="AM90" s="160">
        <f t="shared" si="91"/>
        <v>0</v>
      </c>
      <c r="AN90" s="167">
        <f t="shared" si="81"/>
        <v>10</v>
      </c>
      <c r="AO90" s="167">
        <f t="shared" si="81"/>
        <v>10</v>
      </c>
      <c r="AP90" s="167">
        <f t="shared" si="81"/>
        <v>0</v>
      </c>
      <c r="AQ90" s="167">
        <f t="shared" si="81"/>
        <v>0</v>
      </c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</row>
    <row r="91" spans="1:77" s="8" customFormat="1" ht="20.25" customHeight="1">
      <c r="A91" s="16" t="s">
        <v>29</v>
      </c>
      <c r="B91" s="30" t="s">
        <v>176</v>
      </c>
      <c r="C91" s="158" t="s">
        <v>19</v>
      </c>
      <c r="D91" s="158" t="s">
        <v>30</v>
      </c>
      <c r="E91" s="159">
        <f t="shared" si="5"/>
        <v>10</v>
      </c>
      <c r="F91" s="160">
        <v>10</v>
      </c>
      <c r="G91" s="161"/>
      <c r="H91" s="162"/>
      <c r="I91" s="162"/>
      <c r="J91" s="162">
        <f>K91+L91+M91+N91</f>
        <v>0</v>
      </c>
      <c r="K91" s="162"/>
      <c r="L91" s="162"/>
      <c r="M91" s="162"/>
      <c r="N91" s="162"/>
      <c r="O91" s="162">
        <f>P91+Q91+R91+S91</f>
        <v>10</v>
      </c>
      <c r="P91" s="162">
        <f t="shared" si="87"/>
        <v>10</v>
      </c>
      <c r="Q91" s="162">
        <f>G91+L91</f>
        <v>0</v>
      </c>
      <c r="R91" s="162">
        <f>H91+M91</f>
        <v>0</v>
      </c>
      <c r="S91" s="162">
        <f>I91+N91</f>
        <v>0</v>
      </c>
      <c r="T91" s="159">
        <f t="shared" si="11"/>
        <v>10</v>
      </c>
      <c r="U91" s="160">
        <v>10</v>
      </c>
      <c r="V91" s="161"/>
      <c r="W91" s="161"/>
      <c r="X91" s="161"/>
      <c r="Y91" s="161"/>
      <c r="Z91" s="161"/>
      <c r="AA91" s="161"/>
      <c r="AB91" s="159">
        <f t="shared" si="80"/>
        <v>10</v>
      </c>
      <c r="AC91" s="159">
        <f t="shared" si="80"/>
        <v>10</v>
      </c>
      <c r="AD91" s="159">
        <f t="shared" si="80"/>
        <v>0</v>
      </c>
      <c r="AE91" s="159">
        <f t="shared" si="80"/>
        <v>0</v>
      </c>
      <c r="AF91" s="164">
        <f t="shared" si="84"/>
        <v>10</v>
      </c>
      <c r="AG91" s="165">
        <v>10</v>
      </c>
      <c r="AH91" s="165"/>
      <c r="AI91" s="165"/>
      <c r="AJ91" s="166"/>
      <c r="AK91" s="166"/>
      <c r="AL91" s="166"/>
      <c r="AM91" s="166"/>
      <c r="AN91" s="167">
        <f t="shared" si="81"/>
        <v>10</v>
      </c>
      <c r="AO91" s="167">
        <f t="shared" si="81"/>
        <v>10</v>
      </c>
      <c r="AP91" s="167">
        <f t="shared" si="81"/>
        <v>0</v>
      </c>
      <c r="AQ91" s="167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7" customFormat="1" ht="72" customHeight="1">
      <c r="A92" s="43" t="s">
        <v>110</v>
      </c>
      <c r="B92" s="39" t="s">
        <v>177</v>
      </c>
      <c r="C92" s="19"/>
      <c r="D92" s="19"/>
      <c r="E92" s="159">
        <f t="shared" ref="E92:E171" si="92">F92+G92+H92</f>
        <v>13.3</v>
      </c>
      <c r="F92" s="162">
        <f>F93</f>
        <v>13.3</v>
      </c>
      <c r="G92" s="162">
        <f t="shared" ref="G92:V93" si="93">G93</f>
        <v>0</v>
      </c>
      <c r="H92" s="162">
        <f t="shared" si="93"/>
        <v>0</v>
      </c>
      <c r="I92" s="162">
        <f t="shared" si="93"/>
        <v>0</v>
      </c>
      <c r="J92" s="162">
        <f t="shared" si="93"/>
        <v>0</v>
      </c>
      <c r="K92" s="162">
        <f t="shared" si="93"/>
        <v>0</v>
      </c>
      <c r="L92" s="162">
        <f t="shared" si="93"/>
        <v>0</v>
      </c>
      <c r="M92" s="162">
        <f t="shared" si="93"/>
        <v>0</v>
      </c>
      <c r="N92" s="162">
        <f t="shared" si="93"/>
        <v>0</v>
      </c>
      <c r="O92" s="162">
        <f t="shared" si="93"/>
        <v>13.3</v>
      </c>
      <c r="P92" s="162">
        <f t="shared" si="87"/>
        <v>13.3</v>
      </c>
      <c r="Q92" s="162">
        <f t="shared" si="93"/>
        <v>0</v>
      </c>
      <c r="R92" s="162">
        <f t="shared" si="93"/>
        <v>0</v>
      </c>
      <c r="S92" s="162">
        <f t="shared" si="93"/>
        <v>0</v>
      </c>
      <c r="T92" s="159">
        <f t="shared" si="11"/>
        <v>13.3</v>
      </c>
      <c r="U92" s="162">
        <f>U94</f>
        <v>13.3</v>
      </c>
      <c r="V92" s="162">
        <f t="shared" ref="V92:AA92" si="94">+V94</f>
        <v>0</v>
      </c>
      <c r="W92" s="162">
        <f t="shared" si="94"/>
        <v>0</v>
      </c>
      <c r="X92" s="162">
        <f t="shared" si="94"/>
        <v>0</v>
      </c>
      <c r="Y92" s="162">
        <f t="shared" si="94"/>
        <v>0</v>
      </c>
      <c r="Z92" s="162">
        <f t="shared" si="94"/>
        <v>0</v>
      </c>
      <c r="AA92" s="162">
        <f t="shared" si="94"/>
        <v>0</v>
      </c>
      <c r="AB92" s="159">
        <f t="shared" si="80"/>
        <v>13.3</v>
      </c>
      <c r="AC92" s="159">
        <f t="shared" si="80"/>
        <v>13.3</v>
      </c>
      <c r="AD92" s="159">
        <f t="shared" si="80"/>
        <v>0</v>
      </c>
      <c r="AE92" s="159">
        <f t="shared" si="80"/>
        <v>0</v>
      </c>
      <c r="AF92" s="164">
        <f t="shared" si="84"/>
        <v>13</v>
      </c>
      <c r="AG92" s="164">
        <f t="shared" ref="AG92:AM93" si="95">AG93</f>
        <v>13</v>
      </c>
      <c r="AH92" s="164">
        <f t="shared" si="95"/>
        <v>0</v>
      </c>
      <c r="AI92" s="164">
        <f t="shared" si="95"/>
        <v>0</v>
      </c>
      <c r="AJ92" s="164">
        <f t="shared" si="95"/>
        <v>0</v>
      </c>
      <c r="AK92" s="164">
        <f t="shared" si="95"/>
        <v>0</v>
      </c>
      <c r="AL92" s="164">
        <f t="shared" si="95"/>
        <v>0</v>
      </c>
      <c r="AM92" s="164">
        <f t="shared" si="95"/>
        <v>0</v>
      </c>
      <c r="AN92" s="167">
        <f t="shared" si="81"/>
        <v>13</v>
      </c>
      <c r="AO92" s="167">
        <f t="shared" si="81"/>
        <v>13</v>
      </c>
      <c r="AP92" s="167">
        <f t="shared" si="81"/>
        <v>0</v>
      </c>
      <c r="AQ92" s="167">
        <f t="shared" si="81"/>
        <v>0</v>
      </c>
    </row>
    <row r="93" spans="1:77" s="8" customFormat="1" ht="45" customHeight="1">
      <c r="A93" s="16" t="s">
        <v>22</v>
      </c>
      <c r="B93" s="17" t="s">
        <v>177</v>
      </c>
      <c r="C93" s="158" t="s">
        <v>16</v>
      </c>
      <c r="D93" s="158"/>
      <c r="E93" s="159">
        <f t="shared" si="92"/>
        <v>13.3</v>
      </c>
      <c r="F93" s="160">
        <f>F94</f>
        <v>13.3</v>
      </c>
      <c r="G93" s="160">
        <f t="shared" si="93"/>
        <v>0</v>
      </c>
      <c r="H93" s="160">
        <f t="shared" si="93"/>
        <v>0</v>
      </c>
      <c r="I93" s="160">
        <f t="shared" si="93"/>
        <v>0</v>
      </c>
      <c r="J93" s="160">
        <f t="shared" si="93"/>
        <v>0</v>
      </c>
      <c r="K93" s="160">
        <f t="shared" si="93"/>
        <v>0</v>
      </c>
      <c r="L93" s="160">
        <f t="shared" si="93"/>
        <v>0</v>
      </c>
      <c r="M93" s="160">
        <f t="shared" si="93"/>
        <v>0</v>
      </c>
      <c r="N93" s="160">
        <f t="shared" si="93"/>
        <v>0</v>
      </c>
      <c r="O93" s="160">
        <f t="shared" si="93"/>
        <v>13.3</v>
      </c>
      <c r="P93" s="162">
        <f t="shared" si="87"/>
        <v>13.3</v>
      </c>
      <c r="Q93" s="160">
        <f t="shared" si="93"/>
        <v>0</v>
      </c>
      <c r="R93" s="160">
        <f t="shared" si="93"/>
        <v>0</v>
      </c>
      <c r="S93" s="160">
        <f t="shared" si="93"/>
        <v>0</v>
      </c>
      <c r="T93" s="160">
        <f t="shared" si="93"/>
        <v>13.3</v>
      </c>
      <c r="U93" s="160">
        <f t="shared" si="93"/>
        <v>13.3</v>
      </c>
      <c r="V93" s="160">
        <f t="shared" si="93"/>
        <v>0</v>
      </c>
      <c r="W93" s="160">
        <f>W94</f>
        <v>0</v>
      </c>
      <c r="X93" s="160">
        <f>X94</f>
        <v>0</v>
      </c>
      <c r="Y93" s="160">
        <f>Y94</f>
        <v>0</v>
      </c>
      <c r="Z93" s="160">
        <f>Z94</f>
        <v>0</v>
      </c>
      <c r="AA93" s="160">
        <f>AA94</f>
        <v>0</v>
      </c>
      <c r="AB93" s="159">
        <f t="shared" si="80"/>
        <v>13.3</v>
      </c>
      <c r="AC93" s="159">
        <f t="shared" si="80"/>
        <v>13.3</v>
      </c>
      <c r="AD93" s="159">
        <f t="shared" si="80"/>
        <v>0</v>
      </c>
      <c r="AE93" s="159">
        <f t="shared" si="80"/>
        <v>0</v>
      </c>
      <c r="AF93" s="160">
        <f>AF94</f>
        <v>13</v>
      </c>
      <c r="AG93" s="160">
        <f t="shared" si="95"/>
        <v>13</v>
      </c>
      <c r="AH93" s="160">
        <f t="shared" si="95"/>
        <v>0</v>
      </c>
      <c r="AI93" s="160">
        <f t="shared" si="95"/>
        <v>0</v>
      </c>
      <c r="AJ93" s="160">
        <f t="shared" si="95"/>
        <v>0</v>
      </c>
      <c r="AK93" s="160">
        <f t="shared" si="95"/>
        <v>0</v>
      </c>
      <c r="AL93" s="160">
        <f t="shared" si="95"/>
        <v>0</v>
      </c>
      <c r="AM93" s="160">
        <f t="shared" si="95"/>
        <v>0</v>
      </c>
      <c r="AN93" s="167">
        <f t="shared" si="81"/>
        <v>13</v>
      </c>
      <c r="AO93" s="167">
        <f t="shared" si="81"/>
        <v>13</v>
      </c>
      <c r="AP93" s="167">
        <f t="shared" si="81"/>
        <v>0</v>
      </c>
      <c r="AQ93" s="167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30">
      <c r="A94" s="16" t="s">
        <v>29</v>
      </c>
      <c r="B94" s="17" t="s">
        <v>177</v>
      </c>
      <c r="C94" s="158" t="s">
        <v>16</v>
      </c>
      <c r="D94" s="158" t="s">
        <v>30</v>
      </c>
      <c r="E94" s="159">
        <f t="shared" si="92"/>
        <v>13.3</v>
      </c>
      <c r="F94" s="160">
        <v>13.3</v>
      </c>
      <c r="G94" s="161"/>
      <c r="H94" s="160"/>
      <c r="I94" s="162"/>
      <c r="J94" s="162">
        <f>K94+L94+M94+N94</f>
        <v>0</v>
      </c>
      <c r="K94" s="162"/>
      <c r="L94" s="162"/>
      <c r="M94" s="162"/>
      <c r="N94" s="162"/>
      <c r="O94" s="162">
        <f>P94+Q94+R94+S94</f>
        <v>13.3</v>
      </c>
      <c r="P94" s="162">
        <f t="shared" si="87"/>
        <v>13.3</v>
      </c>
      <c r="Q94" s="162">
        <f>G94+L94</f>
        <v>0</v>
      </c>
      <c r="R94" s="162">
        <f>H94+M94</f>
        <v>0</v>
      </c>
      <c r="S94" s="162">
        <f>I94+N94</f>
        <v>0</v>
      </c>
      <c r="T94" s="159">
        <f t="shared" ref="T94:T172" si="96">U94+V94+W94</f>
        <v>13.3</v>
      </c>
      <c r="U94" s="160">
        <v>13.3</v>
      </c>
      <c r="V94" s="161"/>
      <c r="W94" s="161"/>
      <c r="X94" s="161"/>
      <c r="Y94" s="161"/>
      <c r="Z94" s="161"/>
      <c r="AA94" s="161"/>
      <c r="AB94" s="159">
        <f t="shared" si="80"/>
        <v>13.3</v>
      </c>
      <c r="AC94" s="159">
        <f t="shared" si="80"/>
        <v>13.3</v>
      </c>
      <c r="AD94" s="159">
        <f t="shared" si="80"/>
        <v>0</v>
      </c>
      <c r="AE94" s="159">
        <f t="shared" si="80"/>
        <v>0</v>
      </c>
      <c r="AF94" s="164">
        <f t="shared" si="84"/>
        <v>13</v>
      </c>
      <c r="AG94" s="165">
        <v>13</v>
      </c>
      <c r="AH94" s="165"/>
      <c r="AI94" s="165"/>
      <c r="AJ94" s="166"/>
      <c r="AK94" s="166"/>
      <c r="AL94" s="166"/>
      <c r="AM94" s="166"/>
      <c r="AN94" s="167">
        <f t="shared" si="81"/>
        <v>13</v>
      </c>
      <c r="AO94" s="167">
        <f t="shared" si="81"/>
        <v>13</v>
      </c>
      <c r="AP94" s="167">
        <f t="shared" si="81"/>
        <v>0</v>
      </c>
      <c r="AQ94" s="167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7" customFormat="1" ht="75" hidden="1" customHeight="1">
      <c r="A95" s="50" t="s">
        <v>109</v>
      </c>
      <c r="B95" s="30" t="s">
        <v>178</v>
      </c>
      <c r="C95" s="51"/>
      <c r="D95" s="158"/>
      <c r="E95" s="159">
        <f t="shared" si="92"/>
        <v>0</v>
      </c>
      <c r="F95" s="162">
        <f t="shared" ref="F95:H96" si="97">F96</f>
        <v>0</v>
      </c>
      <c r="G95" s="162">
        <f t="shared" si="97"/>
        <v>0</v>
      </c>
      <c r="H95" s="162">
        <f t="shared" si="97"/>
        <v>0</v>
      </c>
      <c r="I95" s="162"/>
      <c r="J95" s="162"/>
      <c r="K95" s="162"/>
      <c r="L95" s="162"/>
      <c r="M95" s="162"/>
      <c r="N95" s="162"/>
      <c r="O95" s="162"/>
      <c r="P95" s="162">
        <f t="shared" si="87"/>
        <v>0</v>
      </c>
      <c r="Q95" s="162"/>
      <c r="R95" s="162"/>
      <c r="S95" s="162"/>
      <c r="T95" s="159">
        <f t="shared" si="96"/>
        <v>0</v>
      </c>
      <c r="U95" s="18">
        <f t="shared" ref="U95:W96" si="98">U96</f>
        <v>0</v>
      </c>
      <c r="V95" s="18">
        <f t="shared" si="98"/>
        <v>0</v>
      </c>
      <c r="W95" s="18">
        <f t="shared" si="98"/>
        <v>0</v>
      </c>
      <c r="X95" s="18"/>
      <c r="Y95" s="18"/>
      <c r="Z95" s="18"/>
      <c r="AA95" s="18"/>
      <c r="AB95" s="159">
        <f t="shared" si="80"/>
        <v>0</v>
      </c>
      <c r="AC95" s="159">
        <f t="shared" si="80"/>
        <v>0</v>
      </c>
      <c r="AD95" s="159">
        <f t="shared" si="80"/>
        <v>0</v>
      </c>
      <c r="AE95" s="159">
        <f t="shared" si="80"/>
        <v>0</v>
      </c>
      <c r="AF95" s="164">
        <f t="shared" si="84"/>
        <v>0</v>
      </c>
      <c r="AG95" s="164">
        <f t="shared" ref="AG95:AI96" si="99">AG96</f>
        <v>0</v>
      </c>
      <c r="AH95" s="164">
        <f t="shared" si="99"/>
        <v>0</v>
      </c>
      <c r="AI95" s="164">
        <f t="shared" si="99"/>
        <v>0</v>
      </c>
      <c r="AJ95" s="166"/>
      <c r="AK95" s="166"/>
      <c r="AL95" s="166"/>
      <c r="AM95" s="166"/>
      <c r="AN95" s="167">
        <f t="shared" si="81"/>
        <v>0</v>
      </c>
      <c r="AO95" s="167">
        <f t="shared" si="81"/>
        <v>0</v>
      </c>
      <c r="AP95" s="167">
        <f t="shared" si="81"/>
        <v>0</v>
      </c>
      <c r="AQ95" s="167">
        <f t="shared" si="81"/>
        <v>0</v>
      </c>
    </row>
    <row r="96" spans="1:77" s="8" customFormat="1" ht="45.75" hidden="1" customHeight="1">
      <c r="A96" s="16" t="s">
        <v>22</v>
      </c>
      <c r="B96" s="30" t="s">
        <v>178</v>
      </c>
      <c r="C96" s="158" t="s">
        <v>16</v>
      </c>
      <c r="D96" s="158"/>
      <c r="E96" s="159">
        <f t="shared" si="92"/>
        <v>0</v>
      </c>
      <c r="F96" s="160">
        <f t="shared" si="97"/>
        <v>0</v>
      </c>
      <c r="G96" s="160">
        <f t="shared" si="97"/>
        <v>0</v>
      </c>
      <c r="H96" s="162">
        <f t="shared" si="97"/>
        <v>0</v>
      </c>
      <c r="I96" s="162"/>
      <c r="J96" s="162"/>
      <c r="K96" s="162"/>
      <c r="L96" s="162"/>
      <c r="M96" s="162"/>
      <c r="N96" s="162"/>
      <c r="O96" s="162"/>
      <c r="P96" s="162">
        <f t="shared" si="87"/>
        <v>0</v>
      </c>
      <c r="Q96" s="162"/>
      <c r="R96" s="162"/>
      <c r="S96" s="162"/>
      <c r="T96" s="159">
        <f t="shared" si="96"/>
        <v>0</v>
      </c>
      <c r="U96" s="161">
        <f t="shared" si="98"/>
        <v>0</v>
      </c>
      <c r="V96" s="161">
        <f t="shared" si="98"/>
        <v>0</v>
      </c>
      <c r="W96" s="161">
        <f t="shared" si="98"/>
        <v>0</v>
      </c>
      <c r="X96" s="161"/>
      <c r="Y96" s="161"/>
      <c r="Z96" s="161"/>
      <c r="AA96" s="161"/>
      <c r="AB96" s="159">
        <f t="shared" si="80"/>
        <v>0</v>
      </c>
      <c r="AC96" s="159">
        <f t="shared" si="80"/>
        <v>0</v>
      </c>
      <c r="AD96" s="159">
        <f t="shared" si="80"/>
        <v>0</v>
      </c>
      <c r="AE96" s="159">
        <f t="shared" si="80"/>
        <v>0</v>
      </c>
      <c r="AF96" s="164">
        <f t="shared" si="84"/>
        <v>0</v>
      </c>
      <c r="AG96" s="165">
        <f t="shared" si="99"/>
        <v>0</v>
      </c>
      <c r="AH96" s="165">
        <f t="shared" si="99"/>
        <v>0</v>
      </c>
      <c r="AI96" s="165">
        <f t="shared" si="99"/>
        <v>0</v>
      </c>
      <c r="AJ96" s="166"/>
      <c r="AK96" s="166"/>
      <c r="AL96" s="166"/>
      <c r="AM96" s="166"/>
      <c r="AN96" s="167">
        <f t="shared" si="81"/>
        <v>0</v>
      </c>
      <c r="AO96" s="167">
        <f t="shared" si="81"/>
        <v>0</v>
      </c>
      <c r="AP96" s="167">
        <f t="shared" si="81"/>
        <v>0</v>
      </c>
      <c r="AQ96" s="167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8" customFormat="1" ht="16.5" hidden="1" customHeight="1">
      <c r="A97" s="16" t="s">
        <v>29</v>
      </c>
      <c r="B97" s="30" t="s">
        <v>178</v>
      </c>
      <c r="C97" s="158" t="s">
        <v>16</v>
      </c>
      <c r="D97" s="158" t="s">
        <v>30</v>
      </c>
      <c r="E97" s="159">
        <f t="shared" si="92"/>
        <v>0</v>
      </c>
      <c r="F97" s="160"/>
      <c r="G97" s="161"/>
      <c r="H97" s="162"/>
      <c r="I97" s="162"/>
      <c r="J97" s="162"/>
      <c r="K97" s="162"/>
      <c r="L97" s="162"/>
      <c r="M97" s="162"/>
      <c r="N97" s="162"/>
      <c r="O97" s="162"/>
      <c r="P97" s="162">
        <f t="shared" si="87"/>
        <v>0</v>
      </c>
      <c r="Q97" s="162"/>
      <c r="R97" s="162"/>
      <c r="S97" s="162"/>
      <c r="T97" s="159">
        <f t="shared" si="96"/>
        <v>0</v>
      </c>
      <c r="U97" s="161"/>
      <c r="V97" s="161"/>
      <c r="W97" s="161"/>
      <c r="X97" s="161"/>
      <c r="Y97" s="161"/>
      <c r="Z97" s="161"/>
      <c r="AA97" s="161"/>
      <c r="AB97" s="159">
        <f t="shared" si="80"/>
        <v>0</v>
      </c>
      <c r="AC97" s="159">
        <f t="shared" si="80"/>
        <v>0</v>
      </c>
      <c r="AD97" s="159">
        <f t="shared" si="80"/>
        <v>0</v>
      </c>
      <c r="AE97" s="159">
        <f t="shared" si="80"/>
        <v>0</v>
      </c>
      <c r="AF97" s="164">
        <f t="shared" si="84"/>
        <v>0</v>
      </c>
      <c r="AG97" s="165"/>
      <c r="AH97" s="165"/>
      <c r="AI97" s="165"/>
      <c r="AJ97" s="166"/>
      <c r="AK97" s="166"/>
      <c r="AL97" s="166"/>
      <c r="AM97" s="166"/>
      <c r="AN97" s="167">
        <f t="shared" si="81"/>
        <v>0</v>
      </c>
      <c r="AO97" s="167">
        <f t="shared" si="81"/>
        <v>0</v>
      </c>
      <c r="AP97" s="167">
        <f t="shared" si="81"/>
        <v>0</v>
      </c>
      <c r="AQ97" s="167">
        <f t="shared" si="81"/>
        <v>0</v>
      </c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</row>
    <row r="98" spans="1:77" s="120" customFormat="1" ht="94.5" customHeight="1">
      <c r="A98" s="50" t="s">
        <v>317</v>
      </c>
      <c r="B98" s="30" t="s">
        <v>179</v>
      </c>
      <c r="C98" s="51"/>
      <c r="D98" s="158"/>
      <c r="E98" s="159">
        <f t="shared" si="92"/>
        <v>400.5</v>
      </c>
      <c r="F98" s="160">
        <f>F99+F101</f>
        <v>400.5</v>
      </c>
      <c r="G98" s="160">
        <f t="shared" ref="G98:AQ98" si="100">G99+G101</f>
        <v>0</v>
      </c>
      <c r="H98" s="160">
        <f t="shared" si="100"/>
        <v>0</v>
      </c>
      <c r="I98" s="160">
        <f t="shared" si="100"/>
        <v>0</v>
      </c>
      <c r="J98" s="160">
        <f t="shared" si="100"/>
        <v>0</v>
      </c>
      <c r="K98" s="160">
        <f t="shared" si="100"/>
        <v>0</v>
      </c>
      <c r="L98" s="160">
        <f t="shared" si="100"/>
        <v>0</v>
      </c>
      <c r="M98" s="160">
        <f t="shared" si="100"/>
        <v>0</v>
      </c>
      <c r="N98" s="160">
        <f t="shared" si="100"/>
        <v>0</v>
      </c>
      <c r="O98" s="160">
        <f t="shared" si="100"/>
        <v>400.5</v>
      </c>
      <c r="P98" s="162">
        <f t="shared" si="87"/>
        <v>400.5</v>
      </c>
      <c r="Q98" s="160">
        <f t="shared" si="100"/>
        <v>0</v>
      </c>
      <c r="R98" s="160">
        <f t="shared" si="100"/>
        <v>0</v>
      </c>
      <c r="S98" s="160">
        <f t="shared" si="100"/>
        <v>0</v>
      </c>
      <c r="T98" s="160">
        <f t="shared" si="100"/>
        <v>100</v>
      </c>
      <c r="U98" s="160">
        <f t="shared" si="100"/>
        <v>100</v>
      </c>
      <c r="V98" s="160">
        <f t="shared" si="100"/>
        <v>0</v>
      </c>
      <c r="W98" s="160">
        <f t="shared" si="100"/>
        <v>0</v>
      </c>
      <c r="X98" s="160">
        <f t="shared" si="100"/>
        <v>0</v>
      </c>
      <c r="Y98" s="160">
        <f t="shared" si="100"/>
        <v>0</v>
      </c>
      <c r="Z98" s="160">
        <f t="shared" si="100"/>
        <v>0</v>
      </c>
      <c r="AA98" s="160">
        <f t="shared" si="100"/>
        <v>0</v>
      </c>
      <c r="AB98" s="160">
        <f t="shared" si="100"/>
        <v>100</v>
      </c>
      <c r="AC98" s="160">
        <f t="shared" si="100"/>
        <v>100</v>
      </c>
      <c r="AD98" s="160">
        <f t="shared" si="100"/>
        <v>0</v>
      </c>
      <c r="AE98" s="160">
        <f t="shared" si="100"/>
        <v>0</v>
      </c>
      <c r="AF98" s="160">
        <f t="shared" si="100"/>
        <v>100</v>
      </c>
      <c r="AG98" s="160">
        <f t="shared" si="100"/>
        <v>100</v>
      </c>
      <c r="AH98" s="160">
        <f t="shared" si="100"/>
        <v>0</v>
      </c>
      <c r="AI98" s="160">
        <f t="shared" si="100"/>
        <v>0</v>
      </c>
      <c r="AJ98" s="160">
        <f t="shared" si="100"/>
        <v>0</v>
      </c>
      <c r="AK98" s="160">
        <f t="shared" si="100"/>
        <v>0</v>
      </c>
      <c r="AL98" s="160">
        <f t="shared" si="100"/>
        <v>0</v>
      </c>
      <c r="AM98" s="160">
        <f t="shared" si="100"/>
        <v>0</v>
      </c>
      <c r="AN98" s="160">
        <f t="shared" si="100"/>
        <v>100</v>
      </c>
      <c r="AO98" s="160">
        <f t="shared" si="100"/>
        <v>100</v>
      </c>
      <c r="AP98" s="160">
        <f t="shared" si="100"/>
        <v>0</v>
      </c>
      <c r="AQ98" s="160">
        <f t="shared" si="100"/>
        <v>0</v>
      </c>
      <c r="AR98" s="7"/>
      <c r="AS98" s="7"/>
      <c r="AT98" s="7"/>
    </row>
    <row r="99" spans="1:77" s="8" customFormat="1" ht="48" customHeight="1">
      <c r="A99" s="16" t="s">
        <v>22</v>
      </c>
      <c r="B99" s="30" t="s">
        <v>179</v>
      </c>
      <c r="C99" s="158" t="s">
        <v>16</v>
      </c>
      <c r="D99" s="158"/>
      <c r="E99" s="159">
        <f t="shared" si="92"/>
        <v>399</v>
      </c>
      <c r="F99" s="160">
        <f t="shared" ref="F99:S99" si="101">F100</f>
        <v>399</v>
      </c>
      <c r="G99" s="160">
        <f t="shared" si="101"/>
        <v>0</v>
      </c>
      <c r="H99" s="160">
        <f t="shared" si="101"/>
        <v>0</v>
      </c>
      <c r="I99" s="160">
        <f t="shared" si="101"/>
        <v>0</v>
      </c>
      <c r="J99" s="160">
        <f t="shared" si="101"/>
        <v>0</v>
      </c>
      <c r="K99" s="160">
        <f t="shared" si="101"/>
        <v>0</v>
      </c>
      <c r="L99" s="160">
        <f t="shared" si="101"/>
        <v>0</v>
      </c>
      <c r="M99" s="160">
        <f t="shared" si="101"/>
        <v>0</v>
      </c>
      <c r="N99" s="160">
        <f t="shared" si="101"/>
        <v>0</v>
      </c>
      <c r="O99" s="160">
        <f t="shared" si="101"/>
        <v>399</v>
      </c>
      <c r="P99" s="162">
        <f t="shared" si="87"/>
        <v>399</v>
      </c>
      <c r="Q99" s="160">
        <f t="shared" si="101"/>
        <v>0</v>
      </c>
      <c r="R99" s="160">
        <f t="shared" si="101"/>
        <v>0</v>
      </c>
      <c r="S99" s="160">
        <f t="shared" si="101"/>
        <v>0</v>
      </c>
      <c r="T99" s="159">
        <f t="shared" si="96"/>
        <v>100</v>
      </c>
      <c r="U99" s="163">
        <f t="shared" ref="U99:AA99" si="102">U100</f>
        <v>100</v>
      </c>
      <c r="V99" s="163">
        <f t="shared" si="102"/>
        <v>0</v>
      </c>
      <c r="W99" s="163">
        <f t="shared" si="102"/>
        <v>0</v>
      </c>
      <c r="X99" s="163">
        <f t="shared" si="102"/>
        <v>0</v>
      </c>
      <c r="Y99" s="163">
        <f t="shared" si="102"/>
        <v>0</v>
      </c>
      <c r="Z99" s="163">
        <f t="shared" si="102"/>
        <v>0</v>
      </c>
      <c r="AA99" s="163">
        <f t="shared" si="102"/>
        <v>0</v>
      </c>
      <c r="AB99" s="159">
        <f t="shared" si="80"/>
        <v>100</v>
      </c>
      <c r="AC99" s="159">
        <f t="shared" si="80"/>
        <v>100</v>
      </c>
      <c r="AD99" s="159">
        <f t="shared" si="80"/>
        <v>0</v>
      </c>
      <c r="AE99" s="159">
        <f t="shared" si="80"/>
        <v>0</v>
      </c>
      <c r="AF99" s="164">
        <f t="shared" si="84"/>
        <v>100</v>
      </c>
      <c r="AG99" s="165">
        <f t="shared" ref="AG99:AM99" si="103">AG100</f>
        <v>100</v>
      </c>
      <c r="AH99" s="165">
        <f t="shared" si="103"/>
        <v>0</v>
      </c>
      <c r="AI99" s="165">
        <f t="shared" si="103"/>
        <v>0</v>
      </c>
      <c r="AJ99" s="165">
        <f t="shared" si="103"/>
        <v>0</v>
      </c>
      <c r="AK99" s="165">
        <f t="shared" si="103"/>
        <v>0</v>
      </c>
      <c r="AL99" s="165">
        <f t="shared" si="103"/>
        <v>0</v>
      </c>
      <c r="AM99" s="165">
        <f t="shared" si="103"/>
        <v>0</v>
      </c>
      <c r="AN99" s="167">
        <f t="shared" si="81"/>
        <v>100</v>
      </c>
      <c r="AO99" s="167">
        <f t="shared" si="81"/>
        <v>100</v>
      </c>
      <c r="AP99" s="167">
        <f t="shared" si="81"/>
        <v>0</v>
      </c>
      <c r="AQ99" s="167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8" customFormat="1" ht="30">
      <c r="A100" s="16" t="s">
        <v>29</v>
      </c>
      <c r="B100" s="30" t="s">
        <v>179</v>
      </c>
      <c r="C100" s="158" t="s">
        <v>16</v>
      </c>
      <c r="D100" s="158" t="s">
        <v>30</v>
      </c>
      <c r="E100" s="159">
        <f>F100+G100+H100</f>
        <v>399</v>
      </c>
      <c r="F100" s="160">
        <v>399</v>
      </c>
      <c r="G100" s="161"/>
      <c r="H100" s="162"/>
      <c r="I100" s="162"/>
      <c r="J100" s="162">
        <f>K100+L100+M100+N100</f>
        <v>0</v>
      </c>
      <c r="K100" s="149">
        <v>0</v>
      </c>
      <c r="L100" s="162"/>
      <c r="M100" s="162"/>
      <c r="N100" s="162"/>
      <c r="O100" s="162">
        <f>P100+Q100+R100+S100</f>
        <v>399</v>
      </c>
      <c r="P100" s="162">
        <f t="shared" si="87"/>
        <v>399</v>
      </c>
      <c r="Q100" s="162">
        <f>G100+L100</f>
        <v>0</v>
      </c>
      <c r="R100" s="162">
        <f>H100+M100</f>
        <v>0</v>
      </c>
      <c r="S100" s="162">
        <f>I100+N100</f>
        <v>0</v>
      </c>
      <c r="T100" s="159">
        <f>U100+V100+W100</f>
        <v>100</v>
      </c>
      <c r="U100" s="163">
        <v>100</v>
      </c>
      <c r="V100" s="159"/>
      <c r="W100" s="159"/>
      <c r="X100" s="159"/>
      <c r="Y100" s="159"/>
      <c r="Z100" s="159"/>
      <c r="AA100" s="159"/>
      <c r="AB100" s="159">
        <f t="shared" si="80"/>
        <v>100</v>
      </c>
      <c r="AC100" s="159">
        <f t="shared" si="80"/>
        <v>100</v>
      </c>
      <c r="AD100" s="159">
        <f t="shared" si="80"/>
        <v>0</v>
      </c>
      <c r="AE100" s="159">
        <f t="shared" si="80"/>
        <v>0</v>
      </c>
      <c r="AF100" s="164">
        <f t="shared" si="84"/>
        <v>100</v>
      </c>
      <c r="AG100" s="165">
        <v>100</v>
      </c>
      <c r="AH100" s="165"/>
      <c r="AI100" s="165"/>
      <c r="AJ100" s="166"/>
      <c r="AK100" s="166"/>
      <c r="AL100" s="166"/>
      <c r="AM100" s="166"/>
      <c r="AN100" s="167">
        <f t="shared" si="81"/>
        <v>100</v>
      </c>
      <c r="AO100" s="167">
        <f t="shared" si="81"/>
        <v>100</v>
      </c>
      <c r="AP100" s="167">
        <f t="shared" si="81"/>
        <v>0</v>
      </c>
      <c r="AQ100" s="167">
        <f t="shared" si="81"/>
        <v>0</v>
      </c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</row>
    <row r="101" spans="1:77" s="8" customFormat="1" ht="15" customHeight="1">
      <c r="A101" s="58" t="s">
        <v>18</v>
      </c>
      <c r="B101" s="30" t="s">
        <v>179</v>
      </c>
      <c r="C101" s="158" t="s">
        <v>19</v>
      </c>
      <c r="D101" s="158"/>
      <c r="E101" s="159">
        <f>E102</f>
        <v>1.5</v>
      </c>
      <c r="F101" s="159">
        <f t="shared" ref="F101:AQ101" si="104">F102</f>
        <v>1.5</v>
      </c>
      <c r="G101" s="159">
        <f t="shared" si="104"/>
        <v>0</v>
      </c>
      <c r="H101" s="159">
        <f t="shared" si="104"/>
        <v>0</v>
      </c>
      <c r="I101" s="159">
        <f t="shared" si="104"/>
        <v>0</v>
      </c>
      <c r="J101" s="159">
        <f t="shared" si="104"/>
        <v>0</v>
      </c>
      <c r="K101" s="159">
        <f t="shared" si="104"/>
        <v>0</v>
      </c>
      <c r="L101" s="159">
        <f t="shared" si="104"/>
        <v>0</v>
      </c>
      <c r="M101" s="159">
        <f t="shared" si="104"/>
        <v>0</v>
      </c>
      <c r="N101" s="159">
        <f t="shared" si="104"/>
        <v>0</v>
      </c>
      <c r="O101" s="159">
        <f t="shared" si="104"/>
        <v>1.5</v>
      </c>
      <c r="P101" s="162">
        <f t="shared" si="87"/>
        <v>1.5</v>
      </c>
      <c r="Q101" s="159">
        <f t="shared" si="104"/>
        <v>0</v>
      </c>
      <c r="R101" s="159">
        <f t="shared" si="104"/>
        <v>0</v>
      </c>
      <c r="S101" s="159">
        <f t="shared" si="104"/>
        <v>0</v>
      </c>
      <c r="T101" s="159">
        <f t="shared" si="104"/>
        <v>0</v>
      </c>
      <c r="U101" s="159">
        <f t="shared" si="104"/>
        <v>0</v>
      </c>
      <c r="V101" s="159">
        <f t="shared" si="104"/>
        <v>0</v>
      </c>
      <c r="W101" s="159">
        <f t="shared" si="104"/>
        <v>0</v>
      </c>
      <c r="X101" s="159">
        <f t="shared" si="104"/>
        <v>0</v>
      </c>
      <c r="Y101" s="159">
        <f t="shared" si="104"/>
        <v>0</v>
      </c>
      <c r="Z101" s="159">
        <f t="shared" si="104"/>
        <v>0</v>
      </c>
      <c r="AA101" s="159">
        <f t="shared" si="104"/>
        <v>0</v>
      </c>
      <c r="AB101" s="159">
        <f t="shared" si="104"/>
        <v>0</v>
      </c>
      <c r="AC101" s="159">
        <f t="shared" si="104"/>
        <v>0</v>
      </c>
      <c r="AD101" s="159">
        <f t="shared" si="104"/>
        <v>0</v>
      </c>
      <c r="AE101" s="159">
        <f t="shared" si="104"/>
        <v>0</v>
      </c>
      <c r="AF101" s="159">
        <f t="shared" si="104"/>
        <v>0</v>
      </c>
      <c r="AG101" s="159">
        <f t="shared" si="104"/>
        <v>0</v>
      </c>
      <c r="AH101" s="159">
        <f t="shared" si="104"/>
        <v>0</v>
      </c>
      <c r="AI101" s="159">
        <f t="shared" si="104"/>
        <v>0</v>
      </c>
      <c r="AJ101" s="159">
        <f t="shared" si="104"/>
        <v>0</v>
      </c>
      <c r="AK101" s="159">
        <f t="shared" si="104"/>
        <v>0</v>
      </c>
      <c r="AL101" s="159">
        <f t="shared" si="104"/>
        <v>0</v>
      </c>
      <c r="AM101" s="159">
        <f t="shared" si="104"/>
        <v>0</v>
      </c>
      <c r="AN101" s="159">
        <f t="shared" si="104"/>
        <v>0</v>
      </c>
      <c r="AO101" s="159">
        <f t="shared" si="104"/>
        <v>0</v>
      </c>
      <c r="AP101" s="159">
        <f t="shared" si="104"/>
        <v>0</v>
      </c>
      <c r="AQ101" s="159">
        <f t="shared" si="104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30">
      <c r="A102" s="16" t="s">
        <v>29</v>
      </c>
      <c r="B102" s="30" t="s">
        <v>179</v>
      </c>
      <c r="C102" s="158" t="s">
        <v>19</v>
      </c>
      <c r="D102" s="158" t="s">
        <v>30</v>
      </c>
      <c r="E102" s="159">
        <f>F102+G102+H102+I102</f>
        <v>1.5</v>
      </c>
      <c r="F102" s="160">
        <v>1.5</v>
      </c>
      <c r="G102" s="161"/>
      <c r="H102" s="162"/>
      <c r="I102" s="162"/>
      <c r="J102" s="162">
        <f>K102+L102+M102+N102</f>
        <v>0</v>
      </c>
      <c r="K102" s="149"/>
      <c r="L102" s="162"/>
      <c r="M102" s="162"/>
      <c r="N102" s="162"/>
      <c r="O102" s="162">
        <f>E102+J102</f>
        <v>1.5</v>
      </c>
      <c r="P102" s="162">
        <f t="shared" si="87"/>
        <v>1.5</v>
      </c>
      <c r="Q102" s="162">
        <f>G102+L102</f>
        <v>0</v>
      </c>
      <c r="R102" s="162">
        <f>H102+M102</f>
        <v>0</v>
      </c>
      <c r="S102" s="162">
        <f>I102+N102</f>
        <v>0</v>
      </c>
      <c r="T102" s="159"/>
      <c r="U102" s="163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64"/>
      <c r="AG102" s="165"/>
      <c r="AH102" s="165"/>
      <c r="AI102" s="165"/>
      <c r="AJ102" s="166"/>
      <c r="AK102" s="166"/>
      <c r="AL102" s="166"/>
      <c r="AM102" s="166"/>
      <c r="AN102" s="167"/>
      <c r="AO102" s="167"/>
      <c r="AP102" s="167"/>
      <c r="AQ102" s="16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7" customFormat="1" ht="105" customHeight="1">
      <c r="A103" s="49" t="s">
        <v>108</v>
      </c>
      <c r="B103" s="17" t="s">
        <v>180</v>
      </c>
      <c r="C103" s="19"/>
      <c r="D103" s="158"/>
      <c r="E103" s="159">
        <f t="shared" si="92"/>
        <v>327.39999999999998</v>
      </c>
      <c r="F103" s="52">
        <f>F104+F106</f>
        <v>0</v>
      </c>
      <c r="G103" s="160">
        <f>G104+G106</f>
        <v>327.39999999999998</v>
      </c>
      <c r="H103" s="160">
        <f>H104</f>
        <v>0</v>
      </c>
      <c r="I103" s="160">
        <f t="shared" ref="I103:S104" si="105">I104</f>
        <v>0</v>
      </c>
      <c r="J103" s="160">
        <f t="shared" si="105"/>
        <v>0</v>
      </c>
      <c r="K103" s="160">
        <f t="shared" si="105"/>
        <v>0</v>
      </c>
      <c r="L103" s="160">
        <f t="shared" si="105"/>
        <v>0</v>
      </c>
      <c r="M103" s="160">
        <f t="shared" si="105"/>
        <v>0</v>
      </c>
      <c r="N103" s="160">
        <f t="shared" si="105"/>
        <v>0</v>
      </c>
      <c r="O103" s="160">
        <f t="shared" si="105"/>
        <v>327.39999999999998</v>
      </c>
      <c r="P103" s="162">
        <f t="shared" si="87"/>
        <v>0</v>
      </c>
      <c r="Q103" s="160">
        <f t="shared" si="105"/>
        <v>327.39999999999998</v>
      </c>
      <c r="R103" s="160">
        <f t="shared" si="105"/>
        <v>0</v>
      </c>
      <c r="S103" s="160">
        <f t="shared" si="105"/>
        <v>0</v>
      </c>
      <c r="T103" s="159">
        <f t="shared" si="96"/>
        <v>297.7</v>
      </c>
      <c r="U103" s="18">
        <f>U104</f>
        <v>0</v>
      </c>
      <c r="V103" s="162">
        <f t="shared" ref="V103:AA103" si="106">V105+V107</f>
        <v>297.7</v>
      </c>
      <c r="W103" s="162">
        <f t="shared" si="106"/>
        <v>0</v>
      </c>
      <c r="X103" s="162">
        <f t="shared" si="106"/>
        <v>0</v>
      </c>
      <c r="Y103" s="162">
        <f t="shared" si="106"/>
        <v>0</v>
      </c>
      <c r="Z103" s="162">
        <f t="shared" si="106"/>
        <v>0</v>
      </c>
      <c r="AA103" s="162">
        <f t="shared" si="106"/>
        <v>0</v>
      </c>
      <c r="AB103" s="159">
        <f t="shared" si="80"/>
        <v>297.7</v>
      </c>
      <c r="AC103" s="159">
        <f t="shared" si="80"/>
        <v>0</v>
      </c>
      <c r="AD103" s="159">
        <f t="shared" si="80"/>
        <v>297.7</v>
      </c>
      <c r="AE103" s="159">
        <f t="shared" si="80"/>
        <v>0</v>
      </c>
      <c r="AF103" s="164">
        <f t="shared" si="84"/>
        <v>297.7</v>
      </c>
      <c r="AG103" s="164">
        <f>AG105+AG107</f>
        <v>0</v>
      </c>
      <c r="AH103" s="164">
        <f t="shared" ref="AH103:AM103" si="107">AH104+AH107</f>
        <v>297.7</v>
      </c>
      <c r="AI103" s="164">
        <f t="shared" si="107"/>
        <v>0</v>
      </c>
      <c r="AJ103" s="164">
        <f t="shared" si="107"/>
        <v>0</v>
      </c>
      <c r="AK103" s="164">
        <f t="shared" si="107"/>
        <v>0</v>
      </c>
      <c r="AL103" s="164">
        <f t="shared" si="107"/>
        <v>0</v>
      </c>
      <c r="AM103" s="164">
        <f t="shared" si="107"/>
        <v>0</v>
      </c>
      <c r="AN103" s="167">
        <f t="shared" si="81"/>
        <v>297.7</v>
      </c>
      <c r="AO103" s="167">
        <f t="shared" si="81"/>
        <v>0</v>
      </c>
      <c r="AP103" s="167">
        <f t="shared" si="81"/>
        <v>297.7</v>
      </c>
      <c r="AQ103" s="167">
        <f t="shared" si="81"/>
        <v>0</v>
      </c>
    </row>
    <row r="104" spans="1:77" s="8" customFormat="1" ht="106.5" customHeight="1">
      <c r="A104" s="16" t="s">
        <v>315</v>
      </c>
      <c r="B104" s="17" t="s">
        <v>180</v>
      </c>
      <c r="C104" s="158" t="s">
        <v>12</v>
      </c>
      <c r="D104" s="158"/>
      <c r="E104" s="159">
        <f t="shared" si="92"/>
        <v>327.39999999999998</v>
      </c>
      <c r="F104" s="161">
        <f>F105</f>
        <v>0</v>
      </c>
      <c r="G104" s="161">
        <f>G105</f>
        <v>327.39999999999998</v>
      </c>
      <c r="H104" s="160">
        <f>H105</f>
        <v>0</v>
      </c>
      <c r="I104" s="160">
        <f t="shared" si="105"/>
        <v>0</v>
      </c>
      <c r="J104" s="160">
        <f t="shared" si="105"/>
        <v>0</v>
      </c>
      <c r="K104" s="160">
        <f t="shared" si="105"/>
        <v>0</v>
      </c>
      <c r="L104" s="160">
        <f t="shared" si="105"/>
        <v>0</v>
      </c>
      <c r="M104" s="160">
        <f t="shared" si="105"/>
        <v>0</v>
      </c>
      <c r="N104" s="160">
        <f t="shared" si="105"/>
        <v>0</v>
      </c>
      <c r="O104" s="160">
        <f t="shared" si="105"/>
        <v>327.39999999999998</v>
      </c>
      <c r="P104" s="162">
        <f t="shared" si="87"/>
        <v>0</v>
      </c>
      <c r="Q104" s="160">
        <f t="shared" si="105"/>
        <v>327.39999999999998</v>
      </c>
      <c r="R104" s="160">
        <f t="shared" si="105"/>
        <v>0</v>
      </c>
      <c r="S104" s="160">
        <f t="shared" si="105"/>
        <v>0</v>
      </c>
      <c r="T104" s="159">
        <f t="shared" si="96"/>
        <v>0</v>
      </c>
      <c r="U104" s="161">
        <f>U105</f>
        <v>0</v>
      </c>
      <c r="V104" s="161">
        <f t="shared" ref="V104:AA104" si="108">V105</f>
        <v>0</v>
      </c>
      <c r="W104" s="161">
        <f t="shared" si="108"/>
        <v>0</v>
      </c>
      <c r="X104" s="161">
        <f t="shared" si="108"/>
        <v>0</v>
      </c>
      <c r="Y104" s="161">
        <f t="shared" si="108"/>
        <v>0</v>
      </c>
      <c r="Z104" s="161">
        <f t="shared" si="108"/>
        <v>0</v>
      </c>
      <c r="AA104" s="161">
        <f t="shared" si="108"/>
        <v>0</v>
      </c>
      <c r="AB104" s="159">
        <f t="shared" si="80"/>
        <v>0</v>
      </c>
      <c r="AC104" s="159">
        <f t="shared" si="80"/>
        <v>0</v>
      </c>
      <c r="AD104" s="159">
        <f t="shared" si="80"/>
        <v>0</v>
      </c>
      <c r="AE104" s="159">
        <f t="shared" si="80"/>
        <v>0</v>
      </c>
      <c r="AF104" s="164">
        <f t="shared" si="84"/>
        <v>0</v>
      </c>
      <c r="AG104" s="165">
        <f t="shared" ref="AG104:AM104" si="109">AG105</f>
        <v>0</v>
      </c>
      <c r="AH104" s="165">
        <f t="shared" si="109"/>
        <v>0</v>
      </c>
      <c r="AI104" s="165">
        <f t="shared" si="109"/>
        <v>0</v>
      </c>
      <c r="AJ104" s="165">
        <f t="shared" si="109"/>
        <v>0</v>
      </c>
      <c r="AK104" s="165">
        <f t="shared" si="109"/>
        <v>0</v>
      </c>
      <c r="AL104" s="165">
        <f t="shared" si="109"/>
        <v>0</v>
      </c>
      <c r="AM104" s="165">
        <f t="shared" si="109"/>
        <v>0</v>
      </c>
      <c r="AN104" s="167">
        <f t="shared" si="81"/>
        <v>0</v>
      </c>
      <c r="AO104" s="167">
        <f t="shared" si="81"/>
        <v>0</v>
      </c>
      <c r="AP104" s="167">
        <f t="shared" si="81"/>
        <v>0</v>
      </c>
      <c r="AQ104" s="167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19.5" customHeight="1">
      <c r="A105" s="16" t="s">
        <v>29</v>
      </c>
      <c r="B105" s="17" t="s">
        <v>180</v>
      </c>
      <c r="C105" s="158" t="s">
        <v>12</v>
      </c>
      <c r="D105" s="158" t="s">
        <v>30</v>
      </c>
      <c r="E105" s="159">
        <f t="shared" si="92"/>
        <v>327.39999999999998</v>
      </c>
      <c r="F105" s="161"/>
      <c r="G105" s="161">
        <v>327.39999999999998</v>
      </c>
      <c r="H105" s="162"/>
      <c r="I105" s="162"/>
      <c r="J105" s="162">
        <f>K105+L105+M105+N105</f>
        <v>0</v>
      </c>
      <c r="K105" s="162"/>
      <c r="L105" s="181">
        <v>0</v>
      </c>
      <c r="M105" s="162"/>
      <c r="N105" s="162"/>
      <c r="O105" s="162">
        <f>P105+Q105+R105+S105</f>
        <v>327.39999999999998</v>
      </c>
      <c r="P105" s="162">
        <f t="shared" si="87"/>
        <v>0</v>
      </c>
      <c r="Q105" s="162">
        <f>G105+L105</f>
        <v>327.39999999999998</v>
      </c>
      <c r="R105" s="162">
        <f>H105+M105</f>
        <v>0</v>
      </c>
      <c r="S105" s="162">
        <f>I105+N105</f>
        <v>0</v>
      </c>
      <c r="T105" s="159">
        <f t="shared" si="96"/>
        <v>0</v>
      </c>
      <c r="U105" s="161"/>
      <c r="V105" s="161"/>
      <c r="W105" s="161"/>
      <c r="X105" s="161"/>
      <c r="Y105" s="161"/>
      <c r="Z105" s="161"/>
      <c r="AA105" s="161"/>
      <c r="AB105" s="159">
        <f t="shared" si="80"/>
        <v>0</v>
      </c>
      <c r="AC105" s="159">
        <f t="shared" si="80"/>
        <v>0</v>
      </c>
      <c r="AD105" s="159">
        <f t="shared" si="80"/>
        <v>0</v>
      </c>
      <c r="AE105" s="159">
        <f t="shared" si="80"/>
        <v>0</v>
      </c>
      <c r="AF105" s="164">
        <f t="shared" si="84"/>
        <v>0</v>
      </c>
      <c r="AG105" s="165"/>
      <c r="AH105" s="165"/>
      <c r="AI105" s="165"/>
      <c r="AJ105" s="166"/>
      <c r="AK105" s="166"/>
      <c r="AL105" s="166"/>
      <c r="AM105" s="166"/>
      <c r="AN105" s="167">
        <f t="shared" si="81"/>
        <v>0</v>
      </c>
      <c r="AO105" s="167">
        <f t="shared" si="81"/>
        <v>0</v>
      </c>
      <c r="AP105" s="167">
        <f t="shared" si="81"/>
        <v>0</v>
      </c>
      <c r="AQ105" s="167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46.5" customHeight="1">
      <c r="A106" s="16" t="s">
        <v>22</v>
      </c>
      <c r="B106" s="17" t="s">
        <v>180</v>
      </c>
      <c r="C106" s="158" t="s">
        <v>16</v>
      </c>
      <c r="D106" s="158"/>
      <c r="E106" s="159">
        <f t="shared" si="92"/>
        <v>0</v>
      </c>
      <c r="F106" s="161">
        <f>F107</f>
        <v>0</v>
      </c>
      <c r="G106" s="160">
        <f>G107</f>
        <v>0</v>
      </c>
      <c r="H106" s="160">
        <f>H107</f>
        <v>0</v>
      </c>
      <c r="I106" s="160">
        <f t="shared" ref="I106:S106" si="110">I107</f>
        <v>0</v>
      </c>
      <c r="J106" s="160">
        <f t="shared" si="110"/>
        <v>0</v>
      </c>
      <c r="K106" s="160">
        <f t="shared" si="110"/>
        <v>0</v>
      </c>
      <c r="L106" s="160">
        <f t="shared" si="110"/>
        <v>0</v>
      </c>
      <c r="M106" s="160">
        <f t="shared" si="110"/>
        <v>0</v>
      </c>
      <c r="N106" s="160">
        <f t="shared" si="110"/>
        <v>0</v>
      </c>
      <c r="O106" s="160">
        <f t="shared" si="110"/>
        <v>0</v>
      </c>
      <c r="P106" s="162">
        <f t="shared" si="87"/>
        <v>0</v>
      </c>
      <c r="Q106" s="160">
        <f t="shared" si="110"/>
        <v>0</v>
      </c>
      <c r="R106" s="160">
        <f t="shared" si="110"/>
        <v>0</v>
      </c>
      <c r="S106" s="160">
        <f t="shared" si="110"/>
        <v>0</v>
      </c>
      <c r="T106" s="159">
        <f t="shared" si="96"/>
        <v>297.7</v>
      </c>
      <c r="U106" s="161">
        <f t="shared" ref="U106:AA106" si="111">U107</f>
        <v>0</v>
      </c>
      <c r="V106" s="160">
        <f t="shared" si="111"/>
        <v>297.7</v>
      </c>
      <c r="W106" s="160">
        <f t="shared" si="111"/>
        <v>0</v>
      </c>
      <c r="X106" s="160">
        <f t="shared" si="111"/>
        <v>0</v>
      </c>
      <c r="Y106" s="160">
        <f t="shared" si="111"/>
        <v>0</v>
      </c>
      <c r="Z106" s="160">
        <f t="shared" si="111"/>
        <v>0</v>
      </c>
      <c r="AA106" s="160">
        <f t="shared" si="111"/>
        <v>0</v>
      </c>
      <c r="AB106" s="159">
        <f t="shared" si="80"/>
        <v>297.7</v>
      </c>
      <c r="AC106" s="159">
        <f t="shared" si="80"/>
        <v>0</v>
      </c>
      <c r="AD106" s="159">
        <f t="shared" si="80"/>
        <v>297.7</v>
      </c>
      <c r="AE106" s="159">
        <f t="shared" si="80"/>
        <v>0</v>
      </c>
      <c r="AF106" s="164">
        <f t="shared" si="84"/>
        <v>297.7</v>
      </c>
      <c r="AG106" s="165"/>
      <c r="AH106" s="165">
        <f t="shared" ref="AH106:AM106" si="112">AH107</f>
        <v>297.7</v>
      </c>
      <c r="AI106" s="165">
        <f t="shared" si="112"/>
        <v>0</v>
      </c>
      <c r="AJ106" s="165">
        <f t="shared" si="112"/>
        <v>0</v>
      </c>
      <c r="AK106" s="165">
        <f t="shared" si="112"/>
        <v>0</v>
      </c>
      <c r="AL106" s="165">
        <f t="shared" si="112"/>
        <v>0</v>
      </c>
      <c r="AM106" s="165">
        <f t="shared" si="112"/>
        <v>0</v>
      </c>
      <c r="AN106" s="167">
        <f t="shared" si="81"/>
        <v>297.7</v>
      </c>
      <c r="AO106" s="167">
        <f t="shared" si="81"/>
        <v>0</v>
      </c>
      <c r="AP106" s="167">
        <f t="shared" si="81"/>
        <v>297.7</v>
      </c>
      <c r="AQ106" s="167">
        <f t="shared" si="81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17.25" customHeight="1">
      <c r="A107" s="16" t="s">
        <v>29</v>
      </c>
      <c r="B107" s="17" t="s">
        <v>180</v>
      </c>
      <c r="C107" s="158" t="s">
        <v>16</v>
      </c>
      <c r="D107" s="158" t="s">
        <v>30</v>
      </c>
      <c r="E107" s="159">
        <f t="shared" si="92"/>
        <v>0</v>
      </c>
      <c r="F107" s="161"/>
      <c r="G107" s="160"/>
      <c r="H107" s="162"/>
      <c r="I107" s="162"/>
      <c r="J107" s="162">
        <f>K107+L107+M107+N107</f>
        <v>0</v>
      </c>
      <c r="K107" s="162"/>
      <c r="L107" s="162"/>
      <c r="M107" s="162"/>
      <c r="N107" s="162"/>
      <c r="O107" s="162">
        <f>P107+Q107+R107+S107</f>
        <v>0</v>
      </c>
      <c r="P107" s="162">
        <f t="shared" si="87"/>
        <v>0</v>
      </c>
      <c r="Q107" s="162"/>
      <c r="R107" s="162"/>
      <c r="S107" s="162"/>
      <c r="T107" s="159">
        <f t="shared" si="96"/>
        <v>297.7</v>
      </c>
      <c r="U107" s="161"/>
      <c r="V107" s="160">
        <v>297.7</v>
      </c>
      <c r="W107" s="161"/>
      <c r="X107" s="161"/>
      <c r="Y107" s="161"/>
      <c r="Z107" s="161"/>
      <c r="AA107" s="161"/>
      <c r="AB107" s="159">
        <f t="shared" si="80"/>
        <v>297.7</v>
      </c>
      <c r="AC107" s="159">
        <f t="shared" si="80"/>
        <v>0</v>
      </c>
      <c r="AD107" s="159">
        <f t="shared" si="80"/>
        <v>297.7</v>
      </c>
      <c r="AE107" s="159">
        <f t="shared" si="80"/>
        <v>0</v>
      </c>
      <c r="AF107" s="164">
        <f t="shared" si="84"/>
        <v>297.7</v>
      </c>
      <c r="AG107" s="165"/>
      <c r="AH107" s="165">
        <v>297.7</v>
      </c>
      <c r="AI107" s="165"/>
      <c r="AJ107" s="166"/>
      <c r="AK107" s="166"/>
      <c r="AL107" s="166"/>
      <c r="AM107" s="166"/>
      <c r="AN107" s="167">
        <f t="shared" si="81"/>
        <v>297.7</v>
      </c>
      <c r="AO107" s="167">
        <f t="shared" si="81"/>
        <v>0</v>
      </c>
      <c r="AP107" s="167">
        <f t="shared" si="81"/>
        <v>297.7</v>
      </c>
      <c r="AQ107" s="167">
        <f t="shared" si="81"/>
        <v>0</v>
      </c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29.25">
      <c r="A108" s="49" t="s">
        <v>113</v>
      </c>
      <c r="B108" s="39" t="s">
        <v>181</v>
      </c>
      <c r="C108" s="19"/>
      <c r="D108" s="158"/>
      <c r="E108" s="159">
        <f t="shared" si="92"/>
        <v>268</v>
      </c>
      <c r="F108" s="161">
        <f>F109+F111</f>
        <v>0</v>
      </c>
      <c r="G108" s="160">
        <f t="shared" ref="G108:S108" si="113">G109+G111</f>
        <v>268</v>
      </c>
      <c r="H108" s="161">
        <f t="shared" si="113"/>
        <v>0</v>
      </c>
      <c r="I108" s="161">
        <f t="shared" si="113"/>
        <v>0</v>
      </c>
      <c r="J108" s="161">
        <f t="shared" si="113"/>
        <v>63.2</v>
      </c>
      <c r="K108" s="161">
        <f t="shared" si="113"/>
        <v>0</v>
      </c>
      <c r="L108" s="161">
        <f t="shared" si="113"/>
        <v>63.2</v>
      </c>
      <c r="M108" s="161">
        <f t="shared" si="113"/>
        <v>0</v>
      </c>
      <c r="N108" s="161">
        <f t="shared" si="113"/>
        <v>0</v>
      </c>
      <c r="O108" s="160">
        <f t="shared" si="113"/>
        <v>331.2</v>
      </c>
      <c r="P108" s="162">
        <f t="shared" si="87"/>
        <v>0</v>
      </c>
      <c r="Q108" s="160">
        <f t="shared" si="113"/>
        <v>331.2</v>
      </c>
      <c r="R108" s="161">
        <f t="shared" si="113"/>
        <v>0</v>
      </c>
      <c r="S108" s="161">
        <f t="shared" si="113"/>
        <v>0</v>
      </c>
      <c r="T108" s="159">
        <f t="shared" si="96"/>
        <v>268</v>
      </c>
      <c r="U108" s="18">
        <f>U109</f>
        <v>0</v>
      </c>
      <c r="V108" s="162">
        <f>V109+V111</f>
        <v>268</v>
      </c>
      <c r="W108" s="161"/>
      <c r="X108" s="160">
        <f>X109</f>
        <v>63.2</v>
      </c>
      <c r="Y108" s="161"/>
      <c r="Z108" s="160">
        <f>Z109</f>
        <v>63.2</v>
      </c>
      <c r="AA108" s="161"/>
      <c r="AB108" s="159">
        <f t="shared" si="80"/>
        <v>331.2</v>
      </c>
      <c r="AC108" s="159">
        <f t="shared" si="80"/>
        <v>0</v>
      </c>
      <c r="AD108" s="159">
        <f t="shared" si="80"/>
        <v>331.2</v>
      </c>
      <c r="AE108" s="159">
        <f t="shared" si="80"/>
        <v>0</v>
      </c>
      <c r="AF108" s="164">
        <f t="shared" si="84"/>
        <v>268</v>
      </c>
      <c r="AG108" s="164"/>
      <c r="AH108" s="164">
        <f t="shared" ref="AH108:AM108" si="114">AH109+AH111</f>
        <v>268</v>
      </c>
      <c r="AI108" s="164">
        <f t="shared" si="114"/>
        <v>0</v>
      </c>
      <c r="AJ108" s="164">
        <f t="shared" si="114"/>
        <v>63.2</v>
      </c>
      <c r="AK108" s="164">
        <f t="shared" si="114"/>
        <v>0</v>
      </c>
      <c r="AL108" s="164">
        <f t="shared" si="114"/>
        <v>63.2</v>
      </c>
      <c r="AM108" s="164">
        <f t="shared" si="114"/>
        <v>0</v>
      </c>
      <c r="AN108" s="167">
        <f t="shared" si="81"/>
        <v>331.2</v>
      </c>
      <c r="AO108" s="167">
        <f t="shared" si="81"/>
        <v>0</v>
      </c>
      <c r="AP108" s="167">
        <f t="shared" si="81"/>
        <v>331.2</v>
      </c>
      <c r="AQ108" s="167">
        <f t="shared" si="81"/>
        <v>0</v>
      </c>
    </row>
    <row r="109" spans="1:77" s="8" customFormat="1" ht="107.25" customHeight="1">
      <c r="A109" s="16" t="s">
        <v>11</v>
      </c>
      <c r="B109" s="17" t="s">
        <v>181</v>
      </c>
      <c r="C109" s="158" t="s">
        <v>12</v>
      </c>
      <c r="D109" s="158"/>
      <c r="E109" s="159">
        <f t="shared" si="92"/>
        <v>268</v>
      </c>
      <c r="F109" s="161">
        <f>F110</f>
        <v>0</v>
      </c>
      <c r="G109" s="160">
        <f t="shared" ref="G109:S109" si="115">G110</f>
        <v>268</v>
      </c>
      <c r="H109" s="161">
        <f t="shared" si="115"/>
        <v>0</v>
      </c>
      <c r="I109" s="161">
        <f t="shared" si="115"/>
        <v>0</v>
      </c>
      <c r="J109" s="161">
        <f t="shared" si="115"/>
        <v>63.2</v>
      </c>
      <c r="K109" s="161">
        <f t="shared" si="115"/>
        <v>0</v>
      </c>
      <c r="L109" s="161">
        <f t="shared" si="115"/>
        <v>63.2</v>
      </c>
      <c r="M109" s="161">
        <f t="shared" si="115"/>
        <v>0</v>
      </c>
      <c r="N109" s="161">
        <f t="shared" si="115"/>
        <v>0</v>
      </c>
      <c r="O109" s="160">
        <f t="shared" si="115"/>
        <v>331.2</v>
      </c>
      <c r="P109" s="162">
        <f t="shared" si="87"/>
        <v>0</v>
      </c>
      <c r="Q109" s="160">
        <f t="shared" si="115"/>
        <v>331.2</v>
      </c>
      <c r="R109" s="161">
        <f t="shared" si="115"/>
        <v>0</v>
      </c>
      <c r="S109" s="161">
        <f t="shared" si="115"/>
        <v>0</v>
      </c>
      <c r="T109" s="159">
        <f t="shared" si="96"/>
        <v>268</v>
      </c>
      <c r="U109" s="161">
        <f>U110</f>
        <v>0</v>
      </c>
      <c r="V109" s="160">
        <f t="shared" ref="V109:AA109" si="116">V110</f>
        <v>268</v>
      </c>
      <c r="W109" s="160">
        <f t="shared" si="116"/>
        <v>0</v>
      </c>
      <c r="X109" s="160">
        <f>Y109+Z109+AA109</f>
        <v>63.2</v>
      </c>
      <c r="Y109" s="160">
        <f t="shared" si="116"/>
        <v>0</v>
      </c>
      <c r="Z109" s="160">
        <f t="shared" si="116"/>
        <v>63.2</v>
      </c>
      <c r="AA109" s="160">
        <f t="shared" si="116"/>
        <v>0</v>
      </c>
      <c r="AB109" s="159">
        <f t="shared" si="80"/>
        <v>331.2</v>
      </c>
      <c r="AC109" s="159">
        <f t="shared" si="80"/>
        <v>0</v>
      </c>
      <c r="AD109" s="159">
        <f t="shared" si="80"/>
        <v>331.2</v>
      </c>
      <c r="AE109" s="159">
        <f t="shared" si="80"/>
        <v>0</v>
      </c>
      <c r="AF109" s="164">
        <f t="shared" si="84"/>
        <v>268</v>
      </c>
      <c r="AG109" s="165"/>
      <c r="AH109" s="165">
        <f t="shared" ref="AH109:AM109" si="117">AH110</f>
        <v>268</v>
      </c>
      <c r="AI109" s="165">
        <f t="shared" si="117"/>
        <v>0</v>
      </c>
      <c r="AJ109" s="165">
        <f t="shared" ref="AJ109:AJ115" si="118">AK109++AL109+AM109</f>
        <v>63.2</v>
      </c>
      <c r="AK109" s="165">
        <f t="shared" si="117"/>
        <v>0</v>
      </c>
      <c r="AL109" s="165">
        <v>63.2</v>
      </c>
      <c r="AM109" s="165">
        <f t="shared" si="117"/>
        <v>0</v>
      </c>
      <c r="AN109" s="167">
        <f t="shared" si="81"/>
        <v>331.2</v>
      </c>
      <c r="AO109" s="167">
        <f t="shared" si="81"/>
        <v>0</v>
      </c>
      <c r="AP109" s="167">
        <f t="shared" si="81"/>
        <v>331.2</v>
      </c>
      <c r="AQ109" s="167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181</v>
      </c>
      <c r="C110" s="158" t="s">
        <v>12</v>
      </c>
      <c r="D110" s="158" t="s">
        <v>30</v>
      </c>
      <c r="E110" s="159">
        <f t="shared" si="92"/>
        <v>268</v>
      </c>
      <c r="F110" s="161"/>
      <c r="G110" s="160">
        <v>268</v>
      </c>
      <c r="H110" s="162"/>
      <c r="I110" s="162"/>
      <c r="J110" s="162">
        <f>K110+L110+M110+N110</f>
        <v>63.2</v>
      </c>
      <c r="K110" s="162"/>
      <c r="L110" s="162">
        <v>63.2</v>
      </c>
      <c r="M110" s="162"/>
      <c r="N110" s="162"/>
      <c r="O110" s="162">
        <f>P110+Q110+R110+S110</f>
        <v>331.2</v>
      </c>
      <c r="P110" s="162">
        <f t="shared" si="87"/>
        <v>0</v>
      </c>
      <c r="Q110" s="162">
        <f>G110+L110</f>
        <v>331.2</v>
      </c>
      <c r="R110" s="162">
        <f>H110+M110</f>
        <v>0</v>
      </c>
      <c r="S110" s="162">
        <f>I110+N110</f>
        <v>0</v>
      </c>
      <c r="T110" s="159">
        <f t="shared" si="96"/>
        <v>268</v>
      </c>
      <c r="U110" s="161"/>
      <c r="V110" s="160">
        <v>268</v>
      </c>
      <c r="W110" s="161"/>
      <c r="X110" s="160">
        <f>Y110+Z110+AA110</f>
        <v>63.2</v>
      </c>
      <c r="Y110" s="161"/>
      <c r="Z110" s="161">
        <v>63.2</v>
      </c>
      <c r="AA110" s="161"/>
      <c r="AB110" s="159">
        <f t="shared" si="80"/>
        <v>331.2</v>
      </c>
      <c r="AC110" s="159">
        <f t="shared" si="80"/>
        <v>0</v>
      </c>
      <c r="AD110" s="159">
        <f t="shared" si="80"/>
        <v>331.2</v>
      </c>
      <c r="AE110" s="159">
        <f t="shared" si="80"/>
        <v>0</v>
      </c>
      <c r="AF110" s="164">
        <f t="shared" si="84"/>
        <v>268</v>
      </c>
      <c r="AG110" s="165"/>
      <c r="AH110" s="165">
        <v>268</v>
      </c>
      <c r="AI110" s="165"/>
      <c r="AJ110" s="165">
        <f t="shared" si="118"/>
        <v>63.2</v>
      </c>
      <c r="AK110" s="166"/>
      <c r="AL110" s="166">
        <v>63.2</v>
      </c>
      <c r="AM110" s="166"/>
      <c r="AN110" s="167">
        <f t="shared" si="81"/>
        <v>331.2</v>
      </c>
      <c r="AO110" s="167">
        <f t="shared" si="81"/>
        <v>0</v>
      </c>
      <c r="AP110" s="167">
        <f t="shared" si="81"/>
        <v>331.2</v>
      </c>
      <c r="AQ110" s="167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8" hidden="1" customHeight="1">
      <c r="A111" s="16" t="s">
        <v>22</v>
      </c>
      <c r="B111" s="17" t="s">
        <v>181</v>
      </c>
      <c r="C111" s="158" t="s">
        <v>16</v>
      </c>
      <c r="D111" s="158"/>
      <c r="E111" s="159">
        <f t="shared" si="92"/>
        <v>0</v>
      </c>
      <c r="F111" s="161">
        <f>F112</f>
        <v>0</v>
      </c>
      <c r="G111" s="160">
        <f>G112</f>
        <v>0</v>
      </c>
      <c r="H111" s="162">
        <f>H112</f>
        <v>0</v>
      </c>
      <c r="I111" s="162"/>
      <c r="J111" s="162"/>
      <c r="K111" s="162"/>
      <c r="L111" s="162"/>
      <c r="M111" s="162"/>
      <c r="N111" s="162"/>
      <c r="O111" s="162"/>
      <c r="P111" s="162">
        <f t="shared" si="87"/>
        <v>0</v>
      </c>
      <c r="Q111" s="162"/>
      <c r="R111" s="162"/>
      <c r="S111" s="162"/>
      <c r="T111" s="159">
        <f t="shared" si="96"/>
        <v>0</v>
      </c>
      <c r="U111" s="161">
        <f>U112</f>
        <v>0</v>
      </c>
      <c r="V111" s="161">
        <f>V112</f>
        <v>0</v>
      </c>
      <c r="W111" s="161"/>
      <c r="X111" s="161"/>
      <c r="Y111" s="161"/>
      <c r="Z111" s="161"/>
      <c r="AA111" s="161"/>
      <c r="AB111" s="159">
        <f t="shared" si="80"/>
        <v>0</v>
      </c>
      <c r="AC111" s="159">
        <f t="shared" si="80"/>
        <v>0</v>
      </c>
      <c r="AD111" s="159">
        <f t="shared" si="80"/>
        <v>0</v>
      </c>
      <c r="AE111" s="159">
        <f t="shared" si="80"/>
        <v>0</v>
      </c>
      <c r="AF111" s="164">
        <f t="shared" si="84"/>
        <v>0</v>
      </c>
      <c r="AG111" s="165"/>
      <c r="AH111" s="165">
        <f>AH112</f>
        <v>0</v>
      </c>
      <c r="AI111" s="165"/>
      <c r="AJ111" s="165">
        <f t="shared" si="118"/>
        <v>0</v>
      </c>
      <c r="AK111" s="166"/>
      <c r="AL111" s="166"/>
      <c r="AM111" s="166"/>
      <c r="AN111" s="167">
        <f t="shared" si="81"/>
        <v>0</v>
      </c>
      <c r="AO111" s="167">
        <f t="shared" si="81"/>
        <v>0</v>
      </c>
      <c r="AP111" s="167">
        <f t="shared" si="81"/>
        <v>0</v>
      </c>
      <c r="AQ111" s="167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9.5" hidden="1" customHeight="1">
      <c r="A112" s="16" t="s">
        <v>29</v>
      </c>
      <c r="B112" s="17" t="s">
        <v>181</v>
      </c>
      <c r="C112" s="158" t="s">
        <v>16</v>
      </c>
      <c r="D112" s="158" t="s">
        <v>30</v>
      </c>
      <c r="E112" s="159">
        <f t="shared" si="92"/>
        <v>0</v>
      </c>
      <c r="F112" s="161"/>
      <c r="G112" s="160"/>
      <c r="H112" s="162"/>
      <c r="I112" s="162"/>
      <c r="J112" s="162"/>
      <c r="K112" s="162"/>
      <c r="L112" s="162"/>
      <c r="M112" s="162"/>
      <c r="N112" s="162"/>
      <c r="O112" s="162"/>
      <c r="P112" s="162">
        <f t="shared" si="87"/>
        <v>0</v>
      </c>
      <c r="Q112" s="162"/>
      <c r="R112" s="162"/>
      <c r="S112" s="162"/>
      <c r="T112" s="159">
        <f t="shared" si="96"/>
        <v>0</v>
      </c>
      <c r="U112" s="161"/>
      <c r="V112" s="161"/>
      <c r="W112" s="161"/>
      <c r="X112" s="161"/>
      <c r="Y112" s="161"/>
      <c r="Z112" s="161"/>
      <c r="AA112" s="161"/>
      <c r="AB112" s="159">
        <f t="shared" si="80"/>
        <v>0</v>
      </c>
      <c r="AC112" s="159">
        <f t="shared" si="80"/>
        <v>0</v>
      </c>
      <c r="AD112" s="159">
        <f t="shared" si="80"/>
        <v>0</v>
      </c>
      <c r="AE112" s="159">
        <f t="shared" si="80"/>
        <v>0</v>
      </c>
      <c r="AF112" s="164">
        <f t="shared" si="84"/>
        <v>0</v>
      </c>
      <c r="AG112" s="165"/>
      <c r="AH112" s="165"/>
      <c r="AI112" s="165"/>
      <c r="AJ112" s="165">
        <f t="shared" si="118"/>
        <v>0</v>
      </c>
      <c r="AK112" s="166"/>
      <c r="AL112" s="166"/>
      <c r="AM112" s="166"/>
      <c r="AN112" s="167">
        <f t="shared" si="81"/>
        <v>0</v>
      </c>
      <c r="AO112" s="167">
        <f t="shared" si="81"/>
        <v>0</v>
      </c>
      <c r="AP112" s="167">
        <f t="shared" si="81"/>
        <v>0</v>
      </c>
      <c r="AQ112" s="167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89.25" customHeight="1">
      <c r="A113" s="31" t="s">
        <v>114</v>
      </c>
      <c r="B113" s="39" t="s">
        <v>182</v>
      </c>
      <c r="C113" s="19"/>
      <c r="D113" s="158"/>
      <c r="E113" s="159">
        <f t="shared" si="92"/>
        <v>326.60000000000002</v>
      </c>
      <c r="F113" s="161">
        <f>F114+F116</f>
        <v>0</v>
      </c>
      <c r="G113" s="161">
        <f t="shared" ref="G113:S113" si="119">G114+G116</f>
        <v>326.60000000000002</v>
      </c>
      <c r="H113" s="161">
        <f t="shared" si="119"/>
        <v>0</v>
      </c>
      <c r="I113" s="161">
        <f t="shared" si="119"/>
        <v>0</v>
      </c>
      <c r="J113" s="161">
        <f t="shared" si="119"/>
        <v>32.700000000000003</v>
      </c>
      <c r="K113" s="161">
        <f t="shared" si="119"/>
        <v>0</v>
      </c>
      <c r="L113" s="161">
        <f t="shared" si="119"/>
        <v>32.700000000000003</v>
      </c>
      <c r="M113" s="161">
        <f t="shared" si="119"/>
        <v>0</v>
      </c>
      <c r="N113" s="161">
        <f t="shared" si="119"/>
        <v>0</v>
      </c>
      <c r="O113" s="161">
        <f t="shared" si="119"/>
        <v>359.3</v>
      </c>
      <c r="P113" s="162">
        <f t="shared" si="87"/>
        <v>0</v>
      </c>
      <c r="Q113" s="161">
        <f t="shared" si="119"/>
        <v>359.3</v>
      </c>
      <c r="R113" s="161">
        <f t="shared" si="119"/>
        <v>0</v>
      </c>
      <c r="S113" s="161">
        <f t="shared" si="119"/>
        <v>0</v>
      </c>
      <c r="T113" s="159">
        <f t="shared" si="96"/>
        <v>326.60000000000002</v>
      </c>
      <c r="U113" s="18">
        <f t="shared" ref="U113:AA113" si="120">U114+U116</f>
        <v>0</v>
      </c>
      <c r="V113" s="18">
        <f t="shared" si="120"/>
        <v>326.60000000000002</v>
      </c>
      <c r="W113" s="18">
        <f t="shared" si="120"/>
        <v>0</v>
      </c>
      <c r="X113" s="18">
        <f>Z113+AA113</f>
        <v>32.700000000000003</v>
      </c>
      <c r="Y113" s="18">
        <f t="shared" si="120"/>
        <v>0</v>
      </c>
      <c r="Z113" s="18">
        <f t="shared" si="120"/>
        <v>32.700000000000003</v>
      </c>
      <c r="AA113" s="18">
        <f t="shared" si="120"/>
        <v>0</v>
      </c>
      <c r="AB113" s="159">
        <f t="shared" si="80"/>
        <v>359.3</v>
      </c>
      <c r="AC113" s="159">
        <f t="shared" si="80"/>
        <v>0</v>
      </c>
      <c r="AD113" s="159">
        <f t="shared" si="80"/>
        <v>359.3</v>
      </c>
      <c r="AE113" s="159">
        <f t="shared" si="80"/>
        <v>0</v>
      </c>
      <c r="AF113" s="164">
        <f t="shared" si="84"/>
        <v>326.60000000000002</v>
      </c>
      <c r="AG113" s="164"/>
      <c r="AH113" s="164">
        <f t="shared" ref="AH113:AM113" si="121">AH114+AH116</f>
        <v>326.60000000000002</v>
      </c>
      <c r="AI113" s="164">
        <f t="shared" si="121"/>
        <v>0</v>
      </c>
      <c r="AJ113" s="165">
        <f t="shared" si="118"/>
        <v>32.700000000000003</v>
      </c>
      <c r="AK113" s="164">
        <f t="shared" si="121"/>
        <v>0</v>
      </c>
      <c r="AL113" s="164">
        <f t="shared" si="121"/>
        <v>32.700000000000003</v>
      </c>
      <c r="AM113" s="164">
        <f t="shared" si="121"/>
        <v>0</v>
      </c>
      <c r="AN113" s="167">
        <f t="shared" si="81"/>
        <v>359.3</v>
      </c>
      <c r="AO113" s="167">
        <f t="shared" si="81"/>
        <v>0</v>
      </c>
      <c r="AP113" s="167">
        <f t="shared" si="81"/>
        <v>359.3</v>
      </c>
      <c r="AQ113" s="167">
        <f t="shared" si="81"/>
        <v>0</v>
      </c>
    </row>
    <row r="114" spans="1:77" s="8" customFormat="1" ht="107.25" customHeight="1">
      <c r="A114" s="16" t="s">
        <v>11</v>
      </c>
      <c r="B114" s="17" t="s">
        <v>182</v>
      </c>
      <c r="C114" s="158" t="s">
        <v>12</v>
      </c>
      <c r="D114" s="158"/>
      <c r="E114" s="159">
        <f t="shared" si="92"/>
        <v>326.60000000000002</v>
      </c>
      <c r="F114" s="161">
        <f>F115</f>
        <v>0</v>
      </c>
      <c r="G114" s="161">
        <f t="shared" ref="G114:S114" si="122">G115</f>
        <v>326.60000000000002</v>
      </c>
      <c r="H114" s="161">
        <f t="shared" si="122"/>
        <v>0</v>
      </c>
      <c r="I114" s="161">
        <f t="shared" si="122"/>
        <v>0</v>
      </c>
      <c r="J114" s="161">
        <f t="shared" si="122"/>
        <v>32.700000000000003</v>
      </c>
      <c r="K114" s="161">
        <f t="shared" si="122"/>
        <v>0</v>
      </c>
      <c r="L114" s="161">
        <f t="shared" si="122"/>
        <v>32.700000000000003</v>
      </c>
      <c r="M114" s="161">
        <f t="shared" si="122"/>
        <v>0</v>
      </c>
      <c r="N114" s="161">
        <f t="shared" si="122"/>
        <v>0</v>
      </c>
      <c r="O114" s="161">
        <f t="shared" si="122"/>
        <v>359.3</v>
      </c>
      <c r="P114" s="162">
        <f t="shared" si="87"/>
        <v>0</v>
      </c>
      <c r="Q114" s="161">
        <f t="shared" si="122"/>
        <v>359.3</v>
      </c>
      <c r="R114" s="161">
        <f t="shared" si="122"/>
        <v>0</v>
      </c>
      <c r="S114" s="161">
        <f t="shared" si="122"/>
        <v>0</v>
      </c>
      <c r="T114" s="159">
        <f t="shared" si="96"/>
        <v>326.60000000000002</v>
      </c>
      <c r="U114" s="161">
        <f t="shared" ref="U114:AA114" si="123">U115</f>
        <v>0</v>
      </c>
      <c r="V114" s="161">
        <f t="shared" si="123"/>
        <v>326.60000000000002</v>
      </c>
      <c r="W114" s="161">
        <f t="shared" si="123"/>
        <v>0</v>
      </c>
      <c r="X114" s="18">
        <f>Z114+AA114</f>
        <v>32.700000000000003</v>
      </c>
      <c r="Y114" s="161">
        <f t="shared" si="123"/>
        <v>0</v>
      </c>
      <c r="Z114" s="161">
        <f t="shared" si="123"/>
        <v>32.700000000000003</v>
      </c>
      <c r="AA114" s="161">
        <f t="shared" si="123"/>
        <v>0</v>
      </c>
      <c r="AB114" s="159">
        <f t="shared" si="80"/>
        <v>359.3</v>
      </c>
      <c r="AC114" s="159">
        <f t="shared" si="80"/>
        <v>0</v>
      </c>
      <c r="AD114" s="159">
        <f t="shared" si="80"/>
        <v>359.3</v>
      </c>
      <c r="AE114" s="159">
        <f t="shared" si="80"/>
        <v>0</v>
      </c>
      <c r="AF114" s="164">
        <f t="shared" si="84"/>
        <v>326.60000000000002</v>
      </c>
      <c r="AG114" s="165"/>
      <c r="AH114" s="165">
        <f t="shared" ref="AH114:AM114" si="124">AH115</f>
        <v>326.60000000000002</v>
      </c>
      <c r="AI114" s="165">
        <f t="shared" si="124"/>
        <v>0</v>
      </c>
      <c r="AJ114" s="165">
        <f t="shared" si="118"/>
        <v>32.700000000000003</v>
      </c>
      <c r="AK114" s="165">
        <f t="shared" si="124"/>
        <v>0</v>
      </c>
      <c r="AL114" s="165">
        <f t="shared" si="124"/>
        <v>32.700000000000003</v>
      </c>
      <c r="AM114" s="165">
        <f t="shared" si="124"/>
        <v>0</v>
      </c>
      <c r="AN114" s="167">
        <f t="shared" si="81"/>
        <v>359.3</v>
      </c>
      <c r="AO114" s="167">
        <f t="shared" si="81"/>
        <v>0</v>
      </c>
      <c r="AP114" s="167">
        <f t="shared" si="81"/>
        <v>359.3</v>
      </c>
      <c r="AQ114" s="167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30">
      <c r="A115" s="16" t="s">
        <v>29</v>
      </c>
      <c r="B115" s="17" t="s">
        <v>182</v>
      </c>
      <c r="C115" s="158" t="s">
        <v>12</v>
      </c>
      <c r="D115" s="158" t="s">
        <v>30</v>
      </c>
      <c r="E115" s="159">
        <f t="shared" si="92"/>
        <v>326.60000000000002</v>
      </c>
      <c r="F115" s="161"/>
      <c r="G115" s="161">
        <v>326.60000000000002</v>
      </c>
      <c r="H115" s="162"/>
      <c r="I115" s="162"/>
      <c r="J115" s="162">
        <f>K115+L115+M115+N115</f>
        <v>32.700000000000003</v>
      </c>
      <c r="K115" s="162"/>
      <c r="L115" s="162">
        <v>32.700000000000003</v>
      </c>
      <c r="M115" s="162"/>
      <c r="N115" s="162"/>
      <c r="O115" s="162">
        <f>P115+Q115+R115+S115</f>
        <v>359.3</v>
      </c>
      <c r="P115" s="162">
        <f t="shared" si="87"/>
        <v>0</v>
      </c>
      <c r="Q115" s="162">
        <f>G115+L115</f>
        <v>359.3</v>
      </c>
      <c r="R115" s="162">
        <f>H115+M115</f>
        <v>0</v>
      </c>
      <c r="S115" s="162">
        <f>I115+N115</f>
        <v>0</v>
      </c>
      <c r="T115" s="159">
        <f t="shared" si="96"/>
        <v>326.60000000000002</v>
      </c>
      <c r="U115" s="161"/>
      <c r="V115" s="161">
        <v>326.60000000000002</v>
      </c>
      <c r="W115" s="161"/>
      <c r="X115" s="18">
        <f>Z115+AA115</f>
        <v>32.700000000000003</v>
      </c>
      <c r="Y115" s="161"/>
      <c r="Z115" s="161">
        <v>32.700000000000003</v>
      </c>
      <c r="AA115" s="161"/>
      <c r="AB115" s="159">
        <f t="shared" si="80"/>
        <v>359.3</v>
      </c>
      <c r="AC115" s="159">
        <f t="shared" si="80"/>
        <v>0</v>
      </c>
      <c r="AD115" s="159">
        <f t="shared" si="80"/>
        <v>359.3</v>
      </c>
      <c r="AE115" s="159">
        <f t="shared" si="80"/>
        <v>0</v>
      </c>
      <c r="AF115" s="164">
        <f t="shared" si="84"/>
        <v>326.60000000000002</v>
      </c>
      <c r="AG115" s="165"/>
      <c r="AH115" s="165">
        <v>326.60000000000002</v>
      </c>
      <c r="AI115" s="165"/>
      <c r="AJ115" s="165">
        <f t="shared" si="118"/>
        <v>32.700000000000003</v>
      </c>
      <c r="AK115" s="166"/>
      <c r="AL115" s="166">
        <v>32.700000000000003</v>
      </c>
      <c r="AM115" s="166"/>
      <c r="AN115" s="167">
        <f t="shared" si="81"/>
        <v>359.3</v>
      </c>
      <c r="AO115" s="167">
        <f t="shared" si="81"/>
        <v>0</v>
      </c>
      <c r="AP115" s="167">
        <f t="shared" si="81"/>
        <v>359.3</v>
      </c>
      <c r="AQ115" s="167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.75" hidden="1" customHeight="1">
      <c r="A116" s="16" t="s">
        <v>22</v>
      </c>
      <c r="B116" s="17" t="s">
        <v>182</v>
      </c>
      <c r="C116" s="158" t="s">
        <v>16</v>
      </c>
      <c r="D116" s="158"/>
      <c r="E116" s="159">
        <f t="shared" si="92"/>
        <v>0</v>
      </c>
      <c r="F116" s="161">
        <f>F117</f>
        <v>0</v>
      </c>
      <c r="G116" s="160">
        <f>G117</f>
        <v>0</v>
      </c>
      <c r="H116" s="162">
        <f>H117</f>
        <v>0</v>
      </c>
      <c r="I116" s="162"/>
      <c r="J116" s="162"/>
      <c r="K116" s="162"/>
      <c r="L116" s="162"/>
      <c r="M116" s="162"/>
      <c r="N116" s="162"/>
      <c r="O116" s="162"/>
      <c r="P116" s="162">
        <f t="shared" si="87"/>
        <v>0</v>
      </c>
      <c r="Q116" s="162"/>
      <c r="R116" s="162"/>
      <c r="S116" s="162"/>
      <c r="T116" s="159">
        <f t="shared" si="96"/>
        <v>0</v>
      </c>
      <c r="U116" s="161">
        <f>U117</f>
        <v>0</v>
      </c>
      <c r="V116" s="160">
        <f>V117</f>
        <v>0</v>
      </c>
      <c r="W116" s="161"/>
      <c r="X116" s="161"/>
      <c r="Y116" s="161"/>
      <c r="Z116" s="161"/>
      <c r="AA116" s="161"/>
      <c r="AB116" s="159">
        <f t="shared" si="80"/>
        <v>0</v>
      </c>
      <c r="AC116" s="159">
        <f t="shared" si="80"/>
        <v>0</v>
      </c>
      <c r="AD116" s="159">
        <f t="shared" si="80"/>
        <v>0</v>
      </c>
      <c r="AE116" s="159">
        <f t="shared" si="80"/>
        <v>0</v>
      </c>
      <c r="AF116" s="164">
        <f t="shared" si="84"/>
        <v>0</v>
      </c>
      <c r="AG116" s="165"/>
      <c r="AH116" s="165">
        <f>AH117</f>
        <v>0</v>
      </c>
      <c r="AI116" s="165"/>
      <c r="AJ116" s="166"/>
      <c r="AK116" s="166"/>
      <c r="AL116" s="166"/>
      <c r="AM116" s="166"/>
      <c r="AN116" s="167">
        <f t="shared" si="81"/>
        <v>0</v>
      </c>
      <c r="AO116" s="167">
        <f t="shared" si="81"/>
        <v>0</v>
      </c>
      <c r="AP116" s="167">
        <f t="shared" si="81"/>
        <v>0</v>
      </c>
      <c r="AQ116" s="167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182</v>
      </c>
      <c r="C117" s="158" t="s">
        <v>16</v>
      </c>
      <c r="D117" s="158" t="s">
        <v>30</v>
      </c>
      <c r="E117" s="159">
        <f t="shared" si="92"/>
        <v>0</v>
      </c>
      <c r="F117" s="161"/>
      <c r="G117" s="160"/>
      <c r="H117" s="162"/>
      <c r="I117" s="162"/>
      <c r="J117" s="162"/>
      <c r="K117" s="162"/>
      <c r="L117" s="162"/>
      <c r="M117" s="162"/>
      <c r="N117" s="162"/>
      <c r="O117" s="162"/>
      <c r="P117" s="162">
        <f t="shared" si="87"/>
        <v>0</v>
      </c>
      <c r="Q117" s="162"/>
      <c r="R117" s="162"/>
      <c r="S117" s="162"/>
      <c r="T117" s="159">
        <f t="shared" si="96"/>
        <v>0</v>
      </c>
      <c r="U117" s="161"/>
      <c r="V117" s="160"/>
      <c r="W117" s="161"/>
      <c r="X117" s="161"/>
      <c r="Y117" s="161"/>
      <c r="Z117" s="161"/>
      <c r="AA117" s="161"/>
      <c r="AB117" s="159">
        <f t="shared" si="80"/>
        <v>0</v>
      </c>
      <c r="AC117" s="159">
        <f t="shared" si="80"/>
        <v>0</v>
      </c>
      <c r="AD117" s="159">
        <f t="shared" si="80"/>
        <v>0</v>
      </c>
      <c r="AE117" s="159">
        <f t="shared" si="80"/>
        <v>0</v>
      </c>
      <c r="AF117" s="164">
        <f t="shared" si="84"/>
        <v>0</v>
      </c>
      <c r="AG117" s="165"/>
      <c r="AH117" s="165"/>
      <c r="AI117" s="165"/>
      <c r="AJ117" s="166"/>
      <c r="AK117" s="166"/>
      <c r="AL117" s="166"/>
      <c r="AM117" s="166"/>
      <c r="AN117" s="167">
        <f t="shared" si="81"/>
        <v>0</v>
      </c>
      <c r="AO117" s="167">
        <f t="shared" si="81"/>
        <v>0</v>
      </c>
      <c r="AP117" s="167">
        <f t="shared" si="81"/>
        <v>0</v>
      </c>
      <c r="AQ117" s="167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70.5" customHeight="1">
      <c r="A118" s="31" t="s">
        <v>34</v>
      </c>
      <c r="B118" s="39" t="s">
        <v>183</v>
      </c>
      <c r="C118" s="19"/>
      <c r="D118" s="19"/>
      <c r="E118" s="159">
        <f t="shared" si="92"/>
        <v>875.6</v>
      </c>
      <c r="F118" s="18">
        <f t="shared" ref="F118:U119" si="125">F119</f>
        <v>0</v>
      </c>
      <c r="G118" s="18">
        <f t="shared" si="125"/>
        <v>0</v>
      </c>
      <c r="H118" s="18">
        <f t="shared" si="125"/>
        <v>875.6</v>
      </c>
      <c r="I118" s="18">
        <f t="shared" si="125"/>
        <v>0</v>
      </c>
      <c r="J118" s="18">
        <f t="shared" si="125"/>
        <v>0</v>
      </c>
      <c r="K118" s="18">
        <f t="shared" si="125"/>
        <v>0</v>
      </c>
      <c r="L118" s="18">
        <f t="shared" si="125"/>
        <v>0</v>
      </c>
      <c r="M118" s="18">
        <f t="shared" si="125"/>
        <v>0</v>
      </c>
      <c r="N118" s="18">
        <f t="shared" si="125"/>
        <v>0</v>
      </c>
      <c r="O118" s="18">
        <f t="shared" si="125"/>
        <v>875.6</v>
      </c>
      <c r="P118" s="162">
        <f t="shared" si="87"/>
        <v>0</v>
      </c>
      <c r="Q118" s="18">
        <f t="shared" si="125"/>
        <v>0</v>
      </c>
      <c r="R118" s="18">
        <f t="shared" si="125"/>
        <v>875.6</v>
      </c>
      <c r="S118" s="18">
        <f t="shared" si="125"/>
        <v>0</v>
      </c>
      <c r="T118" s="18">
        <f t="shared" si="125"/>
        <v>904.7</v>
      </c>
      <c r="U118" s="18">
        <f t="shared" si="125"/>
        <v>0</v>
      </c>
      <c r="V118" s="18">
        <f>V119</f>
        <v>0</v>
      </c>
      <c r="W118" s="18">
        <f>W119</f>
        <v>904.7</v>
      </c>
      <c r="X118" s="18">
        <f t="shared" ref="X118:AA119" si="126">X119</f>
        <v>0</v>
      </c>
      <c r="Y118" s="18">
        <f t="shared" si="126"/>
        <v>0</v>
      </c>
      <c r="Z118" s="18">
        <f t="shared" si="126"/>
        <v>0</v>
      </c>
      <c r="AA118" s="18">
        <f t="shared" si="126"/>
        <v>0</v>
      </c>
      <c r="AB118" s="159">
        <f t="shared" si="80"/>
        <v>904.7</v>
      </c>
      <c r="AC118" s="159">
        <f t="shared" si="80"/>
        <v>0</v>
      </c>
      <c r="AD118" s="159">
        <f t="shared" si="80"/>
        <v>0</v>
      </c>
      <c r="AE118" s="159">
        <f t="shared" si="80"/>
        <v>904.7</v>
      </c>
      <c r="AF118" s="18">
        <f>AF119</f>
        <v>936.1</v>
      </c>
      <c r="AG118" s="18">
        <f>AG119</f>
        <v>0</v>
      </c>
      <c r="AH118" s="18">
        <f>AH119</f>
        <v>0</v>
      </c>
      <c r="AI118" s="18">
        <f>AI119</f>
        <v>936.1</v>
      </c>
      <c r="AJ118" s="18">
        <f t="shared" ref="AJ118:AM119" si="127">AJ119</f>
        <v>0</v>
      </c>
      <c r="AK118" s="18">
        <f t="shared" si="127"/>
        <v>0</v>
      </c>
      <c r="AL118" s="18">
        <f t="shared" si="127"/>
        <v>0</v>
      </c>
      <c r="AM118" s="18">
        <f t="shared" si="127"/>
        <v>0</v>
      </c>
      <c r="AN118" s="167">
        <f t="shared" si="81"/>
        <v>936.1</v>
      </c>
      <c r="AO118" s="167">
        <f t="shared" si="81"/>
        <v>0</v>
      </c>
      <c r="AP118" s="167">
        <f t="shared" si="81"/>
        <v>0</v>
      </c>
      <c r="AQ118" s="167">
        <f t="shared" si="81"/>
        <v>936.1</v>
      </c>
    </row>
    <row r="119" spans="1:77" s="8" customFormat="1" ht="18" customHeight="1">
      <c r="A119" s="27" t="s">
        <v>35</v>
      </c>
      <c r="B119" s="17" t="s">
        <v>183</v>
      </c>
      <c r="C119" s="158" t="s">
        <v>36</v>
      </c>
      <c r="D119" s="158"/>
      <c r="E119" s="159">
        <f t="shared" si="92"/>
        <v>875.6</v>
      </c>
      <c r="F119" s="161">
        <f t="shared" si="125"/>
        <v>0</v>
      </c>
      <c r="G119" s="161">
        <f t="shared" si="125"/>
        <v>0</v>
      </c>
      <c r="H119" s="161">
        <f t="shared" si="125"/>
        <v>875.6</v>
      </c>
      <c r="I119" s="161">
        <f t="shared" si="125"/>
        <v>0</v>
      </c>
      <c r="J119" s="161">
        <f t="shared" si="125"/>
        <v>0</v>
      </c>
      <c r="K119" s="161">
        <f t="shared" si="125"/>
        <v>0</v>
      </c>
      <c r="L119" s="161">
        <f t="shared" si="125"/>
        <v>0</v>
      </c>
      <c r="M119" s="161">
        <f t="shared" si="125"/>
        <v>0</v>
      </c>
      <c r="N119" s="161">
        <f t="shared" si="125"/>
        <v>0</v>
      </c>
      <c r="O119" s="161">
        <f t="shared" si="125"/>
        <v>875.6</v>
      </c>
      <c r="P119" s="162">
        <f t="shared" si="87"/>
        <v>0</v>
      </c>
      <c r="Q119" s="161">
        <f t="shared" si="125"/>
        <v>0</v>
      </c>
      <c r="R119" s="161">
        <f t="shared" si="125"/>
        <v>875.6</v>
      </c>
      <c r="S119" s="161">
        <f t="shared" si="125"/>
        <v>0</v>
      </c>
      <c r="T119" s="159">
        <f t="shared" si="96"/>
        <v>904.7</v>
      </c>
      <c r="U119" s="161">
        <f>U120</f>
        <v>0</v>
      </c>
      <c r="V119" s="161">
        <f>V120</f>
        <v>0</v>
      </c>
      <c r="W119" s="160">
        <f>W120</f>
        <v>904.7</v>
      </c>
      <c r="X119" s="160">
        <f t="shared" si="126"/>
        <v>0</v>
      </c>
      <c r="Y119" s="160">
        <f t="shared" si="126"/>
        <v>0</v>
      </c>
      <c r="Z119" s="160">
        <f t="shared" si="126"/>
        <v>0</v>
      </c>
      <c r="AA119" s="160">
        <f t="shared" si="126"/>
        <v>0</v>
      </c>
      <c r="AB119" s="159">
        <f t="shared" si="80"/>
        <v>904.7</v>
      </c>
      <c r="AC119" s="159">
        <f t="shared" si="80"/>
        <v>0</v>
      </c>
      <c r="AD119" s="159">
        <f t="shared" si="80"/>
        <v>0</v>
      </c>
      <c r="AE119" s="159">
        <f t="shared" si="80"/>
        <v>904.7</v>
      </c>
      <c r="AF119" s="164">
        <f>AG119+AH119+AI119</f>
        <v>936.1</v>
      </c>
      <c r="AG119" s="165">
        <f>AG120</f>
        <v>0</v>
      </c>
      <c r="AH119" s="165">
        <f>AH120</f>
        <v>0</v>
      </c>
      <c r="AI119" s="165">
        <f>AI120</f>
        <v>936.1</v>
      </c>
      <c r="AJ119" s="165">
        <f t="shared" si="127"/>
        <v>0</v>
      </c>
      <c r="AK119" s="165">
        <f t="shared" si="127"/>
        <v>0</v>
      </c>
      <c r="AL119" s="165">
        <f t="shared" si="127"/>
        <v>0</v>
      </c>
      <c r="AM119" s="165">
        <f t="shared" si="127"/>
        <v>0</v>
      </c>
      <c r="AN119" s="167">
        <f t="shared" si="81"/>
        <v>936.1</v>
      </c>
      <c r="AO119" s="167">
        <f t="shared" si="81"/>
        <v>0</v>
      </c>
      <c r="AP119" s="167">
        <f t="shared" si="81"/>
        <v>0</v>
      </c>
      <c r="AQ119" s="167">
        <f t="shared" si="81"/>
        <v>936.1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29.25" customHeight="1">
      <c r="A120" s="24" t="s">
        <v>93</v>
      </c>
      <c r="B120" s="17" t="s">
        <v>183</v>
      </c>
      <c r="C120" s="158" t="s">
        <v>36</v>
      </c>
      <c r="D120" s="158" t="s">
        <v>33</v>
      </c>
      <c r="E120" s="159">
        <f t="shared" si="92"/>
        <v>875.6</v>
      </c>
      <c r="F120" s="161"/>
      <c r="G120" s="161"/>
      <c r="H120" s="160">
        <v>875.6</v>
      </c>
      <c r="I120" s="162"/>
      <c r="J120" s="162">
        <f>K120+L120+M120+N120</f>
        <v>0</v>
      </c>
      <c r="K120" s="162"/>
      <c r="L120" s="162"/>
      <c r="M120" s="162"/>
      <c r="N120" s="162"/>
      <c r="O120" s="162">
        <f>P120+Q120+R120+S120</f>
        <v>875.6</v>
      </c>
      <c r="P120" s="162">
        <f t="shared" si="87"/>
        <v>0</v>
      </c>
      <c r="Q120" s="162">
        <f>G120+L120</f>
        <v>0</v>
      </c>
      <c r="R120" s="162">
        <f>H120+M120</f>
        <v>875.6</v>
      </c>
      <c r="S120" s="162">
        <f>I120+N120</f>
        <v>0</v>
      </c>
      <c r="T120" s="159">
        <f t="shared" si="96"/>
        <v>904.7</v>
      </c>
      <c r="U120" s="161"/>
      <c r="V120" s="161"/>
      <c r="W120" s="160">
        <v>904.7</v>
      </c>
      <c r="X120" s="160"/>
      <c r="Y120" s="160"/>
      <c r="Z120" s="160"/>
      <c r="AA120" s="160"/>
      <c r="AB120" s="159">
        <f t="shared" si="80"/>
        <v>904.7</v>
      </c>
      <c r="AC120" s="159">
        <f t="shared" si="80"/>
        <v>0</v>
      </c>
      <c r="AD120" s="159">
        <f t="shared" si="80"/>
        <v>0</v>
      </c>
      <c r="AE120" s="159">
        <f t="shared" si="80"/>
        <v>904.7</v>
      </c>
      <c r="AF120" s="164">
        <f>AG120+AH120+AI120</f>
        <v>936.1</v>
      </c>
      <c r="AG120" s="165"/>
      <c r="AH120" s="165"/>
      <c r="AI120" s="165">
        <v>936.1</v>
      </c>
      <c r="AJ120" s="166"/>
      <c r="AK120" s="166"/>
      <c r="AL120" s="166"/>
      <c r="AM120" s="166"/>
      <c r="AN120" s="167">
        <f t="shared" si="81"/>
        <v>936.1</v>
      </c>
      <c r="AO120" s="167">
        <f t="shared" si="81"/>
        <v>0</v>
      </c>
      <c r="AP120" s="167">
        <f t="shared" si="81"/>
        <v>0</v>
      </c>
      <c r="AQ120" s="167">
        <f t="shared" si="81"/>
        <v>936.1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7" customFormat="1" ht="43.5" customHeight="1">
      <c r="A121" s="31" t="s">
        <v>134</v>
      </c>
      <c r="B121" s="39" t="s">
        <v>184</v>
      </c>
      <c r="C121" s="19"/>
      <c r="D121" s="19"/>
      <c r="E121" s="159">
        <f t="shared" si="92"/>
        <v>2293.9</v>
      </c>
      <c r="F121" s="162">
        <f>F122+F124+F126</f>
        <v>2293.9</v>
      </c>
      <c r="G121" s="162">
        <f t="shared" ref="G121:S121" si="128">G122+G124+G126</f>
        <v>0</v>
      </c>
      <c r="H121" s="162">
        <f t="shared" si="128"/>
        <v>0</v>
      </c>
      <c r="I121" s="162">
        <f t="shared" si="128"/>
        <v>0</v>
      </c>
      <c r="J121" s="162">
        <f t="shared" si="128"/>
        <v>0</v>
      </c>
      <c r="K121" s="162">
        <f t="shared" si="128"/>
        <v>0</v>
      </c>
      <c r="L121" s="162">
        <f t="shared" si="128"/>
        <v>0</v>
      </c>
      <c r="M121" s="162">
        <f t="shared" si="128"/>
        <v>0</v>
      </c>
      <c r="N121" s="162">
        <f t="shared" si="128"/>
        <v>0</v>
      </c>
      <c r="O121" s="162">
        <f t="shared" si="128"/>
        <v>2293.9</v>
      </c>
      <c r="P121" s="162">
        <f t="shared" si="87"/>
        <v>2293.9</v>
      </c>
      <c r="Q121" s="162">
        <f t="shared" si="128"/>
        <v>0</v>
      </c>
      <c r="R121" s="162">
        <f t="shared" si="128"/>
        <v>0</v>
      </c>
      <c r="S121" s="162">
        <f t="shared" si="128"/>
        <v>0</v>
      </c>
      <c r="T121" s="159">
        <f t="shared" si="96"/>
        <v>2293</v>
      </c>
      <c r="U121" s="162">
        <f t="shared" ref="U121:AA121" si="129">U123+U125+U127</f>
        <v>2293</v>
      </c>
      <c r="V121" s="162">
        <f t="shared" si="129"/>
        <v>0</v>
      </c>
      <c r="W121" s="162">
        <f t="shared" si="129"/>
        <v>0</v>
      </c>
      <c r="X121" s="162">
        <f t="shared" si="129"/>
        <v>0</v>
      </c>
      <c r="Y121" s="162">
        <f t="shared" si="129"/>
        <v>0</v>
      </c>
      <c r="Z121" s="162">
        <f t="shared" si="129"/>
        <v>0</v>
      </c>
      <c r="AA121" s="162">
        <f t="shared" si="129"/>
        <v>0</v>
      </c>
      <c r="AB121" s="159">
        <f t="shared" si="80"/>
        <v>2293</v>
      </c>
      <c r="AC121" s="159">
        <f t="shared" si="80"/>
        <v>2293</v>
      </c>
      <c r="AD121" s="159">
        <f t="shared" si="80"/>
        <v>0</v>
      </c>
      <c r="AE121" s="159">
        <f t="shared" si="80"/>
        <v>0</v>
      </c>
      <c r="AF121" s="164">
        <f t="shared" ref="AF121:AF135" si="130">AG121+AH121</f>
        <v>1728</v>
      </c>
      <c r="AG121" s="164">
        <f>AG123+AG125+AG126</f>
        <v>1728</v>
      </c>
      <c r="AH121" s="164">
        <f t="shared" ref="AH121:AM121" si="131">AH123+AH125</f>
        <v>0</v>
      </c>
      <c r="AI121" s="164">
        <f t="shared" si="131"/>
        <v>0</v>
      </c>
      <c r="AJ121" s="164">
        <f t="shared" si="131"/>
        <v>0</v>
      </c>
      <c r="AK121" s="164">
        <f t="shared" si="131"/>
        <v>0</v>
      </c>
      <c r="AL121" s="164">
        <f t="shared" si="131"/>
        <v>0</v>
      </c>
      <c r="AM121" s="164">
        <f t="shared" si="131"/>
        <v>0</v>
      </c>
      <c r="AN121" s="167">
        <f t="shared" si="81"/>
        <v>1728</v>
      </c>
      <c r="AO121" s="167">
        <f t="shared" si="81"/>
        <v>1728</v>
      </c>
      <c r="AP121" s="167">
        <f t="shared" si="81"/>
        <v>0</v>
      </c>
      <c r="AQ121" s="167">
        <f t="shared" si="81"/>
        <v>0</v>
      </c>
    </row>
    <row r="122" spans="1:77" s="8" customFormat="1" ht="108" customHeight="1">
      <c r="A122" s="16" t="s">
        <v>315</v>
      </c>
      <c r="B122" s="17" t="s">
        <v>184</v>
      </c>
      <c r="C122" s="158" t="s">
        <v>12</v>
      </c>
      <c r="D122" s="158"/>
      <c r="E122" s="159">
        <f t="shared" si="92"/>
        <v>2044.6</v>
      </c>
      <c r="F122" s="160">
        <f>F123</f>
        <v>2044.6</v>
      </c>
      <c r="G122" s="160">
        <f t="shared" ref="G122:S122" si="132">G123</f>
        <v>0</v>
      </c>
      <c r="H122" s="160">
        <f t="shared" si="132"/>
        <v>0</v>
      </c>
      <c r="I122" s="160">
        <f t="shared" si="132"/>
        <v>0</v>
      </c>
      <c r="J122" s="160">
        <f t="shared" si="132"/>
        <v>0</v>
      </c>
      <c r="K122" s="160">
        <f t="shared" si="132"/>
        <v>0</v>
      </c>
      <c r="L122" s="160">
        <f t="shared" si="132"/>
        <v>0</v>
      </c>
      <c r="M122" s="160">
        <f t="shared" si="132"/>
        <v>0</v>
      </c>
      <c r="N122" s="160">
        <f t="shared" si="132"/>
        <v>0</v>
      </c>
      <c r="O122" s="160">
        <f t="shared" si="132"/>
        <v>2044.6</v>
      </c>
      <c r="P122" s="162">
        <f t="shared" si="87"/>
        <v>2044.6</v>
      </c>
      <c r="Q122" s="160">
        <f t="shared" si="132"/>
        <v>0</v>
      </c>
      <c r="R122" s="160">
        <f t="shared" si="132"/>
        <v>0</v>
      </c>
      <c r="S122" s="160">
        <f t="shared" si="132"/>
        <v>0</v>
      </c>
      <c r="T122" s="159">
        <f t="shared" si="96"/>
        <v>2043.7</v>
      </c>
      <c r="U122" s="160">
        <f t="shared" ref="U122:AA122" si="133">U123</f>
        <v>2043.7</v>
      </c>
      <c r="V122" s="160">
        <f t="shared" si="133"/>
        <v>0</v>
      </c>
      <c r="W122" s="160">
        <f t="shared" si="133"/>
        <v>0</v>
      </c>
      <c r="X122" s="160">
        <f t="shared" si="133"/>
        <v>0</v>
      </c>
      <c r="Y122" s="160">
        <f t="shared" si="133"/>
        <v>0</v>
      </c>
      <c r="Z122" s="160">
        <f t="shared" si="133"/>
        <v>0</v>
      </c>
      <c r="AA122" s="160">
        <f t="shared" si="133"/>
        <v>0</v>
      </c>
      <c r="AB122" s="159">
        <f t="shared" si="80"/>
        <v>2043.7</v>
      </c>
      <c r="AC122" s="159">
        <f t="shared" si="80"/>
        <v>2043.7</v>
      </c>
      <c r="AD122" s="159">
        <f t="shared" si="80"/>
        <v>0</v>
      </c>
      <c r="AE122" s="159">
        <f t="shared" si="80"/>
        <v>0</v>
      </c>
      <c r="AF122" s="164">
        <f t="shared" si="130"/>
        <v>1543</v>
      </c>
      <c r="AG122" s="165">
        <f t="shared" ref="AG122:AM122" si="134">AG123</f>
        <v>1543</v>
      </c>
      <c r="AH122" s="165">
        <f t="shared" si="134"/>
        <v>0</v>
      </c>
      <c r="AI122" s="165">
        <f t="shared" si="134"/>
        <v>0</v>
      </c>
      <c r="AJ122" s="165">
        <f t="shared" si="134"/>
        <v>0</v>
      </c>
      <c r="AK122" s="165">
        <f t="shared" si="134"/>
        <v>0</v>
      </c>
      <c r="AL122" s="165">
        <f t="shared" si="134"/>
        <v>0</v>
      </c>
      <c r="AM122" s="165">
        <f t="shared" si="134"/>
        <v>0</v>
      </c>
      <c r="AN122" s="167">
        <f t="shared" si="81"/>
        <v>1543</v>
      </c>
      <c r="AO122" s="167">
        <f t="shared" si="81"/>
        <v>1543</v>
      </c>
      <c r="AP122" s="167">
        <f t="shared" si="81"/>
        <v>0</v>
      </c>
      <c r="AQ122" s="167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8" customFormat="1" ht="57.75" customHeight="1">
      <c r="A123" s="27" t="s">
        <v>97</v>
      </c>
      <c r="B123" s="17" t="s">
        <v>184</v>
      </c>
      <c r="C123" s="158" t="s">
        <v>12</v>
      </c>
      <c r="D123" s="158" t="s">
        <v>98</v>
      </c>
      <c r="E123" s="159">
        <f t="shared" si="92"/>
        <v>2044.6</v>
      </c>
      <c r="F123" s="160">
        <v>2044.6</v>
      </c>
      <c r="G123" s="161"/>
      <c r="H123" s="162"/>
      <c r="I123" s="162"/>
      <c r="J123" s="162">
        <f>K123+L123+M123+N123</f>
        <v>0</v>
      </c>
      <c r="K123" s="77"/>
      <c r="L123" s="162"/>
      <c r="M123" s="162"/>
      <c r="N123" s="162"/>
      <c r="O123" s="162">
        <f>P123+Q123+R123+S123</f>
        <v>2044.6</v>
      </c>
      <c r="P123" s="162">
        <f t="shared" si="87"/>
        <v>2044.6</v>
      </c>
      <c r="Q123" s="162">
        <f>G123+L123</f>
        <v>0</v>
      </c>
      <c r="R123" s="162">
        <f>H123+M123</f>
        <v>0</v>
      </c>
      <c r="S123" s="162">
        <f>I123+N123</f>
        <v>0</v>
      </c>
      <c r="T123" s="159">
        <f t="shared" si="96"/>
        <v>2043.7</v>
      </c>
      <c r="U123" s="160">
        <v>2043.7</v>
      </c>
      <c r="V123" s="161"/>
      <c r="W123" s="161"/>
      <c r="X123" s="161"/>
      <c r="Y123" s="161"/>
      <c r="Z123" s="161"/>
      <c r="AA123" s="161"/>
      <c r="AB123" s="159">
        <f t="shared" si="80"/>
        <v>2043.7</v>
      </c>
      <c r="AC123" s="159">
        <f t="shared" si="80"/>
        <v>2043.7</v>
      </c>
      <c r="AD123" s="159">
        <f t="shared" si="80"/>
        <v>0</v>
      </c>
      <c r="AE123" s="159">
        <f t="shared" si="80"/>
        <v>0</v>
      </c>
      <c r="AF123" s="164">
        <f t="shared" si="130"/>
        <v>1543</v>
      </c>
      <c r="AG123" s="165">
        <v>1543</v>
      </c>
      <c r="AH123" s="165"/>
      <c r="AI123" s="165"/>
      <c r="AJ123" s="166"/>
      <c r="AK123" s="166"/>
      <c r="AL123" s="166"/>
      <c r="AM123" s="166"/>
      <c r="AN123" s="167">
        <f t="shared" si="81"/>
        <v>1543</v>
      </c>
      <c r="AO123" s="167">
        <f t="shared" si="81"/>
        <v>1543</v>
      </c>
      <c r="AP123" s="167">
        <f t="shared" si="81"/>
        <v>0</v>
      </c>
      <c r="AQ123" s="167">
        <f t="shared" si="81"/>
        <v>0</v>
      </c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</row>
    <row r="124" spans="1:77" s="8" customFormat="1" ht="45" customHeight="1">
      <c r="A124" s="16" t="s">
        <v>22</v>
      </c>
      <c r="B124" s="17" t="s">
        <v>184</v>
      </c>
      <c r="C124" s="158" t="s">
        <v>16</v>
      </c>
      <c r="D124" s="158"/>
      <c r="E124" s="159">
        <f t="shared" si="92"/>
        <v>244.3</v>
      </c>
      <c r="F124" s="160">
        <f>F125</f>
        <v>244.3</v>
      </c>
      <c r="G124" s="160">
        <f t="shared" ref="G124:S124" si="135">G125</f>
        <v>0</v>
      </c>
      <c r="H124" s="160">
        <f t="shared" si="135"/>
        <v>0</v>
      </c>
      <c r="I124" s="160">
        <f t="shared" si="135"/>
        <v>0</v>
      </c>
      <c r="J124" s="160">
        <f t="shared" si="135"/>
        <v>0</v>
      </c>
      <c r="K124" s="160">
        <f t="shared" si="135"/>
        <v>0</v>
      </c>
      <c r="L124" s="160">
        <f t="shared" si="135"/>
        <v>0</v>
      </c>
      <c r="M124" s="160">
        <f t="shared" si="135"/>
        <v>0</v>
      </c>
      <c r="N124" s="160">
        <f t="shared" si="135"/>
        <v>0</v>
      </c>
      <c r="O124" s="160">
        <f t="shared" si="135"/>
        <v>244.3</v>
      </c>
      <c r="P124" s="162">
        <f t="shared" si="87"/>
        <v>244.3</v>
      </c>
      <c r="Q124" s="160">
        <f t="shared" si="135"/>
        <v>0</v>
      </c>
      <c r="R124" s="160">
        <f t="shared" si="135"/>
        <v>0</v>
      </c>
      <c r="S124" s="160">
        <f t="shared" si="135"/>
        <v>0</v>
      </c>
      <c r="T124" s="159">
        <f t="shared" si="96"/>
        <v>244.3</v>
      </c>
      <c r="U124" s="159">
        <f t="shared" ref="U124:AA124" si="136">U125</f>
        <v>244.3</v>
      </c>
      <c r="V124" s="159">
        <f t="shared" si="136"/>
        <v>0</v>
      </c>
      <c r="W124" s="159">
        <f t="shared" si="136"/>
        <v>0</v>
      </c>
      <c r="X124" s="159">
        <f t="shared" si="136"/>
        <v>0</v>
      </c>
      <c r="Y124" s="159">
        <f t="shared" si="136"/>
        <v>0</v>
      </c>
      <c r="Z124" s="159">
        <f t="shared" si="136"/>
        <v>0</v>
      </c>
      <c r="AA124" s="159">
        <f t="shared" si="136"/>
        <v>0</v>
      </c>
      <c r="AB124" s="159">
        <f t="shared" si="80"/>
        <v>244.3</v>
      </c>
      <c r="AC124" s="159">
        <f t="shared" si="80"/>
        <v>244.3</v>
      </c>
      <c r="AD124" s="159">
        <f t="shared" si="80"/>
        <v>0</v>
      </c>
      <c r="AE124" s="159">
        <f t="shared" si="80"/>
        <v>0</v>
      </c>
      <c r="AF124" s="164">
        <f t="shared" si="130"/>
        <v>180</v>
      </c>
      <c r="AG124" s="165">
        <f t="shared" ref="AG124:AM124" si="137">AG125</f>
        <v>180</v>
      </c>
      <c r="AH124" s="165">
        <f t="shared" si="137"/>
        <v>0</v>
      </c>
      <c r="AI124" s="165">
        <f t="shared" si="137"/>
        <v>0</v>
      </c>
      <c r="AJ124" s="165">
        <f t="shared" si="137"/>
        <v>0</v>
      </c>
      <c r="AK124" s="165">
        <f t="shared" si="137"/>
        <v>0</v>
      </c>
      <c r="AL124" s="165">
        <f t="shared" si="137"/>
        <v>0</v>
      </c>
      <c r="AM124" s="165">
        <f t="shared" si="137"/>
        <v>0</v>
      </c>
      <c r="AN124" s="167">
        <f t="shared" si="81"/>
        <v>180</v>
      </c>
      <c r="AO124" s="167">
        <f t="shared" si="81"/>
        <v>180</v>
      </c>
      <c r="AP124" s="167">
        <f t="shared" si="81"/>
        <v>0</v>
      </c>
      <c r="AQ124" s="167">
        <f t="shared" si="81"/>
        <v>0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63.75" customHeight="1">
      <c r="A125" s="27" t="s">
        <v>97</v>
      </c>
      <c r="B125" s="17" t="s">
        <v>184</v>
      </c>
      <c r="C125" s="158" t="s">
        <v>16</v>
      </c>
      <c r="D125" s="158" t="s">
        <v>98</v>
      </c>
      <c r="E125" s="159">
        <f t="shared" si="92"/>
        <v>244.3</v>
      </c>
      <c r="F125" s="160">
        <v>244.3</v>
      </c>
      <c r="G125" s="161"/>
      <c r="H125" s="162"/>
      <c r="I125" s="162"/>
      <c r="J125" s="162">
        <f>K125+L125+M125+N125</f>
        <v>0</v>
      </c>
      <c r="K125" s="162"/>
      <c r="L125" s="162"/>
      <c r="M125" s="162"/>
      <c r="N125" s="162"/>
      <c r="O125" s="162">
        <f>E125+J125</f>
        <v>244.3</v>
      </c>
      <c r="P125" s="162">
        <f t="shared" si="87"/>
        <v>244.3</v>
      </c>
      <c r="Q125" s="162">
        <f>G125+L125</f>
        <v>0</v>
      </c>
      <c r="R125" s="162">
        <f>H125+M125</f>
        <v>0</v>
      </c>
      <c r="S125" s="162">
        <f>I125+N125</f>
        <v>0</v>
      </c>
      <c r="T125" s="159">
        <f t="shared" si="96"/>
        <v>244.3</v>
      </c>
      <c r="U125" s="160">
        <v>244.3</v>
      </c>
      <c r="V125" s="161"/>
      <c r="W125" s="161"/>
      <c r="X125" s="161"/>
      <c r="Y125" s="161"/>
      <c r="Z125" s="161"/>
      <c r="AA125" s="161"/>
      <c r="AB125" s="159">
        <f t="shared" si="80"/>
        <v>244.3</v>
      </c>
      <c r="AC125" s="159">
        <f t="shared" si="80"/>
        <v>244.3</v>
      </c>
      <c r="AD125" s="159">
        <f t="shared" si="80"/>
        <v>0</v>
      </c>
      <c r="AE125" s="159">
        <f t="shared" si="80"/>
        <v>0</v>
      </c>
      <c r="AF125" s="164">
        <f t="shared" si="130"/>
        <v>180</v>
      </c>
      <c r="AG125" s="165">
        <v>180</v>
      </c>
      <c r="AH125" s="165"/>
      <c r="AI125" s="165"/>
      <c r="AJ125" s="166"/>
      <c r="AK125" s="166"/>
      <c r="AL125" s="166"/>
      <c r="AM125" s="166"/>
      <c r="AN125" s="167">
        <f t="shared" si="81"/>
        <v>180</v>
      </c>
      <c r="AO125" s="167">
        <f t="shared" si="81"/>
        <v>180</v>
      </c>
      <c r="AP125" s="167">
        <f t="shared" si="81"/>
        <v>0</v>
      </c>
      <c r="AQ125" s="167">
        <f t="shared" si="81"/>
        <v>0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8" customFormat="1" ht="16.5" customHeight="1">
      <c r="A126" s="53" t="s">
        <v>18</v>
      </c>
      <c r="B126" s="17" t="s">
        <v>184</v>
      </c>
      <c r="C126" s="158" t="s">
        <v>19</v>
      </c>
      <c r="D126" s="158"/>
      <c r="E126" s="159">
        <f t="shared" si="92"/>
        <v>5</v>
      </c>
      <c r="F126" s="160">
        <f>F127</f>
        <v>5</v>
      </c>
      <c r="G126" s="160">
        <f t="shared" ref="G126:S126" si="138">G127</f>
        <v>0</v>
      </c>
      <c r="H126" s="160">
        <f t="shared" si="138"/>
        <v>0</v>
      </c>
      <c r="I126" s="160">
        <f t="shared" si="138"/>
        <v>0</v>
      </c>
      <c r="J126" s="160">
        <f t="shared" si="138"/>
        <v>0</v>
      </c>
      <c r="K126" s="160">
        <f t="shared" si="138"/>
        <v>0</v>
      </c>
      <c r="L126" s="160">
        <f t="shared" si="138"/>
        <v>0</v>
      </c>
      <c r="M126" s="160">
        <f t="shared" si="138"/>
        <v>0</v>
      </c>
      <c r="N126" s="160">
        <f t="shared" si="138"/>
        <v>0</v>
      </c>
      <c r="O126" s="160">
        <f t="shared" si="138"/>
        <v>5</v>
      </c>
      <c r="P126" s="162">
        <f t="shared" si="87"/>
        <v>5</v>
      </c>
      <c r="Q126" s="160">
        <f t="shared" si="138"/>
        <v>0</v>
      </c>
      <c r="R126" s="160">
        <f t="shared" si="138"/>
        <v>0</v>
      </c>
      <c r="S126" s="160">
        <f t="shared" si="138"/>
        <v>0</v>
      </c>
      <c r="T126" s="159">
        <f t="shared" si="96"/>
        <v>5</v>
      </c>
      <c r="U126" s="160">
        <f>U127</f>
        <v>5</v>
      </c>
      <c r="V126" s="160">
        <f t="shared" ref="V126:AA126" si="139">V127</f>
        <v>0</v>
      </c>
      <c r="W126" s="160">
        <f t="shared" si="139"/>
        <v>0</v>
      </c>
      <c r="X126" s="160">
        <f t="shared" si="139"/>
        <v>0</v>
      </c>
      <c r="Y126" s="160">
        <f t="shared" si="139"/>
        <v>0</v>
      </c>
      <c r="Z126" s="160">
        <f t="shared" si="139"/>
        <v>0</v>
      </c>
      <c r="AA126" s="160">
        <f t="shared" si="139"/>
        <v>0</v>
      </c>
      <c r="AB126" s="159">
        <f t="shared" si="80"/>
        <v>5</v>
      </c>
      <c r="AC126" s="159">
        <f t="shared" si="80"/>
        <v>5</v>
      </c>
      <c r="AD126" s="159">
        <f t="shared" si="80"/>
        <v>0</v>
      </c>
      <c r="AE126" s="159">
        <f t="shared" si="80"/>
        <v>0</v>
      </c>
      <c r="AF126" s="164">
        <f t="shared" si="130"/>
        <v>5</v>
      </c>
      <c r="AG126" s="165">
        <f t="shared" ref="AG126:AM126" si="140">AG127</f>
        <v>5</v>
      </c>
      <c r="AH126" s="165">
        <f t="shared" si="140"/>
        <v>0</v>
      </c>
      <c r="AI126" s="165">
        <f t="shared" si="140"/>
        <v>0</v>
      </c>
      <c r="AJ126" s="165">
        <f t="shared" si="140"/>
        <v>0</v>
      </c>
      <c r="AK126" s="165">
        <f t="shared" si="140"/>
        <v>0</v>
      </c>
      <c r="AL126" s="165">
        <f t="shared" si="140"/>
        <v>0</v>
      </c>
      <c r="AM126" s="165">
        <f t="shared" si="140"/>
        <v>0</v>
      </c>
      <c r="AN126" s="167">
        <f t="shared" si="81"/>
        <v>5</v>
      </c>
      <c r="AO126" s="167">
        <f t="shared" si="81"/>
        <v>5</v>
      </c>
      <c r="AP126" s="167">
        <f t="shared" si="81"/>
        <v>0</v>
      </c>
      <c r="AQ126" s="167">
        <f t="shared" si="81"/>
        <v>0</v>
      </c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</row>
    <row r="127" spans="1:77" s="8" customFormat="1" ht="55.5" customHeight="1">
      <c r="A127" s="27" t="s">
        <v>97</v>
      </c>
      <c r="B127" s="17" t="s">
        <v>184</v>
      </c>
      <c r="C127" s="158" t="s">
        <v>19</v>
      </c>
      <c r="D127" s="158" t="s">
        <v>98</v>
      </c>
      <c r="E127" s="159">
        <f t="shared" si="92"/>
        <v>5</v>
      </c>
      <c r="F127" s="160">
        <v>5</v>
      </c>
      <c r="G127" s="161"/>
      <c r="H127" s="162">
        <f>H133</f>
        <v>0</v>
      </c>
      <c r="I127" s="162"/>
      <c r="J127" s="162">
        <f>K127+L127+M127+N127</f>
        <v>0</v>
      </c>
      <c r="K127" s="162"/>
      <c r="L127" s="162"/>
      <c r="M127" s="162"/>
      <c r="N127" s="162"/>
      <c r="O127" s="162">
        <f>P127+Q127+R127+S127</f>
        <v>5</v>
      </c>
      <c r="P127" s="162">
        <f t="shared" si="87"/>
        <v>5</v>
      </c>
      <c r="Q127" s="162">
        <f>G127+L127</f>
        <v>0</v>
      </c>
      <c r="R127" s="162">
        <f>H127+M127</f>
        <v>0</v>
      </c>
      <c r="S127" s="162">
        <f>I127+N127</f>
        <v>0</v>
      </c>
      <c r="T127" s="159">
        <f t="shared" si="96"/>
        <v>5</v>
      </c>
      <c r="U127" s="160">
        <v>5</v>
      </c>
      <c r="V127" s="161"/>
      <c r="W127" s="161"/>
      <c r="X127" s="161"/>
      <c r="Y127" s="161"/>
      <c r="Z127" s="161"/>
      <c r="AA127" s="161"/>
      <c r="AB127" s="159">
        <f t="shared" si="80"/>
        <v>5</v>
      </c>
      <c r="AC127" s="159">
        <f t="shared" si="80"/>
        <v>5</v>
      </c>
      <c r="AD127" s="159">
        <f t="shared" si="80"/>
        <v>0</v>
      </c>
      <c r="AE127" s="159">
        <f t="shared" si="80"/>
        <v>0</v>
      </c>
      <c r="AF127" s="164">
        <f t="shared" si="130"/>
        <v>5</v>
      </c>
      <c r="AG127" s="165">
        <v>5</v>
      </c>
      <c r="AH127" s="165"/>
      <c r="AI127" s="165"/>
      <c r="AJ127" s="166"/>
      <c r="AK127" s="166"/>
      <c r="AL127" s="166"/>
      <c r="AM127" s="166"/>
      <c r="AN127" s="167">
        <f t="shared" si="81"/>
        <v>5</v>
      </c>
      <c r="AO127" s="167">
        <f t="shared" si="81"/>
        <v>5</v>
      </c>
      <c r="AP127" s="167">
        <f t="shared" si="81"/>
        <v>0</v>
      </c>
      <c r="AQ127" s="167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64.5">
      <c r="A128" s="146" t="s">
        <v>389</v>
      </c>
      <c r="B128" s="75" t="s">
        <v>391</v>
      </c>
      <c r="C128" s="158"/>
      <c r="D128" s="158"/>
      <c r="E128" s="159">
        <f>E129</f>
        <v>430.73599999999999</v>
      </c>
      <c r="F128" s="159">
        <f>F129+F131</f>
        <v>480.73599999999999</v>
      </c>
      <c r="G128" s="159">
        <f t="shared" ref="G128:AQ128" si="141">G129+G131</f>
        <v>0</v>
      </c>
      <c r="H128" s="159">
        <f t="shared" si="141"/>
        <v>0</v>
      </c>
      <c r="I128" s="159">
        <f t="shared" si="141"/>
        <v>0</v>
      </c>
      <c r="J128" s="159">
        <f t="shared" si="141"/>
        <v>0</v>
      </c>
      <c r="K128" s="159">
        <f t="shared" si="141"/>
        <v>0</v>
      </c>
      <c r="L128" s="159">
        <f t="shared" si="141"/>
        <v>0</v>
      </c>
      <c r="M128" s="159">
        <f t="shared" si="141"/>
        <v>0</v>
      </c>
      <c r="N128" s="159">
        <f t="shared" si="141"/>
        <v>0</v>
      </c>
      <c r="O128" s="159">
        <f t="shared" si="141"/>
        <v>480.73599999999999</v>
      </c>
      <c r="P128" s="162">
        <f t="shared" si="87"/>
        <v>480.73599999999999</v>
      </c>
      <c r="Q128" s="159">
        <f t="shared" si="141"/>
        <v>0</v>
      </c>
      <c r="R128" s="159">
        <f t="shared" si="141"/>
        <v>0</v>
      </c>
      <c r="S128" s="159">
        <f t="shared" si="141"/>
        <v>0</v>
      </c>
      <c r="T128" s="159">
        <f t="shared" si="141"/>
        <v>0</v>
      </c>
      <c r="U128" s="159">
        <f t="shared" si="141"/>
        <v>0</v>
      </c>
      <c r="V128" s="159">
        <f t="shared" si="141"/>
        <v>0</v>
      </c>
      <c r="W128" s="159">
        <f t="shared" si="141"/>
        <v>0</v>
      </c>
      <c r="X128" s="159">
        <f t="shared" si="141"/>
        <v>0</v>
      </c>
      <c r="Y128" s="159">
        <f t="shared" si="141"/>
        <v>0</v>
      </c>
      <c r="Z128" s="159">
        <f t="shared" si="141"/>
        <v>0</v>
      </c>
      <c r="AA128" s="159">
        <f t="shared" si="141"/>
        <v>0</v>
      </c>
      <c r="AB128" s="159">
        <f t="shared" si="141"/>
        <v>0</v>
      </c>
      <c r="AC128" s="159">
        <f t="shared" si="141"/>
        <v>0</v>
      </c>
      <c r="AD128" s="159">
        <f t="shared" si="141"/>
        <v>0</v>
      </c>
      <c r="AE128" s="159">
        <f t="shared" si="141"/>
        <v>0</v>
      </c>
      <c r="AF128" s="159">
        <f t="shared" si="141"/>
        <v>0</v>
      </c>
      <c r="AG128" s="159">
        <f t="shared" si="141"/>
        <v>0</v>
      </c>
      <c r="AH128" s="159">
        <f t="shared" si="141"/>
        <v>0</v>
      </c>
      <c r="AI128" s="159">
        <f t="shared" si="141"/>
        <v>0</v>
      </c>
      <c r="AJ128" s="159">
        <f t="shared" si="141"/>
        <v>0</v>
      </c>
      <c r="AK128" s="159">
        <f t="shared" si="141"/>
        <v>0</v>
      </c>
      <c r="AL128" s="159">
        <f t="shared" si="141"/>
        <v>0</v>
      </c>
      <c r="AM128" s="159">
        <f t="shared" si="141"/>
        <v>0</v>
      </c>
      <c r="AN128" s="159">
        <f t="shared" si="141"/>
        <v>0</v>
      </c>
      <c r="AO128" s="159">
        <f t="shared" si="141"/>
        <v>0</v>
      </c>
      <c r="AP128" s="159">
        <f t="shared" si="141"/>
        <v>0</v>
      </c>
      <c r="AQ128" s="159">
        <f t="shared" si="14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24.75" customHeight="1">
      <c r="A129" s="147" t="s">
        <v>22</v>
      </c>
      <c r="B129" s="75" t="s">
        <v>391</v>
      </c>
      <c r="C129" s="158" t="s">
        <v>16</v>
      </c>
      <c r="D129" s="158"/>
      <c r="E129" s="159">
        <f>E130</f>
        <v>430.73599999999999</v>
      </c>
      <c r="F129" s="159">
        <f t="shared" ref="F129:AA129" si="142">F130</f>
        <v>430.73599999999999</v>
      </c>
      <c r="G129" s="159">
        <f t="shared" si="142"/>
        <v>0</v>
      </c>
      <c r="H129" s="159">
        <f t="shared" si="142"/>
        <v>0</v>
      </c>
      <c r="I129" s="159">
        <f t="shared" si="142"/>
        <v>0</v>
      </c>
      <c r="J129" s="159">
        <f t="shared" si="142"/>
        <v>0</v>
      </c>
      <c r="K129" s="159">
        <f t="shared" si="142"/>
        <v>0</v>
      </c>
      <c r="L129" s="159">
        <f t="shared" si="142"/>
        <v>0</v>
      </c>
      <c r="M129" s="159">
        <f t="shared" si="142"/>
        <v>0</v>
      </c>
      <c r="N129" s="159">
        <f t="shared" si="142"/>
        <v>0</v>
      </c>
      <c r="O129" s="159">
        <f t="shared" si="142"/>
        <v>430.73599999999999</v>
      </c>
      <c r="P129" s="162">
        <f t="shared" si="87"/>
        <v>430.73599999999999</v>
      </c>
      <c r="Q129" s="159">
        <f t="shared" si="142"/>
        <v>0</v>
      </c>
      <c r="R129" s="159">
        <f t="shared" si="142"/>
        <v>0</v>
      </c>
      <c r="S129" s="159">
        <f t="shared" si="142"/>
        <v>0</v>
      </c>
      <c r="T129" s="159">
        <f t="shared" si="142"/>
        <v>0</v>
      </c>
      <c r="U129" s="159">
        <f t="shared" si="142"/>
        <v>0</v>
      </c>
      <c r="V129" s="159">
        <f t="shared" si="142"/>
        <v>0</v>
      </c>
      <c r="W129" s="159">
        <f t="shared" si="142"/>
        <v>0</v>
      </c>
      <c r="X129" s="159">
        <f t="shared" si="142"/>
        <v>0</v>
      </c>
      <c r="Y129" s="159">
        <f t="shared" si="142"/>
        <v>0</v>
      </c>
      <c r="Z129" s="159">
        <f t="shared" si="142"/>
        <v>0</v>
      </c>
      <c r="AA129" s="159">
        <f t="shared" si="142"/>
        <v>0</v>
      </c>
      <c r="AB129" s="159">
        <f t="shared" si="80"/>
        <v>0</v>
      </c>
      <c r="AC129" s="159">
        <f t="shared" si="80"/>
        <v>0</v>
      </c>
      <c r="AD129" s="159">
        <f t="shared" si="80"/>
        <v>0</v>
      </c>
      <c r="AE129" s="159">
        <f t="shared" si="80"/>
        <v>0</v>
      </c>
      <c r="AF129" s="159">
        <f t="shared" ref="AF129:AM129" si="143">AF130</f>
        <v>0</v>
      </c>
      <c r="AG129" s="159">
        <f t="shared" si="143"/>
        <v>0</v>
      </c>
      <c r="AH129" s="159">
        <f t="shared" si="143"/>
        <v>0</v>
      </c>
      <c r="AI129" s="159">
        <f t="shared" si="143"/>
        <v>0</v>
      </c>
      <c r="AJ129" s="159">
        <f t="shared" si="143"/>
        <v>0</v>
      </c>
      <c r="AK129" s="159">
        <f t="shared" si="143"/>
        <v>0</v>
      </c>
      <c r="AL129" s="159">
        <f t="shared" si="143"/>
        <v>0</v>
      </c>
      <c r="AM129" s="159">
        <f t="shared" si="143"/>
        <v>0</v>
      </c>
      <c r="AN129" s="167">
        <f t="shared" si="81"/>
        <v>0</v>
      </c>
      <c r="AO129" s="167">
        <f t="shared" si="81"/>
        <v>0</v>
      </c>
      <c r="AP129" s="167">
        <f t="shared" si="81"/>
        <v>0</v>
      </c>
      <c r="AQ129" s="167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18" customHeight="1">
      <c r="A130" s="146" t="s">
        <v>390</v>
      </c>
      <c r="B130" s="75" t="s">
        <v>391</v>
      </c>
      <c r="C130" s="158" t="s">
        <v>16</v>
      </c>
      <c r="D130" s="158" t="s">
        <v>393</v>
      </c>
      <c r="E130" s="159">
        <f>F130+G130+H130+I130</f>
        <v>430.73599999999999</v>
      </c>
      <c r="F130" s="160">
        <v>430.73599999999999</v>
      </c>
      <c r="G130" s="161"/>
      <c r="H130" s="162"/>
      <c r="I130" s="162"/>
      <c r="J130" s="162">
        <f>K130+L130+M130+N130</f>
        <v>0</v>
      </c>
      <c r="K130" s="162"/>
      <c r="L130" s="162"/>
      <c r="M130" s="162"/>
      <c r="N130" s="162"/>
      <c r="O130" s="162">
        <f>P130+Q130+R130+S130</f>
        <v>430.73599999999999</v>
      </c>
      <c r="P130" s="162">
        <f t="shared" si="87"/>
        <v>430.73599999999999</v>
      </c>
      <c r="Q130" s="162">
        <f>G130+L130</f>
        <v>0</v>
      </c>
      <c r="R130" s="162">
        <f>H130+M130</f>
        <v>0</v>
      </c>
      <c r="S130" s="162">
        <f>I130+N130</f>
        <v>0</v>
      </c>
      <c r="T130" s="159"/>
      <c r="U130" s="160"/>
      <c r="V130" s="161"/>
      <c r="W130" s="161"/>
      <c r="X130" s="161"/>
      <c r="Y130" s="161"/>
      <c r="Z130" s="161"/>
      <c r="AA130" s="161"/>
      <c r="AB130" s="159">
        <f t="shared" si="80"/>
        <v>0</v>
      </c>
      <c r="AC130" s="159">
        <f t="shared" si="80"/>
        <v>0</v>
      </c>
      <c r="AD130" s="159">
        <f t="shared" si="80"/>
        <v>0</v>
      </c>
      <c r="AE130" s="159">
        <f t="shared" si="80"/>
        <v>0</v>
      </c>
      <c r="AF130" s="164"/>
      <c r="AG130" s="165"/>
      <c r="AH130" s="165"/>
      <c r="AI130" s="165"/>
      <c r="AJ130" s="166"/>
      <c r="AK130" s="166"/>
      <c r="AL130" s="166"/>
      <c r="AM130" s="166"/>
      <c r="AN130" s="167">
        <f t="shared" si="81"/>
        <v>0</v>
      </c>
      <c r="AO130" s="167">
        <f t="shared" si="81"/>
        <v>0</v>
      </c>
      <c r="AP130" s="167">
        <f t="shared" si="81"/>
        <v>0</v>
      </c>
      <c r="AQ130" s="167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8" customHeight="1">
      <c r="A131" s="58" t="s">
        <v>18</v>
      </c>
      <c r="B131" s="75" t="s">
        <v>391</v>
      </c>
      <c r="C131" s="158" t="s">
        <v>19</v>
      </c>
      <c r="D131" s="158"/>
      <c r="E131" s="159">
        <f>E132</f>
        <v>50</v>
      </c>
      <c r="F131" s="159">
        <f t="shared" ref="F131:AQ131" si="144">F132</f>
        <v>50</v>
      </c>
      <c r="G131" s="159">
        <f t="shared" si="144"/>
        <v>0</v>
      </c>
      <c r="H131" s="159">
        <f t="shared" si="144"/>
        <v>0</v>
      </c>
      <c r="I131" s="159">
        <f t="shared" si="144"/>
        <v>0</v>
      </c>
      <c r="J131" s="159">
        <f t="shared" si="144"/>
        <v>0</v>
      </c>
      <c r="K131" s="159">
        <f t="shared" si="144"/>
        <v>0</v>
      </c>
      <c r="L131" s="159">
        <f t="shared" si="144"/>
        <v>0</v>
      </c>
      <c r="M131" s="159">
        <f t="shared" si="144"/>
        <v>0</v>
      </c>
      <c r="N131" s="159">
        <f t="shared" si="144"/>
        <v>0</v>
      </c>
      <c r="O131" s="159">
        <f t="shared" si="144"/>
        <v>50</v>
      </c>
      <c r="P131" s="162">
        <f t="shared" si="87"/>
        <v>50</v>
      </c>
      <c r="Q131" s="159">
        <f t="shared" si="144"/>
        <v>0</v>
      </c>
      <c r="R131" s="159">
        <f t="shared" si="144"/>
        <v>0</v>
      </c>
      <c r="S131" s="159">
        <f t="shared" si="144"/>
        <v>0</v>
      </c>
      <c r="T131" s="159">
        <f t="shared" si="144"/>
        <v>0</v>
      </c>
      <c r="U131" s="159">
        <f t="shared" si="144"/>
        <v>0</v>
      </c>
      <c r="V131" s="159">
        <f t="shared" si="144"/>
        <v>0</v>
      </c>
      <c r="W131" s="159">
        <f t="shared" si="144"/>
        <v>0</v>
      </c>
      <c r="X131" s="159">
        <f t="shared" si="144"/>
        <v>0</v>
      </c>
      <c r="Y131" s="159">
        <f t="shared" si="144"/>
        <v>0</v>
      </c>
      <c r="Z131" s="159">
        <f t="shared" si="144"/>
        <v>0</v>
      </c>
      <c r="AA131" s="159">
        <f t="shared" si="144"/>
        <v>0</v>
      </c>
      <c r="AB131" s="159">
        <f t="shared" si="144"/>
        <v>0</v>
      </c>
      <c r="AC131" s="159">
        <f t="shared" si="144"/>
        <v>0</v>
      </c>
      <c r="AD131" s="159">
        <f t="shared" si="144"/>
        <v>0</v>
      </c>
      <c r="AE131" s="159">
        <f t="shared" si="144"/>
        <v>0</v>
      </c>
      <c r="AF131" s="159">
        <f t="shared" si="144"/>
        <v>0</v>
      </c>
      <c r="AG131" s="159">
        <f t="shared" si="144"/>
        <v>0</v>
      </c>
      <c r="AH131" s="159">
        <f t="shared" si="144"/>
        <v>0</v>
      </c>
      <c r="AI131" s="159">
        <f t="shared" si="144"/>
        <v>0</v>
      </c>
      <c r="AJ131" s="159">
        <f t="shared" si="144"/>
        <v>0</v>
      </c>
      <c r="AK131" s="159">
        <f t="shared" si="144"/>
        <v>0</v>
      </c>
      <c r="AL131" s="159">
        <f t="shared" si="144"/>
        <v>0</v>
      </c>
      <c r="AM131" s="159">
        <f t="shared" si="144"/>
        <v>0</v>
      </c>
      <c r="AN131" s="159">
        <f t="shared" si="144"/>
        <v>0</v>
      </c>
      <c r="AO131" s="159">
        <f t="shared" si="144"/>
        <v>0</v>
      </c>
      <c r="AP131" s="159">
        <f t="shared" si="144"/>
        <v>0</v>
      </c>
      <c r="AQ131" s="159">
        <f t="shared" si="144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18" customHeight="1">
      <c r="A132" s="146" t="s">
        <v>390</v>
      </c>
      <c r="B132" s="75" t="s">
        <v>391</v>
      </c>
      <c r="C132" s="158" t="s">
        <v>19</v>
      </c>
      <c r="D132" s="158" t="s">
        <v>393</v>
      </c>
      <c r="E132" s="159">
        <f>F132+G132+H132+I132</f>
        <v>50</v>
      </c>
      <c r="F132" s="160">
        <v>50</v>
      </c>
      <c r="G132" s="161"/>
      <c r="H132" s="162"/>
      <c r="I132" s="162"/>
      <c r="J132" s="162">
        <f>K132+L132+M132+N132</f>
        <v>0</v>
      </c>
      <c r="K132" s="162"/>
      <c r="L132" s="162"/>
      <c r="M132" s="162"/>
      <c r="N132" s="162"/>
      <c r="O132" s="162">
        <f>E132+J132</f>
        <v>50</v>
      </c>
      <c r="P132" s="162">
        <f t="shared" si="87"/>
        <v>50</v>
      </c>
      <c r="Q132" s="162">
        <f>G132+L132</f>
        <v>0</v>
      </c>
      <c r="R132" s="162">
        <f>H132+M132</f>
        <v>0</v>
      </c>
      <c r="S132" s="162">
        <f>I132+N132</f>
        <v>0</v>
      </c>
      <c r="T132" s="159"/>
      <c r="U132" s="160"/>
      <c r="V132" s="161"/>
      <c r="W132" s="161"/>
      <c r="X132" s="161"/>
      <c r="Y132" s="161"/>
      <c r="Z132" s="161"/>
      <c r="AA132" s="161"/>
      <c r="AB132" s="159"/>
      <c r="AC132" s="159"/>
      <c r="AD132" s="159"/>
      <c r="AE132" s="159"/>
      <c r="AF132" s="164"/>
      <c r="AG132" s="165"/>
      <c r="AH132" s="165"/>
      <c r="AI132" s="165"/>
      <c r="AJ132" s="166"/>
      <c r="AK132" s="166"/>
      <c r="AL132" s="166"/>
      <c r="AM132" s="166"/>
      <c r="AN132" s="167"/>
      <c r="AO132" s="167"/>
      <c r="AP132" s="167"/>
      <c r="AQ132" s="16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7" customFormat="1" ht="39.75" customHeight="1">
      <c r="A133" s="49" t="s">
        <v>39</v>
      </c>
      <c r="B133" s="39" t="s">
        <v>185</v>
      </c>
      <c r="C133" s="19"/>
      <c r="D133" s="19"/>
      <c r="E133" s="159">
        <f t="shared" si="92"/>
        <v>2728.3</v>
      </c>
      <c r="F133" s="162">
        <f>F134</f>
        <v>2728.3</v>
      </c>
      <c r="G133" s="162">
        <f t="shared" ref="G133:S134" si="145">G134</f>
        <v>0</v>
      </c>
      <c r="H133" s="162">
        <f t="shared" si="145"/>
        <v>0</v>
      </c>
      <c r="I133" s="162">
        <f t="shared" si="145"/>
        <v>0</v>
      </c>
      <c r="J133" s="162">
        <f t="shared" si="145"/>
        <v>0</v>
      </c>
      <c r="K133" s="162">
        <f t="shared" si="145"/>
        <v>0</v>
      </c>
      <c r="L133" s="162">
        <f t="shared" si="145"/>
        <v>0</v>
      </c>
      <c r="M133" s="162">
        <f t="shared" si="145"/>
        <v>0</v>
      </c>
      <c r="N133" s="162">
        <f t="shared" si="145"/>
        <v>0</v>
      </c>
      <c r="O133" s="162">
        <f t="shared" si="145"/>
        <v>2728.3</v>
      </c>
      <c r="P133" s="162">
        <f t="shared" si="87"/>
        <v>2728.3</v>
      </c>
      <c r="Q133" s="162">
        <f t="shared" si="145"/>
        <v>0</v>
      </c>
      <c r="R133" s="162">
        <f t="shared" si="145"/>
        <v>0</v>
      </c>
      <c r="S133" s="162">
        <f t="shared" si="145"/>
        <v>0</v>
      </c>
      <c r="T133" s="159">
        <f t="shared" si="96"/>
        <v>2000</v>
      </c>
      <c r="U133" s="162">
        <f t="shared" ref="U133:AA134" si="146">U134</f>
        <v>2000</v>
      </c>
      <c r="V133" s="162">
        <f t="shared" si="146"/>
        <v>0</v>
      </c>
      <c r="W133" s="162">
        <f t="shared" si="146"/>
        <v>0</v>
      </c>
      <c r="X133" s="162">
        <f t="shared" si="146"/>
        <v>0</v>
      </c>
      <c r="Y133" s="162">
        <f t="shared" si="146"/>
        <v>0</v>
      </c>
      <c r="Z133" s="162">
        <f t="shared" si="146"/>
        <v>0</v>
      </c>
      <c r="AA133" s="162">
        <f t="shared" si="146"/>
        <v>0</v>
      </c>
      <c r="AB133" s="159">
        <f t="shared" si="80"/>
        <v>2000</v>
      </c>
      <c r="AC133" s="159">
        <f t="shared" si="80"/>
        <v>2000</v>
      </c>
      <c r="AD133" s="159">
        <f t="shared" si="80"/>
        <v>0</v>
      </c>
      <c r="AE133" s="159">
        <f t="shared" si="80"/>
        <v>0</v>
      </c>
      <c r="AF133" s="164">
        <f t="shared" si="130"/>
        <v>1314.5</v>
      </c>
      <c r="AG133" s="164">
        <f t="shared" ref="AG133:AM134" si="147">AG134</f>
        <v>1314.5</v>
      </c>
      <c r="AH133" s="164">
        <f t="shared" si="147"/>
        <v>0</v>
      </c>
      <c r="AI133" s="164">
        <f t="shared" si="147"/>
        <v>0</v>
      </c>
      <c r="AJ133" s="164">
        <f t="shared" si="147"/>
        <v>0</v>
      </c>
      <c r="AK133" s="164">
        <f t="shared" si="147"/>
        <v>0</v>
      </c>
      <c r="AL133" s="164">
        <f t="shared" si="147"/>
        <v>0</v>
      </c>
      <c r="AM133" s="164">
        <f t="shared" si="147"/>
        <v>0</v>
      </c>
      <c r="AN133" s="167">
        <f t="shared" si="81"/>
        <v>1314.5</v>
      </c>
      <c r="AO133" s="167">
        <f t="shared" si="81"/>
        <v>1314.5</v>
      </c>
      <c r="AP133" s="167">
        <f t="shared" si="81"/>
        <v>0</v>
      </c>
      <c r="AQ133" s="167">
        <f t="shared" si="81"/>
        <v>0</v>
      </c>
    </row>
    <row r="134" spans="1:77" s="8" customFormat="1" ht="45" customHeight="1">
      <c r="A134" s="16" t="s">
        <v>22</v>
      </c>
      <c r="B134" s="17" t="s">
        <v>185</v>
      </c>
      <c r="C134" s="158" t="s">
        <v>16</v>
      </c>
      <c r="D134" s="158"/>
      <c r="E134" s="159">
        <f t="shared" si="92"/>
        <v>2728.3</v>
      </c>
      <c r="F134" s="160">
        <f>F135</f>
        <v>2728.3</v>
      </c>
      <c r="G134" s="160">
        <f t="shared" si="145"/>
        <v>0</v>
      </c>
      <c r="H134" s="160">
        <f t="shared" si="145"/>
        <v>0</v>
      </c>
      <c r="I134" s="160">
        <f t="shared" si="145"/>
        <v>0</v>
      </c>
      <c r="J134" s="160">
        <f t="shared" si="145"/>
        <v>0</v>
      </c>
      <c r="K134" s="160">
        <f t="shared" si="145"/>
        <v>0</v>
      </c>
      <c r="L134" s="160">
        <f t="shared" si="145"/>
        <v>0</v>
      </c>
      <c r="M134" s="160">
        <f t="shared" si="145"/>
        <v>0</v>
      </c>
      <c r="N134" s="160">
        <f t="shared" si="145"/>
        <v>0</v>
      </c>
      <c r="O134" s="160">
        <f t="shared" si="145"/>
        <v>2728.3</v>
      </c>
      <c r="P134" s="162">
        <f t="shared" si="87"/>
        <v>2728.3</v>
      </c>
      <c r="Q134" s="160">
        <f t="shared" si="145"/>
        <v>0</v>
      </c>
      <c r="R134" s="160">
        <f t="shared" si="145"/>
        <v>0</v>
      </c>
      <c r="S134" s="160">
        <f t="shared" si="145"/>
        <v>0</v>
      </c>
      <c r="T134" s="159">
        <f t="shared" si="96"/>
        <v>2000</v>
      </c>
      <c r="U134" s="160">
        <f t="shared" si="146"/>
        <v>2000</v>
      </c>
      <c r="V134" s="160">
        <f t="shared" si="146"/>
        <v>0</v>
      </c>
      <c r="W134" s="160">
        <f t="shared" si="146"/>
        <v>0</v>
      </c>
      <c r="X134" s="160">
        <f t="shared" si="146"/>
        <v>0</v>
      </c>
      <c r="Y134" s="160">
        <f t="shared" si="146"/>
        <v>0</v>
      </c>
      <c r="Z134" s="160">
        <f t="shared" si="146"/>
        <v>0</v>
      </c>
      <c r="AA134" s="160">
        <f t="shared" si="146"/>
        <v>0</v>
      </c>
      <c r="AB134" s="159">
        <f t="shared" si="80"/>
        <v>2000</v>
      </c>
      <c r="AC134" s="159">
        <f t="shared" si="80"/>
        <v>2000</v>
      </c>
      <c r="AD134" s="159">
        <f t="shared" si="80"/>
        <v>0</v>
      </c>
      <c r="AE134" s="159">
        <f t="shared" si="80"/>
        <v>0</v>
      </c>
      <c r="AF134" s="164">
        <f t="shared" si="130"/>
        <v>1314.5</v>
      </c>
      <c r="AG134" s="165">
        <f t="shared" si="147"/>
        <v>1314.5</v>
      </c>
      <c r="AH134" s="165">
        <f t="shared" si="147"/>
        <v>0</v>
      </c>
      <c r="AI134" s="165">
        <f t="shared" si="147"/>
        <v>0</v>
      </c>
      <c r="AJ134" s="165">
        <f t="shared" si="147"/>
        <v>0</v>
      </c>
      <c r="AK134" s="165">
        <f t="shared" si="147"/>
        <v>0</v>
      </c>
      <c r="AL134" s="165">
        <f t="shared" si="147"/>
        <v>0</v>
      </c>
      <c r="AM134" s="165">
        <f t="shared" si="147"/>
        <v>0</v>
      </c>
      <c r="AN134" s="167">
        <f t="shared" si="81"/>
        <v>1314.5</v>
      </c>
      <c r="AO134" s="167">
        <f t="shared" si="81"/>
        <v>1314.5</v>
      </c>
      <c r="AP134" s="167">
        <f t="shared" si="81"/>
        <v>0</v>
      </c>
      <c r="AQ134" s="167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5.75" customHeight="1">
      <c r="A135" s="16" t="s">
        <v>37</v>
      </c>
      <c r="B135" s="17" t="s">
        <v>185</v>
      </c>
      <c r="C135" s="158" t="s">
        <v>16</v>
      </c>
      <c r="D135" s="158" t="s">
        <v>38</v>
      </c>
      <c r="E135" s="159">
        <f t="shared" si="92"/>
        <v>2728.3</v>
      </c>
      <c r="F135" s="160">
        <v>2728.3</v>
      </c>
      <c r="G135" s="18"/>
      <c r="H135" s="162"/>
      <c r="I135" s="162"/>
      <c r="J135" s="162">
        <f>K135+L135+M135+N135</f>
        <v>0</v>
      </c>
      <c r="K135" s="162"/>
      <c r="L135" s="162"/>
      <c r="M135" s="162"/>
      <c r="N135" s="162"/>
      <c r="O135" s="162">
        <f>P135+Q135+R135+S135</f>
        <v>2728.3</v>
      </c>
      <c r="P135" s="162">
        <f t="shared" si="87"/>
        <v>2728.3</v>
      </c>
      <c r="Q135" s="162">
        <f>G135+L135</f>
        <v>0</v>
      </c>
      <c r="R135" s="162">
        <f>H135+M135</f>
        <v>0</v>
      </c>
      <c r="S135" s="162">
        <f>I135+N135</f>
        <v>0</v>
      </c>
      <c r="T135" s="159">
        <f t="shared" si="96"/>
        <v>2000</v>
      </c>
      <c r="U135" s="160">
        <v>2000</v>
      </c>
      <c r="V135" s="161"/>
      <c r="W135" s="161"/>
      <c r="X135" s="161"/>
      <c r="Y135" s="161"/>
      <c r="Z135" s="161"/>
      <c r="AA135" s="161"/>
      <c r="AB135" s="159">
        <f t="shared" si="80"/>
        <v>2000</v>
      </c>
      <c r="AC135" s="159">
        <f t="shared" si="80"/>
        <v>2000</v>
      </c>
      <c r="AD135" s="159">
        <f t="shared" si="80"/>
        <v>0</v>
      </c>
      <c r="AE135" s="159">
        <f t="shared" si="80"/>
        <v>0</v>
      </c>
      <c r="AF135" s="164">
        <f t="shared" si="130"/>
        <v>1314.5</v>
      </c>
      <c r="AG135" s="165">
        <v>1314.5</v>
      </c>
      <c r="AH135" s="165"/>
      <c r="AI135" s="165"/>
      <c r="AJ135" s="166"/>
      <c r="AK135" s="166"/>
      <c r="AL135" s="166"/>
      <c r="AM135" s="166"/>
      <c r="AN135" s="167">
        <f t="shared" si="81"/>
        <v>1314.5</v>
      </c>
      <c r="AO135" s="167">
        <f t="shared" si="81"/>
        <v>1314.5</v>
      </c>
      <c r="AP135" s="167">
        <f t="shared" si="81"/>
        <v>0</v>
      </c>
      <c r="AQ135" s="167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107" customFormat="1" ht="24.75" customHeight="1">
      <c r="A136" s="104" t="s">
        <v>312</v>
      </c>
      <c r="B136" s="105" t="s">
        <v>313</v>
      </c>
      <c r="C136" s="19"/>
      <c r="D136" s="19"/>
      <c r="E136" s="159">
        <f>E137</f>
        <v>300</v>
      </c>
      <c r="F136" s="163">
        <f t="shared" ref="F136:AJ137" si="148">F137</f>
        <v>300</v>
      </c>
      <c r="G136" s="163">
        <f t="shared" si="148"/>
        <v>0</v>
      </c>
      <c r="H136" s="163">
        <f t="shared" si="148"/>
        <v>0</v>
      </c>
      <c r="I136" s="163">
        <f t="shared" si="148"/>
        <v>0</v>
      </c>
      <c r="J136" s="163">
        <f t="shared" si="148"/>
        <v>0</v>
      </c>
      <c r="K136" s="163">
        <f t="shared" si="148"/>
        <v>0</v>
      </c>
      <c r="L136" s="163">
        <f t="shared" si="148"/>
        <v>0</v>
      </c>
      <c r="M136" s="163">
        <f t="shared" si="148"/>
        <v>0</v>
      </c>
      <c r="N136" s="163">
        <f t="shared" si="148"/>
        <v>0</v>
      </c>
      <c r="O136" s="163">
        <f t="shared" si="148"/>
        <v>300</v>
      </c>
      <c r="P136" s="162">
        <f t="shared" si="87"/>
        <v>300</v>
      </c>
      <c r="Q136" s="163">
        <f t="shared" si="148"/>
        <v>0</v>
      </c>
      <c r="R136" s="163">
        <f t="shared" si="148"/>
        <v>0</v>
      </c>
      <c r="S136" s="163">
        <f t="shared" si="148"/>
        <v>0</v>
      </c>
      <c r="T136" s="159">
        <f t="shared" si="148"/>
        <v>300</v>
      </c>
      <c r="U136" s="163">
        <f t="shared" si="148"/>
        <v>300</v>
      </c>
      <c r="V136" s="163">
        <f t="shared" si="148"/>
        <v>0</v>
      </c>
      <c r="W136" s="163">
        <f t="shared" si="148"/>
        <v>0</v>
      </c>
      <c r="X136" s="163">
        <f t="shared" si="148"/>
        <v>0</v>
      </c>
      <c r="Y136" s="163">
        <f t="shared" si="148"/>
        <v>0</v>
      </c>
      <c r="Z136" s="163">
        <f t="shared" si="148"/>
        <v>0</v>
      </c>
      <c r="AA136" s="163">
        <f t="shared" si="148"/>
        <v>0</v>
      </c>
      <c r="AB136" s="159">
        <f t="shared" si="80"/>
        <v>300</v>
      </c>
      <c r="AC136" s="159">
        <f t="shared" si="80"/>
        <v>300</v>
      </c>
      <c r="AD136" s="159">
        <f t="shared" si="80"/>
        <v>0</v>
      </c>
      <c r="AE136" s="159">
        <f t="shared" si="80"/>
        <v>0</v>
      </c>
      <c r="AF136" s="159">
        <f t="shared" si="148"/>
        <v>300</v>
      </c>
      <c r="AG136" s="163">
        <f t="shared" si="148"/>
        <v>300</v>
      </c>
      <c r="AH136" s="163">
        <f t="shared" si="148"/>
        <v>0</v>
      </c>
      <c r="AI136" s="163">
        <f t="shared" si="148"/>
        <v>0</v>
      </c>
      <c r="AJ136" s="163">
        <f t="shared" si="148"/>
        <v>0</v>
      </c>
      <c r="AK136" s="163">
        <f t="shared" ref="AK136:AM137" si="149">AK137</f>
        <v>0</v>
      </c>
      <c r="AL136" s="163">
        <f t="shared" si="149"/>
        <v>0</v>
      </c>
      <c r="AM136" s="163">
        <f t="shared" si="149"/>
        <v>0</v>
      </c>
      <c r="AN136" s="167">
        <f t="shared" si="81"/>
        <v>300</v>
      </c>
      <c r="AO136" s="167">
        <f t="shared" si="81"/>
        <v>300</v>
      </c>
      <c r="AP136" s="167">
        <f t="shared" si="81"/>
        <v>0</v>
      </c>
      <c r="AQ136" s="167">
        <f t="shared" si="81"/>
        <v>0</v>
      </c>
      <c r="AR136" s="106"/>
      <c r="AS136" s="106"/>
      <c r="AT136" s="106"/>
      <c r="AU136" s="106"/>
      <c r="AV136" s="106"/>
      <c r="AW136" s="106"/>
      <c r="AX136" s="106"/>
      <c r="AY136" s="106"/>
      <c r="AZ136" s="106"/>
      <c r="BA136" s="106"/>
      <c r="BB136" s="106"/>
      <c r="BC136" s="106"/>
      <c r="BD136" s="106"/>
      <c r="BE136" s="106"/>
      <c r="BF136" s="106"/>
      <c r="BG136" s="106"/>
      <c r="BH136" s="106"/>
      <c r="BI136" s="106"/>
      <c r="BJ136" s="106"/>
      <c r="BK136" s="106"/>
      <c r="BL136" s="106"/>
      <c r="BM136" s="106"/>
      <c r="BN136" s="106"/>
      <c r="BO136" s="106"/>
      <c r="BP136" s="106"/>
      <c r="BQ136" s="106"/>
      <c r="BR136" s="106"/>
      <c r="BS136" s="106"/>
      <c r="BT136" s="106"/>
      <c r="BU136" s="106"/>
      <c r="BV136" s="106"/>
      <c r="BW136" s="106"/>
      <c r="BX136" s="106"/>
      <c r="BY136" s="106"/>
    </row>
    <row r="137" spans="1:77" s="96" customFormat="1" ht="45">
      <c r="A137" s="121" t="s">
        <v>22</v>
      </c>
      <c r="B137" s="108" t="s">
        <v>313</v>
      </c>
      <c r="C137" s="158" t="s">
        <v>16</v>
      </c>
      <c r="D137" s="158"/>
      <c r="E137" s="159">
        <f>E138</f>
        <v>300</v>
      </c>
      <c r="F137" s="163">
        <f t="shared" si="148"/>
        <v>300</v>
      </c>
      <c r="G137" s="163">
        <f t="shared" si="148"/>
        <v>0</v>
      </c>
      <c r="H137" s="163">
        <f t="shared" si="148"/>
        <v>0</v>
      </c>
      <c r="I137" s="163">
        <f t="shared" si="148"/>
        <v>0</v>
      </c>
      <c r="J137" s="163">
        <f t="shared" si="148"/>
        <v>0</v>
      </c>
      <c r="K137" s="163">
        <f t="shared" si="148"/>
        <v>0</v>
      </c>
      <c r="L137" s="163">
        <f t="shared" si="148"/>
        <v>0</v>
      </c>
      <c r="M137" s="163">
        <f t="shared" si="148"/>
        <v>0</v>
      </c>
      <c r="N137" s="163">
        <f t="shared" si="148"/>
        <v>0</v>
      </c>
      <c r="O137" s="163">
        <f t="shared" si="148"/>
        <v>300</v>
      </c>
      <c r="P137" s="162">
        <f t="shared" si="87"/>
        <v>300</v>
      </c>
      <c r="Q137" s="163">
        <f t="shared" si="148"/>
        <v>0</v>
      </c>
      <c r="R137" s="163">
        <f t="shared" si="148"/>
        <v>0</v>
      </c>
      <c r="S137" s="163">
        <f t="shared" si="148"/>
        <v>0</v>
      </c>
      <c r="T137" s="159">
        <f t="shared" si="148"/>
        <v>300</v>
      </c>
      <c r="U137" s="163">
        <f t="shared" si="148"/>
        <v>300</v>
      </c>
      <c r="V137" s="163">
        <f t="shared" si="148"/>
        <v>0</v>
      </c>
      <c r="W137" s="163">
        <f t="shared" si="148"/>
        <v>0</v>
      </c>
      <c r="X137" s="163">
        <f t="shared" si="148"/>
        <v>0</v>
      </c>
      <c r="Y137" s="163">
        <f t="shared" si="148"/>
        <v>0</v>
      </c>
      <c r="Z137" s="163">
        <f t="shared" si="148"/>
        <v>0</v>
      </c>
      <c r="AA137" s="163">
        <f t="shared" si="148"/>
        <v>0</v>
      </c>
      <c r="AB137" s="159">
        <f t="shared" si="80"/>
        <v>300</v>
      </c>
      <c r="AC137" s="159">
        <f t="shared" si="80"/>
        <v>300</v>
      </c>
      <c r="AD137" s="159">
        <f t="shared" si="80"/>
        <v>0</v>
      </c>
      <c r="AE137" s="159">
        <f t="shared" si="80"/>
        <v>0</v>
      </c>
      <c r="AF137" s="159">
        <f t="shared" si="148"/>
        <v>300</v>
      </c>
      <c r="AG137" s="163">
        <f t="shared" si="148"/>
        <v>300</v>
      </c>
      <c r="AH137" s="163">
        <f t="shared" si="148"/>
        <v>0</v>
      </c>
      <c r="AI137" s="163">
        <f t="shared" si="148"/>
        <v>0</v>
      </c>
      <c r="AJ137" s="163">
        <f t="shared" si="148"/>
        <v>0</v>
      </c>
      <c r="AK137" s="163">
        <f t="shared" si="149"/>
        <v>0</v>
      </c>
      <c r="AL137" s="163">
        <f t="shared" si="149"/>
        <v>0</v>
      </c>
      <c r="AM137" s="163">
        <f t="shared" si="149"/>
        <v>0</v>
      </c>
      <c r="AN137" s="167">
        <f t="shared" si="81"/>
        <v>300</v>
      </c>
      <c r="AO137" s="167">
        <f t="shared" si="81"/>
        <v>300</v>
      </c>
      <c r="AP137" s="167">
        <f t="shared" si="81"/>
        <v>0</v>
      </c>
      <c r="AQ137" s="167">
        <f t="shared" si="81"/>
        <v>0</v>
      </c>
      <c r="AR137" s="95"/>
      <c r="AS137" s="95"/>
      <c r="AT137" s="95"/>
      <c r="AU137" s="95"/>
      <c r="AV137" s="95"/>
      <c r="AW137" s="95"/>
      <c r="AX137" s="95"/>
      <c r="AY137" s="95"/>
      <c r="AZ137" s="95"/>
      <c r="BA137" s="95"/>
      <c r="BB137" s="95"/>
      <c r="BC137" s="95"/>
      <c r="BD137" s="95"/>
      <c r="BE137" s="95"/>
      <c r="BF137" s="95"/>
      <c r="BG137" s="95"/>
      <c r="BH137" s="95"/>
      <c r="BI137" s="95"/>
      <c r="BJ137" s="95"/>
      <c r="BK137" s="95"/>
      <c r="BL137" s="95"/>
      <c r="BM137" s="95"/>
      <c r="BN137" s="95"/>
      <c r="BO137" s="95"/>
      <c r="BP137" s="95"/>
      <c r="BQ137" s="95"/>
      <c r="BR137" s="95"/>
      <c r="BS137" s="95"/>
      <c r="BT137" s="95"/>
      <c r="BU137" s="95"/>
      <c r="BV137" s="95"/>
      <c r="BW137" s="95"/>
      <c r="BX137" s="95"/>
      <c r="BY137" s="95"/>
    </row>
    <row r="138" spans="1:77" s="96" customFormat="1" ht="30">
      <c r="A138" s="101" t="s">
        <v>40</v>
      </c>
      <c r="B138" s="108" t="s">
        <v>313</v>
      </c>
      <c r="C138" s="158" t="s">
        <v>41</v>
      </c>
      <c r="D138" s="158" t="s">
        <v>41</v>
      </c>
      <c r="E138" s="159">
        <f>F138+G138+H138</f>
        <v>300</v>
      </c>
      <c r="F138" s="160">
        <v>300</v>
      </c>
      <c r="G138" s="161"/>
      <c r="H138" s="160"/>
      <c r="I138" s="162"/>
      <c r="J138" s="162">
        <f>K138+L138+M138+N138</f>
        <v>0</v>
      </c>
      <c r="K138" s="162"/>
      <c r="L138" s="162"/>
      <c r="M138" s="162"/>
      <c r="N138" s="162"/>
      <c r="O138" s="162">
        <f>P138+Q138+R138+S138</f>
        <v>300</v>
      </c>
      <c r="P138" s="162">
        <f t="shared" si="87"/>
        <v>300</v>
      </c>
      <c r="Q138" s="162">
        <f>G138+L138</f>
        <v>0</v>
      </c>
      <c r="R138" s="162">
        <f>H138+M138</f>
        <v>0</v>
      </c>
      <c r="S138" s="162">
        <f>I138+N138</f>
        <v>0</v>
      </c>
      <c r="T138" s="159">
        <f>U138+V138+W138</f>
        <v>300</v>
      </c>
      <c r="U138" s="160">
        <v>300</v>
      </c>
      <c r="V138" s="161"/>
      <c r="W138" s="161"/>
      <c r="X138" s="161"/>
      <c r="Y138" s="161"/>
      <c r="Z138" s="161"/>
      <c r="AA138" s="161"/>
      <c r="AB138" s="159">
        <f t="shared" si="80"/>
        <v>300</v>
      </c>
      <c r="AC138" s="159">
        <f t="shared" si="80"/>
        <v>300</v>
      </c>
      <c r="AD138" s="159">
        <f t="shared" si="80"/>
        <v>0</v>
      </c>
      <c r="AE138" s="159">
        <f t="shared" si="80"/>
        <v>0</v>
      </c>
      <c r="AF138" s="159">
        <f>AG138+AH138+AI138</f>
        <v>300</v>
      </c>
      <c r="AG138" s="163">
        <v>300</v>
      </c>
      <c r="AH138" s="165"/>
      <c r="AI138" s="165"/>
      <c r="AJ138" s="161"/>
      <c r="AK138" s="161"/>
      <c r="AL138" s="161"/>
      <c r="AM138" s="161"/>
      <c r="AN138" s="167">
        <f t="shared" si="81"/>
        <v>300</v>
      </c>
      <c r="AO138" s="167">
        <f t="shared" si="81"/>
        <v>300</v>
      </c>
      <c r="AP138" s="167">
        <f t="shared" si="81"/>
        <v>0</v>
      </c>
      <c r="AQ138" s="167">
        <f t="shared" si="81"/>
        <v>0</v>
      </c>
      <c r="AR138" s="95"/>
      <c r="AS138" s="95"/>
      <c r="AT138" s="95"/>
      <c r="AU138" s="95"/>
      <c r="AV138" s="95"/>
      <c r="AW138" s="95"/>
      <c r="AX138" s="95"/>
      <c r="AY138" s="95"/>
      <c r="AZ138" s="95"/>
      <c r="BA138" s="95"/>
      <c r="BB138" s="95"/>
      <c r="BC138" s="95"/>
      <c r="BD138" s="95"/>
      <c r="BE138" s="95"/>
      <c r="BF138" s="95"/>
      <c r="BG138" s="95"/>
      <c r="BH138" s="95"/>
      <c r="BI138" s="95"/>
      <c r="BJ138" s="95"/>
      <c r="BK138" s="95"/>
      <c r="BL138" s="95"/>
      <c r="BM138" s="95"/>
      <c r="BN138" s="95"/>
      <c r="BO138" s="95"/>
      <c r="BP138" s="95"/>
      <c r="BQ138" s="95"/>
      <c r="BR138" s="95"/>
      <c r="BS138" s="95"/>
      <c r="BT138" s="95"/>
      <c r="BU138" s="95"/>
      <c r="BV138" s="95"/>
      <c r="BW138" s="95"/>
      <c r="BX138" s="95"/>
      <c r="BY138" s="95"/>
    </row>
    <row r="139" spans="1:77" s="95" customFormat="1" ht="27" customHeight="1">
      <c r="A139" s="49" t="s">
        <v>46</v>
      </c>
      <c r="B139" s="39" t="s">
        <v>186</v>
      </c>
      <c r="C139" s="19"/>
      <c r="D139" s="19"/>
      <c r="E139" s="159">
        <f t="shared" si="92"/>
        <v>100</v>
      </c>
      <c r="F139" s="160">
        <f t="shared" ref="F139:S140" si="150">F140</f>
        <v>100</v>
      </c>
      <c r="G139" s="160">
        <f t="shared" si="150"/>
        <v>0</v>
      </c>
      <c r="H139" s="160">
        <f t="shared" si="150"/>
        <v>0</v>
      </c>
      <c r="I139" s="160">
        <f t="shared" si="150"/>
        <v>0</v>
      </c>
      <c r="J139" s="160">
        <f t="shared" si="150"/>
        <v>0</v>
      </c>
      <c r="K139" s="160">
        <f t="shared" si="150"/>
        <v>0</v>
      </c>
      <c r="L139" s="160">
        <f t="shared" si="150"/>
        <v>0</v>
      </c>
      <c r="M139" s="160">
        <f t="shared" si="150"/>
        <v>0</v>
      </c>
      <c r="N139" s="160">
        <f t="shared" si="150"/>
        <v>0</v>
      </c>
      <c r="O139" s="160">
        <f t="shared" si="150"/>
        <v>100</v>
      </c>
      <c r="P139" s="162">
        <f t="shared" si="87"/>
        <v>100</v>
      </c>
      <c r="Q139" s="160">
        <f t="shared" si="150"/>
        <v>0</v>
      </c>
      <c r="R139" s="160">
        <f t="shared" si="150"/>
        <v>0</v>
      </c>
      <c r="S139" s="160">
        <f t="shared" si="150"/>
        <v>0</v>
      </c>
      <c r="T139" s="159">
        <f t="shared" si="96"/>
        <v>100</v>
      </c>
      <c r="U139" s="160">
        <f t="shared" ref="U139:AA140" si="151">U140</f>
        <v>100</v>
      </c>
      <c r="V139" s="160">
        <f t="shared" si="151"/>
        <v>0</v>
      </c>
      <c r="W139" s="160">
        <f t="shared" si="151"/>
        <v>0</v>
      </c>
      <c r="X139" s="160">
        <f t="shared" si="151"/>
        <v>0</v>
      </c>
      <c r="Y139" s="160">
        <f t="shared" si="151"/>
        <v>0</v>
      </c>
      <c r="Z139" s="160">
        <f t="shared" si="151"/>
        <v>0</v>
      </c>
      <c r="AA139" s="160">
        <f t="shared" si="151"/>
        <v>0</v>
      </c>
      <c r="AB139" s="159">
        <f t="shared" si="80"/>
        <v>100</v>
      </c>
      <c r="AC139" s="159">
        <f t="shared" si="80"/>
        <v>100</v>
      </c>
      <c r="AD139" s="159">
        <f t="shared" si="80"/>
        <v>0</v>
      </c>
      <c r="AE139" s="159">
        <f t="shared" si="80"/>
        <v>0</v>
      </c>
      <c r="AF139" s="164">
        <f t="shared" ref="AF139:AF149" si="152">AG139+AH139</f>
        <v>100</v>
      </c>
      <c r="AG139" s="165">
        <f t="shared" ref="AG139:AM140" si="153">AG140</f>
        <v>100</v>
      </c>
      <c r="AH139" s="165">
        <f t="shared" si="153"/>
        <v>0</v>
      </c>
      <c r="AI139" s="165">
        <f t="shared" si="153"/>
        <v>0</v>
      </c>
      <c r="AJ139" s="165">
        <f t="shared" si="153"/>
        <v>0</v>
      </c>
      <c r="AK139" s="165">
        <f t="shared" si="153"/>
        <v>0</v>
      </c>
      <c r="AL139" s="165">
        <f t="shared" si="153"/>
        <v>0</v>
      </c>
      <c r="AM139" s="165">
        <f t="shared" si="153"/>
        <v>0</v>
      </c>
      <c r="AN139" s="167">
        <f t="shared" si="81"/>
        <v>100</v>
      </c>
      <c r="AO139" s="167">
        <f t="shared" si="81"/>
        <v>100</v>
      </c>
      <c r="AP139" s="167">
        <f t="shared" si="81"/>
        <v>0</v>
      </c>
      <c r="AQ139" s="167">
        <f t="shared" si="81"/>
        <v>0</v>
      </c>
    </row>
    <row r="140" spans="1:77" s="96" customFormat="1" ht="42" customHeight="1">
      <c r="A140" s="32" t="s">
        <v>42</v>
      </c>
      <c r="B140" s="17" t="s">
        <v>186</v>
      </c>
      <c r="C140" s="158" t="s">
        <v>16</v>
      </c>
      <c r="D140" s="158"/>
      <c r="E140" s="159">
        <f t="shared" si="92"/>
        <v>100</v>
      </c>
      <c r="F140" s="160">
        <f t="shared" si="150"/>
        <v>100</v>
      </c>
      <c r="G140" s="160">
        <f t="shared" si="150"/>
        <v>0</v>
      </c>
      <c r="H140" s="160">
        <f t="shared" si="150"/>
        <v>0</v>
      </c>
      <c r="I140" s="160">
        <f t="shared" si="150"/>
        <v>0</v>
      </c>
      <c r="J140" s="160">
        <f t="shared" si="150"/>
        <v>0</v>
      </c>
      <c r="K140" s="160">
        <f t="shared" si="150"/>
        <v>0</v>
      </c>
      <c r="L140" s="160">
        <f t="shared" si="150"/>
        <v>0</v>
      </c>
      <c r="M140" s="160">
        <f t="shared" si="150"/>
        <v>0</v>
      </c>
      <c r="N140" s="160">
        <f t="shared" si="150"/>
        <v>0</v>
      </c>
      <c r="O140" s="160">
        <f t="shared" si="150"/>
        <v>100</v>
      </c>
      <c r="P140" s="162">
        <f t="shared" si="87"/>
        <v>100</v>
      </c>
      <c r="Q140" s="160">
        <f t="shared" si="150"/>
        <v>0</v>
      </c>
      <c r="R140" s="160">
        <f t="shared" si="150"/>
        <v>0</v>
      </c>
      <c r="S140" s="160">
        <f t="shared" si="150"/>
        <v>0</v>
      </c>
      <c r="T140" s="159">
        <f t="shared" si="96"/>
        <v>100</v>
      </c>
      <c r="U140" s="160">
        <f t="shared" si="151"/>
        <v>100</v>
      </c>
      <c r="V140" s="160">
        <f t="shared" si="151"/>
        <v>0</v>
      </c>
      <c r="W140" s="160">
        <f t="shared" si="151"/>
        <v>0</v>
      </c>
      <c r="X140" s="160">
        <f t="shared" si="151"/>
        <v>0</v>
      </c>
      <c r="Y140" s="160">
        <f t="shared" si="151"/>
        <v>0</v>
      </c>
      <c r="Z140" s="160">
        <f t="shared" si="151"/>
        <v>0</v>
      </c>
      <c r="AA140" s="160">
        <f t="shared" si="151"/>
        <v>0</v>
      </c>
      <c r="AB140" s="159">
        <f t="shared" si="80"/>
        <v>100</v>
      </c>
      <c r="AC140" s="159">
        <f t="shared" si="80"/>
        <v>100</v>
      </c>
      <c r="AD140" s="159">
        <f t="shared" si="80"/>
        <v>0</v>
      </c>
      <c r="AE140" s="159">
        <f t="shared" si="80"/>
        <v>0</v>
      </c>
      <c r="AF140" s="164">
        <f t="shared" si="152"/>
        <v>100</v>
      </c>
      <c r="AG140" s="165">
        <f t="shared" si="153"/>
        <v>100</v>
      </c>
      <c r="AH140" s="165">
        <f t="shared" si="153"/>
        <v>0</v>
      </c>
      <c r="AI140" s="165">
        <f t="shared" si="153"/>
        <v>0</v>
      </c>
      <c r="AJ140" s="165">
        <f t="shared" si="153"/>
        <v>0</v>
      </c>
      <c r="AK140" s="165">
        <f t="shared" si="153"/>
        <v>0</v>
      </c>
      <c r="AL140" s="165">
        <f t="shared" si="153"/>
        <v>0</v>
      </c>
      <c r="AM140" s="165">
        <f t="shared" si="153"/>
        <v>0</v>
      </c>
      <c r="AN140" s="167">
        <f t="shared" si="81"/>
        <v>100</v>
      </c>
      <c r="AO140" s="167">
        <f t="shared" si="81"/>
        <v>100</v>
      </c>
      <c r="AP140" s="167">
        <f t="shared" si="81"/>
        <v>0</v>
      </c>
      <c r="AQ140" s="167">
        <f t="shared" si="81"/>
        <v>0</v>
      </c>
      <c r="AR140" s="95"/>
      <c r="AS140" s="95"/>
      <c r="AT140" s="95"/>
      <c r="AU140" s="95"/>
      <c r="AV140" s="95"/>
      <c r="AW140" s="95"/>
      <c r="AX140" s="95"/>
      <c r="AY140" s="95"/>
      <c r="AZ140" s="95"/>
      <c r="BA140" s="95"/>
      <c r="BB140" s="95"/>
      <c r="BC140" s="95"/>
      <c r="BD140" s="95"/>
      <c r="BE140" s="95"/>
      <c r="BF140" s="95"/>
      <c r="BG140" s="95"/>
      <c r="BH140" s="95"/>
      <c r="BI140" s="95"/>
      <c r="BJ140" s="95"/>
      <c r="BK140" s="95"/>
      <c r="BL140" s="95"/>
      <c r="BM140" s="95"/>
      <c r="BN140" s="95"/>
      <c r="BO140" s="95"/>
      <c r="BP140" s="95"/>
      <c r="BQ140" s="95"/>
      <c r="BR140" s="95"/>
      <c r="BS140" s="95"/>
      <c r="BT140" s="95"/>
      <c r="BU140" s="95"/>
      <c r="BV140" s="95"/>
      <c r="BW140" s="95"/>
      <c r="BX140" s="95"/>
      <c r="BY140" s="95"/>
    </row>
    <row r="141" spans="1:77" s="96" customFormat="1" ht="30.75" customHeight="1">
      <c r="A141" s="16" t="s">
        <v>43</v>
      </c>
      <c r="B141" s="17" t="s">
        <v>186</v>
      </c>
      <c r="C141" s="158" t="s">
        <v>16</v>
      </c>
      <c r="D141" s="158" t="s">
        <v>44</v>
      </c>
      <c r="E141" s="159">
        <f t="shared" si="92"/>
        <v>100</v>
      </c>
      <c r="F141" s="160">
        <v>100</v>
      </c>
      <c r="G141" s="161"/>
      <c r="H141" s="162"/>
      <c r="I141" s="162"/>
      <c r="J141" s="162">
        <f>K141+L141+M141+N141</f>
        <v>0</v>
      </c>
      <c r="K141" s="162"/>
      <c r="L141" s="162"/>
      <c r="M141" s="162"/>
      <c r="N141" s="162"/>
      <c r="O141" s="162">
        <f>P141+Q141+R141+S141</f>
        <v>100</v>
      </c>
      <c r="P141" s="162">
        <f t="shared" si="87"/>
        <v>100</v>
      </c>
      <c r="Q141" s="162">
        <f>G141+L141</f>
        <v>0</v>
      </c>
      <c r="R141" s="162">
        <f>H141+M141</f>
        <v>0</v>
      </c>
      <c r="S141" s="162">
        <f>I141+N141</f>
        <v>0</v>
      </c>
      <c r="T141" s="159">
        <f t="shared" si="96"/>
        <v>100</v>
      </c>
      <c r="U141" s="160">
        <v>100</v>
      </c>
      <c r="V141" s="161"/>
      <c r="W141" s="161"/>
      <c r="X141" s="161"/>
      <c r="Y141" s="161"/>
      <c r="Z141" s="161"/>
      <c r="AA141" s="161"/>
      <c r="AB141" s="159">
        <f t="shared" si="80"/>
        <v>100</v>
      </c>
      <c r="AC141" s="159">
        <f t="shared" si="80"/>
        <v>100</v>
      </c>
      <c r="AD141" s="159">
        <f t="shared" si="80"/>
        <v>0</v>
      </c>
      <c r="AE141" s="159">
        <f t="shared" si="80"/>
        <v>0</v>
      </c>
      <c r="AF141" s="164">
        <f t="shared" si="152"/>
        <v>100</v>
      </c>
      <c r="AG141" s="165">
        <v>100</v>
      </c>
      <c r="AH141" s="165"/>
      <c r="AI141" s="165"/>
      <c r="AJ141" s="161"/>
      <c r="AK141" s="161"/>
      <c r="AL141" s="161"/>
      <c r="AM141" s="161"/>
      <c r="AN141" s="167">
        <f t="shared" si="81"/>
        <v>100</v>
      </c>
      <c r="AO141" s="167">
        <f t="shared" si="81"/>
        <v>100</v>
      </c>
      <c r="AP141" s="167">
        <f t="shared" si="81"/>
        <v>0</v>
      </c>
      <c r="AQ141" s="167">
        <f t="shared" si="81"/>
        <v>0</v>
      </c>
      <c r="AR141" s="95"/>
      <c r="AS141" s="95"/>
      <c r="AT141" s="95"/>
      <c r="AU141" s="95"/>
      <c r="AV141" s="95"/>
      <c r="AW141" s="95"/>
      <c r="AX141" s="95"/>
      <c r="AY141" s="95"/>
      <c r="AZ141" s="95"/>
      <c r="BA141" s="95"/>
      <c r="BB141" s="95"/>
      <c r="BC141" s="95"/>
      <c r="BD141" s="95"/>
      <c r="BE141" s="95"/>
      <c r="BF141" s="95"/>
      <c r="BG141" s="95"/>
      <c r="BH141" s="95"/>
      <c r="BI141" s="95"/>
      <c r="BJ141" s="95"/>
      <c r="BK141" s="95"/>
      <c r="BL141" s="95"/>
      <c r="BM141" s="95"/>
      <c r="BN141" s="95"/>
      <c r="BO141" s="95"/>
      <c r="BP141" s="95"/>
      <c r="BQ141" s="95"/>
      <c r="BR141" s="95"/>
      <c r="BS141" s="95"/>
      <c r="BT141" s="95"/>
      <c r="BU141" s="95"/>
      <c r="BV141" s="95"/>
      <c r="BW141" s="95"/>
      <c r="BX141" s="95"/>
      <c r="BY141" s="95"/>
    </row>
    <row r="142" spans="1:77" s="10" customFormat="1" ht="30.75" hidden="1" customHeight="1">
      <c r="A142" s="43" t="s">
        <v>323</v>
      </c>
      <c r="B142" s="39" t="s">
        <v>324</v>
      </c>
      <c r="C142" s="19"/>
      <c r="D142" s="19"/>
      <c r="E142" s="159">
        <f t="shared" ref="E142:H143" si="154">E143</f>
        <v>0</v>
      </c>
      <c r="F142" s="159">
        <f t="shared" si="154"/>
        <v>0</v>
      </c>
      <c r="G142" s="159">
        <f t="shared" si="154"/>
        <v>0</v>
      </c>
      <c r="H142" s="159">
        <f t="shared" si="154"/>
        <v>0</v>
      </c>
      <c r="I142" s="159"/>
      <c r="J142" s="159"/>
      <c r="K142" s="159"/>
      <c r="L142" s="159"/>
      <c r="M142" s="159"/>
      <c r="N142" s="159"/>
      <c r="O142" s="159"/>
      <c r="P142" s="162">
        <f t="shared" si="87"/>
        <v>0</v>
      </c>
      <c r="Q142" s="159"/>
      <c r="R142" s="159"/>
      <c r="S142" s="159"/>
      <c r="T142" s="159">
        <f t="shared" ref="T142:W143" si="155">T143</f>
        <v>0</v>
      </c>
      <c r="U142" s="159">
        <f t="shared" si="155"/>
        <v>0</v>
      </c>
      <c r="V142" s="159">
        <f t="shared" si="155"/>
        <v>0</v>
      </c>
      <c r="W142" s="159">
        <f t="shared" si="155"/>
        <v>0</v>
      </c>
      <c r="X142" s="159"/>
      <c r="Y142" s="159"/>
      <c r="Z142" s="159"/>
      <c r="AA142" s="159"/>
      <c r="AB142" s="159">
        <f t="shared" si="80"/>
        <v>0</v>
      </c>
      <c r="AC142" s="159">
        <f t="shared" si="80"/>
        <v>0</v>
      </c>
      <c r="AD142" s="159">
        <f t="shared" si="80"/>
        <v>0</v>
      </c>
      <c r="AE142" s="159">
        <f t="shared" si="80"/>
        <v>0</v>
      </c>
      <c r="AF142" s="159">
        <f t="shared" ref="AF142:AI143" si="156">AF143</f>
        <v>0</v>
      </c>
      <c r="AG142" s="159">
        <f t="shared" si="156"/>
        <v>0</v>
      </c>
      <c r="AH142" s="159">
        <f t="shared" si="156"/>
        <v>0</v>
      </c>
      <c r="AI142" s="159">
        <f t="shared" si="156"/>
        <v>0</v>
      </c>
      <c r="AJ142" s="150"/>
      <c r="AK142" s="150"/>
      <c r="AL142" s="150"/>
      <c r="AM142" s="150"/>
      <c r="AN142" s="167">
        <f t="shared" si="81"/>
        <v>0</v>
      </c>
      <c r="AO142" s="167">
        <f t="shared" si="81"/>
        <v>0</v>
      </c>
      <c r="AP142" s="167">
        <f t="shared" si="81"/>
        <v>0</v>
      </c>
      <c r="AQ142" s="167">
        <f t="shared" si="81"/>
        <v>0</v>
      </c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</row>
    <row r="143" spans="1:77" s="8" customFormat="1" ht="30.75" hidden="1" customHeight="1">
      <c r="A143" s="16" t="s">
        <v>45</v>
      </c>
      <c r="B143" s="39" t="s">
        <v>324</v>
      </c>
      <c r="C143" s="158" t="s">
        <v>16</v>
      </c>
      <c r="D143" s="158"/>
      <c r="E143" s="159">
        <f t="shared" si="154"/>
        <v>0</v>
      </c>
      <c r="F143" s="159">
        <f t="shared" si="154"/>
        <v>0</v>
      </c>
      <c r="G143" s="159">
        <f t="shared" si="154"/>
        <v>0</v>
      </c>
      <c r="H143" s="159">
        <f t="shared" si="154"/>
        <v>0</v>
      </c>
      <c r="I143" s="159"/>
      <c r="J143" s="159"/>
      <c r="K143" s="159"/>
      <c r="L143" s="159"/>
      <c r="M143" s="159"/>
      <c r="N143" s="159"/>
      <c r="O143" s="159"/>
      <c r="P143" s="162">
        <f t="shared" si="87"/>
        <v>0</v>
      </c>
      <c r="Q143" s="159"/>
      <c r="R143" s="159"/>
      <c r="S143" s="159"/>
      <c r="T143" s="159">
        <f t="shared" si="155"/>
        <v>0</v>
      </c>
      <c r="U143" s="159">
        <f t="shared" si="155"/>
        <v>0</v>
      </c>
      <c r="V143" s="159">
        <f t="shared" si="155"/>
        <v>0</v>
      </c>
      <c r="W143" s="159">
        <f t="shared" si="155"/>
        <v>0</v>
      </c>
      <c r="X143" s="159"/>
      <c r="Y143" s="159"/>
      <c r="Z143" s="159"/>
      <c r="AA143" s="159"/>
      <c r="AB143" s="159">
        <f t="shared" si="80"/>
        <v>0</v>
      </c>
      <c r="AC143" s="159">
        <f t="shared" si="80"/>
        <v>0</v>
      </c>
      <c r="AD143" s="159">
        <f t="shared" si="80"/>
        <v>0</v>
      </c>
      <c r="AE143" s="159">
        <f t="shared" si="80"/>
        <v>0</v>
      </c>
      <c r="AF143" s="159">
        <f t="shared" si="156"/>
        <v>0</v>
      </c>
      <c r="AG143" s="159">
        <f t="shared" si="156"/>
        <v>0</v>
      </c>
      <c r="AH143" s="159">
        <f t="shared" si="156"/>
        <v>0</v>
      </c>
      <c r="AI143" s="159">
        <f t="shared" si="156"/>
        <v>0</v>
      </c>
      <c r="AJ143" s="166"/>
      <c r="AK143" s="166"/>
      <c r="AL143" s="166"/>
      <c r="AM143" s="166"/>
      <c r="AN143" s="167">
        <f t="shared" si="81"/>
        <v>0</v>
      </c>
      <c r="AO143" s="167">
        <f t="shared" si="81"/>
        <v>0</v>
      </c>
      <c r="AP143" s="167">
        <f t="shared" si="81"/>
        <v>0</v>
      </c>
      <c r="AQ143" s="167">
        <f t="shared" si="81"/>
        <v>0</v>
      </c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</row>
    <row r="144" spans="1:77" s="8" customFormat="1" ht="30.75" hidden="1" customHeight="1">
      <c r="A144" s="16" t="s">
        <v>43</v>
      </c>
      <c r="B144" s="39" t="s">
        <v>324</v>
      </c>
      <c r="C144" s="158" t="s">
        <v>16</v>
      </c>
      <c r="D144" s="158" t="s">
        <v>44</v>
      </c>
      <c r="E144" s="159">
        <f>F144+G144+H144</f>
        <v>0</v>
      </c>
      <c r="F144" s="160"/>
      <c r="G144" s="160"/>
      <c r="H144" s="162"/>
      <c r="I144" s="162"/>
      <c r="J144" s="162"/>
      <c r="K144" s="162"/>
      <c r="L144" s="162"/>
      <c r="M144" s="162"/>
      <c r="N144" s="162"/>
      <c r="O144" s="162"/>
      <c r="P144" s="162">
        <f t="shared" si="87"/>
        <v>0</v>
      </c>
      <c r="Q144" s="162"/>
      <c r="R144" s="162"/>
      <c r="S144" s="162"/>
      <c r="T144" s="159"/>
      <c r="U144" s="160"/>
      <c r="V144" s="161"/>
      <c r="W144" s="161"/>
      <c r="X144" s="161"/>
      <c r="Y144" s="161"/>
      <c r="Z144" s="161"/>
      <c r="AA144" s="161"/>
      <c r="AB144" s="159">
        <f t="shared" si="80"/>
        <v>0</v>
      </c>
      <c r="AC144" s="159">
        <f t="shared" si="80"/>
        <v>0</v>
      </c>
      <c r="AD144" s="159">
        <f t="shared" si="80"/>
        <v>0</v>
      </c>
      <c r="AE144" s="159">
        <f t="shared" si="80"/>
        <v>0</v>
      </c>
      <c r="AF144" s="165"/>
      <c r="AG144" s="165"/>
      <c r="AH144" s="165"/>
      <c r="AI144" s="165"/>
      <c r="AJ144" s="166"/>
      <c r="AK144" s="166"/>
      <c r="AL144" s="166"/>
      <c r="AM144" s="166"/>
      <c r="AN144" s="167">
        <f t="shared" si="81"/>
        <v>0</v>
      </c>
      <c r="AO144" s="167">
        <f t="shared" si="81"/>
        <v>0</v>
      </c>
      <c r="AP144" s="167">
        <f t="shared" si="81"/>
        <v>0</v>
      </c>
      <c r="AQ144" s="167">
        <f t="shared" si="81"/>
        <v>0</v>
      </c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</row>
    <row r="145" spans="1:77" s="7" customFormat="1" ht="60" customHeight="1">
      <c r="A145" s="54" t="s">
        <v>136</v>
      </c>
      <c r="B145" s="21" t="s">
        <v>308</v>
      </c>
      <c r="C145" s="19"/>
      <c r="D145" s="19"/>
      <c r="E145" s="159">
        <f t="shared" si="92"/>
        <v>200</v>
      </c>
      <c r="F145" s="162">
        <f t="shared" ref="F145:S146" si="157">F146</f>
        <v>200</v>
      </c>
      <c r="G145" s="162">
        <f t="shared" si="157"/>
        <v>0</v>
      </c>
      <c r="H145" s="162">
        <f t="shared" si="157"/>
        <v>0</v>
      </c>
      <c r="I145" s="162">
        <f t="shared" si="157"/>
        <v>0</v>
      </c>
      <c r="J145" s="162">
        <f t="shared" si="157"/>
        <v>0</v>
      </c>
      <c r="K145" s="162">
        <f t="shared" si="157"/>
        <v>0</v>
      </c>
      <c r="L145" s="162">
        <f t="shared" si="157"/>
        <v>0</v>
      </c>
      <c r="M145" s="162">
        <f t="shared" si="157"/>
        <v>0</v>
      </c>
      <c r="N145" s="162">
        <f t="shared" si="157"/>
        <v>0</v>
      </c>
      <c r="O145" s="162">
        <f t="shared" si="157"/>
        <v>200</v>
      </c>
      <c r="P145" s="162">
        <f t="shared" si="87"/>
        <v>200</v>
      </c>
      <c r="Q145" s="162">
        <f t="shared" si="157"/>
        <v>0</v>
      </c>
      <c r="R145" s="162">
        <f t="shared" si="157"/>
        <v>0</v>
      </c>
      <c r="S145" s="162">
        <f t="shared" si="157"/>
        <v>0</v>
      </c>
      <c r="T145" s="159">
        <f t="shared" si="96"/>
        <v>200</v>
      </c>
      <c r="U145" s="162">
        <f t="shared" ref="U145:AA146" si="158">U146</f>
        <v>200</v>
      </c>
      <c r="V145" s="162">
        <f t="shared" si="158"/>
        <v>0</v>
      </c>
      <c r="W145" s="162">
        <f t="shared" si="158"/>
        <v>0</v>
      </c>
      <c r="X145" s="162">
        <f t="shared" si="158"/>
        <v>0</v>
      </c>
      <c r="Y145" s="162">
        <f t="shared" si="158"/>
        <v>0</v>
      </c>
      <c r="Z145" s="162">
        <f t="shared" si="158"/>
        <v>0</v>
      </c>
      <c r="AA145" s="162">
        <f t="shared" si="158"/>
        <v>0</v>
      </c>
      <c r="AB145" s="159">
        <f t="shared" si="80"/>
        <v>200</v>
      </c>
      <c r="AC145" s="159">
        <f t="shared" si="80"/>
        <v>200</v>
      </c>
      <c r="AD145" s="159">
        <f t="shared" si="80"/>
        <v>0</v>
      </c>
      <c r="AE145" s="159">
        <f t="shared" si="80"/>
        <v>0</v>
      </c>
      <c r="AF145" s="164">
        <f t="shared" si="152"/>
        <v>200</v>
      </c>
      <c r="AG145" s="164">
        <f t="shared" ref="AG145:AM146" si="159">AG146</f>
        <v>200</v>
      </c>
      <c r="AH145" s="164">
        <f t="shared" si="159"/>
        <v>0</v>
      </c>
      <c r="AI145" s="164">
        <f t="shared" si="159"/>
        <v>0</v>
      </c>
      <c r="AJ145" s="164">
        <f t="shared" si="159"/>
        <v>0</v>
      </c>
      <c r="AK145" s="164">
        <f t="shared" si="159"/>
        <v>0</v>
      </c>
      <c r="AL145" s="164">
        <f t="shared" si="159"/>
        <v>0</v>
      </c>
      <c r="AM145" s="164">
        <f t="shared" si="159"/>
        <v>0</v>
      </c>
      <c r="AN145" s="167">
        <f t="shared" si="81"/>
        <v>200</v>
      </c>
      <c r="AO145" s="167">
        <f t="shared" si="81"/>
        <v>200</v>
      </c>
      <c r="AP145" s="167">
        <f t="shared" si="81"/>
        <v>0</v>
      </c>
      <c r="AQ145" s="167">
        <f t="shared" si="81"/>
        <v>0</v>
      </c>
    </row>
    <row r="146" spans="1:77" s="8" customFormat="1" ht="43.5" customHeight="1">
      <c r="A146" s="32" t="s">
        <v>42</v>
      </c>
      <c r="B146" s="22" t="s">
        <v>308</v>
      </c>
      <c r="C146" s="158" t="s">
        <v>16</v>
      </c>
      <c r="D146" s="158"/>
      <c r="E146" s="159">
        <f t="shared" si="92"/>
        <v>200</v>
      </c>
      <c r="F146" s="160">
        <f t="shared" si="157"/>
        <v>200</v>
      </c>
      <c r="G146" s="160">
        <f t="shared" si="157"/>
        <v>0</v>
      </c>
      <c r="H146" s="160">
        <f t="shared" si="157"/>
        <v>0</v>
      </c>
      <c r="I146" s="160">
        <f t="shared" si="157"/>
        <v>0</v>
      </c>
      <c r="J146" s="160">
        <f t="shared" si="157"/>
        <v>0</v>
      </c>
      <c r="K146" s="160">
        <f t="shared" si="157"/>
        <v>0</v>
      </c>
      <c r="L146" s="160">
        <f t="shared" si="157"/>
        <v>0</v>
      </c>
      <c r="M146" s="160">
        <f t="shared" si="157"/>
        <v>0</v>
      </c>
      <c r="N146" s="160">
        <f t="shared" si="157"/>
        <v>0</v>
      </c>
      <c r="O146" s="160">
        <f t="shared" si="157"/>
        <v>200</v>
      </c>
      <c r="P146" s="162">
        <f t="shared" si="87"/>
        <v>200</v>
      </c>
      <c r="Q146" s="160">
        <f t="shared" si="157"/>
        <v>0</v>
      </c>
      <c r="R146" s="160">
        <f t="shared" si="157"/>
        <v>0</v>
      </c>
      <c r="S146" s="160">
        <f t="shared" si="157"/>
        <v>0</v>
      </c>
      <c r="T146" s="159">
        <f t="shared" si="96"/>
        <v>200</v>
      </c>
      <c r="U146" s="160">
        <f t="shared" si="158"/>
        <v>200</v>
      </c>
      <c r="V146" s="160">
        <f t="shared" si="158"/>
        <v>0</v>
      </c>
      <c r="W146" s="160">
        <f t="shared" si="158"/>
        <v>0</v>
      </c>
      <c r="X146" s="160">
        <f t="shared" si="158"/>
        <v>0</v>
      </c>
      <c r="Y146" s="160">
        <f t="shared" si="158"/>
        <v>0</v>
      </c>
      <c r="Z146" s="160">
        <f t="shared" si="158"/>
        <v>0</v>
      </c>
      <c r="AA146" s="160">
        <f t="shared" si="158"/>
        <v>0</v>
      </c>
      <c r="AB146" s="159">
        <f t="shared" si="80"/>
        <v>200</v>
      </c>
      <c r="AC146" s="159">
        <f t="shared" si="80"/>
        <v>200</v>
      </c>
      <c r="AD146" s="159">
        <f t="shared" si="80"/>
        <v>0</v>
      </c>
      <c r="AE146" s="159">
        <f t="shared" si="80"/>
        <v>0</v>
      </c>
      <c r="AF146" s="164">
        <f t="shared" si="152"/>
        <v>200</v>
      </c>
      <c r="AG146" s="165">
        <f t="shared" si="159"/>
        <v>200</v>
      </c>
      <c r="AH146" s="165">
        <f t="shared" si="159"/>
        <v>0</v>
      </c>
      <c r="AI146" s="165">
        <f t="shared" si="159"/>
        <v>0</v>
      </c>
      <c r="AJ146" s="165">
        <f t="shared" si="159"/>
        <v>0</v>
      </c>
      <c r="AK146" s="165">
        <f t="shared" si="159"/>
        <v>0</v>
      </c>
      <c r="AL146" s="165">
        <f t="shared" si="159"/>
        <v>0</v>
      </c>
      <c r="AM146" s="165">
        <f t="shared" si="159"/>
        <v>0</v>
      </c>
      <c r="AN146" s="167">
        <f t="shared" si="81"/>
        <v>200</v>
      </c>
      <c r="AO146" s="167">
        <f t="shared" si="81"/>
        <v>200</v>
      </c>
      <c r="AP146" s="167">
        <f t="shared" si="81"/>
        <v>0</v>
      </c>
      <c r="AQ146" s="167">
        <f t="shared" si="81"/>
        <v>0</v>
      </c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</row>
    <row r="147" spans="1:77" s="8" customFormat="1" ht="15.75" customHeight="1">
      <c r="A147" s="55" t="s">
        <v>47</v>
      </c>
      <c r="B147" s="22" t="s">
        <v>308</v>
      </c>
      <c r="C147" s="158" t="s">
        <v>16</v>
      </c>
      <c r="D147" s="158" t="s">
        <v>48</v>
      </c>
      <c r="E147" s="159">
        <f t="shared" si="92"/>
        <v>200</v>
      </c>
      <c r="F147" s="160">
        <v>200</v>
      </c>
      <c r="G147" s="161"/>
      <c r="H147" s="162"/>
      <c r="I147" s="162"/>
      <c r="J147" s="162">
        <f>K147+L147+M147+N147</f>
        <v>0</v>
      </c>
      <c r="K147" s="162"/>
      <c r="L147" s="162"/>
      <c r="M147" s="162"/>
      <c r="N147" s="162"/>
      <c r="O147" s="162">
        <f>P147+Q147+R147+S147</f>
        <v>200</v>
      </c>
      <c r="P147" s="162">
        <f t="shared" si="87"/>
        <v>200</v>
      </c>
      <c r="Q147" s="162">
        <f>G147+L147</f>
        <v>0</v>
      </c>
      <c r="R147" s="162">
        <f>H147+M147</f>
        <v>0</v>
      </c>
      <c r="S147" s="162">
        <f>I147+N147</f>
        <v>0</v>
      </c>
      <c r="T147" s="159">
        <f t="shared" si="96"/>
        <v>200</v>
      </c>
      <c r="U147" s="160">
        <v>200</v>
      </c>
      <c r="V147" s="161"/>
      <c r="W147" s="161"/>
      <c r="X147" s="161"/>
      <c r="Y147" s="161"/>
      <c r="Z147" s="161"/>
      <c r="AA147" s="161"/>
      <c r="AB147" s="159">
        <f t="shared" si="80"/>
        <v>200</v>
      </c>
      <c r="AC147" s="159">
        <f t="shared" si="80"/>
        <v>200</v>
      </c>
      <c r="AD147" s="159">
        <f t="shared" si="80"/>
        <v>0</v>
      </c>
      <c r="AE147" s="159">
        <f t="shared" si="80"/>
        <v>0</v>
      </c>
      <c r="AF147" s="164">
        <f t="shared" si="152"/>
        <v>200</v>
      </c>
      <c r="AG147" s="165">
        <v>200</v>
      </c>
      <c r="AH147" s="165"/>
      <c r="AI147" s="165"/>
      <c r="AJ147" s="166"/>
      <c r="AK147" s="166"/>
      <c r="AL147" s="166"/>
      <c r="AM147" s="166"/>
      <c r="AN147" s="167">
        <f t="shared" si="81"/>
        <v>200</v>
      </c>
      <c r="AO147" s="167">
        <f t="shared" si="81"/>
        <v>200</v>
      </c>
      <c r="AP147" s="167">
        <f t="shared" si="81"/>
        <v>0</v>
      </c>
      <c r="AQ147" s="167">
        <f t="shared" si="81"/>
        <v>0</v>
      </c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</row>
    <row r="148" spans="1:77" s="7" customFormat="1" ht="44.25" customHeight="1">
      <c r="A148" s="54" t="s">
        <v>96</v>
      </c>
      <c r="B148" s="21" t="s">
        <v>187</v>
      </c>
      <c r="C148" s="19"/>
      <c r="D148" s="19"/>
      <c r="E148" s="159">
        <f>E149+E150</f>
        <v>100</v>
      </c>
      <c r="F148" s="159">
        <f t="shared" ref="F148:AM148" si="160">F149+F150</f>
        <v>100</v>
      </c>
      <c r="G148" s="159">
        <f t="shared" si="160"/>
        <v>0</v>
      </c>
      <c r="H148" s="159">
        <f t="shared" si="160"/>
        <v>0</v>
      </c>
      <c r="I148" s="159">
        <f t="shared" si="160"/>
        <v>0</v>
      </c>
      <c r="J148" s="159">
        <f t="shared" si="160"/>
        <v>0</v>
      </c>
      <c r="K148" s="159">
        <f t="shared" si="160"/>
        <v>0</v>
      </c>
      <c r="L148" s="159">
        <f t="shared" si="160"/>
        <v>0</v>
      </c>
      <c r="M148" s="159">
        <f t="shared" si="160"/>
        <v>0</v>
      </c>
      <c r="N148" s="159">
        <f t="shared" si="160"/>
        <v>0</v>
      </c>
      <c r="O148" s="159">
        <f t="shared" si="160"/>
        <v>100</v>
      </c>
      <c r="P148" s="162">
        <f t="shared" si="87"/>
        <v>100</v>
      </c>
      <c r="Q148" s="159">
        <f t="shared" si="160"/>
        <v>0</v>
      </c>
      <c r="R148" s="159">
        <f t="shared" si="160"/>
        <v>0</v>
      </c>
      <c r="S148" s="159">
        <f t="shared" si="160"/>
        <v>0</v>
      </c>
      <c r="T148" s="159">
        <f t="shared" si="160"/>
        <v>50</v>
      </c>
      <c r="U148" s="159">
        <f t="shared" si="160"/>
        <v>50</v>
      </c>
      <c r="V148" s="159">
        <f t="shared" si="160"/>
        <v>0</v>
      </c>
      <c r="W148" s="159">
        <f t="shared" si="160"/>
        <v>0</v>
      </c>
      <c r="X148" s="159">
        <f t="shared" si="160"/>
        <v>0</v>
      </c>
      <c r="Y148" s="159">
        <f t="shared" si="160"/>
        <v>0</v>
      </c>
      <c r="Z148" s="159">
        <f t="shared" si="160"/>
        <v>0</v>
      </c>
      <c r="AA148" s="159">
        <f t="shared" si="160"/>
        <v>0</v>
      </c>
      <c r="AB148" s="159">
        <f t="shared" si="80"/>
        <v>50</v>
      </c>
      <c r="AC148" s="159">
        <f t="shared" si="80"/>
        <v>50</v>
      </c>
      <c r="AD148" s="159">
        <f t="shared" si="80"/>
        <v>0</v>
      </c>
      <c r="AE148" s="159">
        <f t="shared" si="80"/>
        <v>0</v>
      </c>
      <c r="AF148" s="159">
        <f t="shared" si="160"/>
        <v>55</v>
      </c>
      <c r="AG148" s="159">
        <f t="shared" si="160"/>
        <v>55</v>
      </c>
      <c r="AH148" s="159">
        <f t="shared" si="160"/>
        <v>0</v>
      </c>
      <c r="AI148" s="159">
        <f t="shared" si="160"/>
        <v>0</v>
      </c>
      <c r="AJ148" s="159">
        <f t="shared" si="160"/>
        <v>0</v>
      </c>
      <c r="AK148" s="159">
        <f t="shared" si="160"/>
        <v>0</v>
      </c>
      <c r="AL148" s="159">
        <f t="shared" si="160"/>
        <v>0</v>
      </c>
      <c r="AM148" s="159">
        <f t="shared" si="160"/>
        <v>0</v>
      </c>
      <c r="AN148" s="167">
        <f t="shared" si="81"/>
        <v>55</v>
      </c>
      <c r="AO148" s="167">
        <f t="shared" si="81"/>
        <v>55</v>
      </c>
      <c r="AP148" s="167">
        <f t="shared" si="81"/>
        <v>0</v>
      </c>
      <c r="AQ148" s="167">
        <f t="shared" si="81"/>
        <v>0</v>
      </c>
    </row>
    <row r="149" spans="1:77" s="7" customFormat="1" ht="44.25" customHeight="1">
      <c r="A149" s="55" t="s">
        <v>357</v>
      </c>
      <c r="B149" s="22" t="s">
        <v>187</v>
      </c>
      <c r="C149" s="158" t="s">
        <v>16</v>
      </c>
      <c r="D149" s="158" t="s">
        <v>50</v>
      </c>
      <c r="E149" s="159">
        <f t="shared" si="92"/>
        <v>10</v>
      </c>
      <c r="F149" s="160">
        <v>10</v>
      </c>
      <c r="G149" s="162"/>
      <c r="H149" s="162"/>
      <c r="I149" s="162"/>
      <c r="J149" s="162">
        <f>K149+L149+M149+N149</f>
        <v>0</v>
      </c>
      <c r="K149" s="162"/>
      <c r="L149" s="162"/>
      <c r="M149" s="162"/>
      <c r="N149" s="162"/>
      <c r="O149" s="162">
        <f>P149+Q149+R149+S149</f>
        <v>10</v>
      </c>
      <c r="P149" s="162">
        <f t="shared" si="87"/>
        <v>10</v>
      </c>
      <c r="Q149" s="162">
        <f>G149+L149</f>
        <v>0</v>
      </c>
      <c r="R149" s="162">
        <f>H149+M149</f>
        <v>0</v>
      </c>
      <c r="S149" s="162">
        <f>I149+N149</f>
        <v>0</v>
      </c>
      <c r="T149" s="159">
        <f>U149+V149+W149</f>
        <v>5</v>
      </c>
      <c r="U149" s="160">
        <v>5</v>
      </c>
      <c r="V149" s="162"/>
      <c r="W149" s="162"/>
      <c r="X149" s="162"/>
      <c r="Y149" s="162"/>
      <c r="Z149" s="162"/>
      <c r="AA149" s="162"/>
      <c r="AB149" s="159">
        <f t="shared" si="80"/>
        <v>5</v>
      </c>
      <c r="AC149" s="159">
        <f t="shared" si="80"/>
        <v>5</v>
      </c>
      <c r="AD149" s="159">
        <f t="shared" si="80"/>
        <v>0</v>
      </c>
      <c r="AE149" s="159">
        <f t="shared" si="80"/>
        <v>0</v>
      </c>
      <c r="AF149" s="164">
        <f t="shared" si="152"/>
        <v>10</v>
      </c>
      <c r="AG149" s="165">
        <v>10</v>
      </c>
      <c r="AH149" s="164"/>
      <c r="AI149" s="164"/>
      <c r="AJ149" s="166"/>
      <c r="AK149" s="166"/>
      <c r="AL149" s="166"/>
      <c r="AM149" s="166"/>
      <c r="AN149" s="167">
        <f t="shared" si="81"/>
        <v>10</v>
      </c>
      <c r="AO149" s="167">
        <f t="shared" si="81"/>
        <v>10</v>
      </c>
      <c r="AP149" s="167">
        <f t="shared" si="81"/>
        <v>0</v>
      </c>
      <c r="AQ149" s="167">
        <f t="shared" si="81"/>
        <v>0</v>
      </c>
    </row>
    <row r="150" spans="1:77" s="8" customFormat="1" ht="15.75" customHeight="1">
      <c r="A150" s="27" t="s">
        <v>35</v>
      </c>
      <c r="B150" s="22" t="s">
        <v>187</v>
      </c>
      <c r="C150" s="158" t="s">
        <v>36</v>
      </c>
      <c r="D150" s="158"/>
      <c r="E150" s="159">
        <f t="shared" si="92"/>
        <v>90</v>
      </c>
      <c r="F150" s="160">
        <f>F151</f>
        <v>90</v>
      </c>
      <c r="G150" s="160">
        <f t="shared" ref="G150:S150" si="161">G151</f>
        <v>0</v>
      </c>
      <c r="H150" s="160">
        <f t="shared" si="161"/>
        <v>0</v>
      </c>
      <c r="I150" s="160">
        <f t="shared" si="161"/>
        <v>0</v>
      </c>
      <c r="J150" s="160">
        <f t="shared" si="161"/>
        <v>0</v>
      </c>
      <c r="K150" s="160">
        <f t="shared" si="161"/>
        <v>0</v>
      </c>
      <c r="L150" s="160">
        <f t="shared" si="161"/>
        <v>0</v>
      </c>
      <c r="M150" s="160">
        <f t="shared" si="161"/>
        <v>0</v>
      </c>
      <c r="N150" s="160">
        <f t="shared" si="161"/>
        <v>0</v>
      </c>
      <c r="O150" s="160">
        <f t="shared" si="161"/>
        <v>90</v>
      </c>
      <c r="P150" s="162">
        <f t="shared" ref="P150:P213" si="162">F150+K150</f>
        <v>90</v>
      </c>
      <c r="Q150" s="160">
        <f t="shared" si="161"/>
        <v>0</v>
      </c>
      <c r="R150" s="160">
        <f t="shared" si="161"/>
        <v>0</v>
      </c>
      <c r="S150" s="160">
        <f t="shared" si="161"/>
        <v>0</v>
      </c>
      <c r="T150" s="159">
        <f t="shared" si="96"/>
        <v>45</v>
      </c>
      <c r="U150" s="160">
        <f t="shared" ref="U150:AA150" si="163">U151</f>
        <v>45</v>
      </c>
      <c r="V150" s="160">
        <f t="shared" si="163"/>
        <v>0</v>
      </c>
      <c r="W150" s="160">
        <f t="shared" si="163"/>
        <v>0</v>
      </c>
      <c r="X150" s="160">
        <f t="shared" si="163"/>
        <v>0</v>
      </c>
      <c r="Y150" s="160">
        <f t="shared" si="163"/>
        <v>0</v>
      </c>
      <c r="Z150" s="160">
        <f t="shared" si="163"/>
        <v>0</v>
      </c>
      <c r="AA150" s="160">
        <f t="shared" si="163"/>
        <v>0</v>
      </c>
      <c r="AB150" s="159">
        <f t="shared" si="80"/>
        <v>45</v>
      </c>
      <c r="AC150" s="159">
        <f t="shared" si="80"/>
        <v>45</v>
      </c>
      <c r="AD150" s="159">
        <f t="shared" si="80"/>
        <v>0</v>
      </c>
      <c r="AE150" s="159">
        <f t="shared" si="80"/>
        <v>0</v>
      </c>
      <c r="AF150" s="164">
        <f>AG150+AH150</f>
        <v>45</v>
      </c>
      <c r="AG150" s="165">
        <f t="shared" ref="AG150:AM150" si="164">AG151</f>
        <v>45</v>
      </c>
      <c r="AH150" s="165">
        <f t="shared" si="164"/>
        <v>0</v>
      </c>
      <c r="AI150" s="165">
        <f t="shared" si="164"/>
        <v>0</v>
      </c>
      <c r="AJ150" s="165">
        <f t="shared" si="164"/>
        <v>0</v>
      </c>
      <c r="AK150" s="165">
        <f t="shared" si="164"/>
        <v>0</v>
      </c>
      <c r="AL150" s="165">
        <f t="shared" si="164"/>
        <v>0</v>
      </c>
      <c r="AM150" s="165">
        <f t="shared" si="164"/>
        <v>0</v>
      </c>
      <c r="AN150" s="167">
        <f t="shared" si="81"/>
        <v>45</v>
      </c>
      <c r="AO150" s="167">
        <f t="shared" si="81"/>
        <v>45</v>
      </c>
      <c r="AP150" s="167">
        <f t="shared" si="81"/>
        <v>0</v>
      </c>
      <c r="AQ150" s="167">
        <f t="shared" si="81"/>
        <v>0</v>
      </c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</row>
    <row r="151" spans="1:77" s="8" customFormat="1" ht="17.25" customHeight="1">
      <c r="A151" s="55" t="s">
        <v>49</v>
      </c>
      <c r="B151" s="22" t="s">
        <v>187</v>
      </c>
      <c r="C151" s="158" t="s">
        <v>36</v>
      </c>
      <c r="D151" s="158" t="s">
        <v>50</v>
      </c>
      <c r="E151" s="159">
        <f t="shared" si="92"/>
        <v>90</v>
      </c>
      <c r="F151" s="160">
        <v>90</v>
      </c>
      <c r="G151" s="161"/>
      <c r="H151" s="162"/>
      <c r="I151" s="162"/>
      <c r="J151" s="162">
        <f>K151+L151+M151+N151</f>
        <v>0</v>
      </c>
      <c r="K151" s="162"/>
      <c r="L151" s="162"/>
      <c r="M151" s="162"/>
      <c r="N151" s="162"/>
      <c r="O151" s="162">
        <f>P151+Q151+R151+S151</f>
        <v>90</v>
      </c>
      <c r="P151" s="162">
        <f t="shared" si="162"/>
        <v>90</v>
      </c>
      <c r="Q151" s="162">
        <f>G151+L151</f>
        <v>0</v>
      </c>
      <c r="R151" s="162">
        <f>H151+M151</f>
        <v>0</v>
      </c>
      <c r="S151" s="162">
        <f>I151+N151</f>
        <v>0</v>
      </c>
      <c r="T151" s="159">
        <f t="shared" si="96"/>
        <v>45</v>
      </c>
      <c r="U151" s="160">
        <v>45</v>
      </c>
      <c r="V151" s="161"/>
      <c r="W151" s="161"/>
      <c r="X151" s="161"/>
      <c r="Y151" s="161"/>
      <c r="Z151" s="161"/>
      <c r="AA151" s="161"/>
      <c r="AB151" s="159">
        <f t="shared" si="80"/>
        <v>45</v>
      </c>
      <c r="AC151" s="159">
        <f t="shared" si="80"/>
        <v>45</v>
      </c>
      <c r="AD151" s="159">
        <f t="shared" si="80"/>
        <v>0</v>
      </c>
      <c r="AE151" s="159">
        <f t="shared" si="80"/>
        <v>0</v>
      </c>
      <c r="AF151" s="164">
        <f>AG151+AH151</f>
        <v>45</v>
      </c>
      <c r="AG151" s="165">
        <v>45</v>
      </c>
      <c r="AH151" s="165"/>
      <c r="AI151" s="165"/>
      <c r="AJ151" s="166"/>
      <c r="AK151" s="166"/>
      <c r="AL151" s="166"/>
      <c r="AM151" s="166"/>
      <c r="AN151" s="167">
        <f t="shared" si="81"/>
        <v>45</v>
      </c>
      <c r="AO151" s="167">
        <f t="shared" si="81"/>
        <v>45</v>
      </c>
      <c r="AP151" s="167">
        <f t="shared" si="81"/>
        <v>0</v>
      </c>
      <c r="AQ151" s="167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30" hidden="1" customHeight="1">
      <c r="A152" s="43" t="s">
        <v>275</v>
      </c>
      <c r="B152" s="20" t="s">
        <v>276</v>
      </c>
      <c r="C152" s="158"/>
      <c r="D152" s="158"/>
      <c r="E152" s="159">
        <f t="shared" si="92"/>
        <v>0</v>
      </c>
      <c r="F152" s="162">
        <f>F153</f>
        <v>0</v>
      </c>
      <c r="G152" s="18"/>
      <c r="H152" s="162">
        <f>H153</f>
        <v>0</v>
      </c>
      <c r="I152" s="162"/>
      <c r="J152" s="162"/>
      <c r="K152" s="162"/>
      <c r="L152" s="162"/>
      <c r="M152" s="162"/>
      <c r="N152" s="162"/>
      <c r="O152" s="162"/>
      <c r="P152" s="162">
        <f t="shared" si="162"/>
        <v>0</v>
      </c>
      <c r="Q152" s="162"/>
      <c r="R152" s="162"/>
      <c r="S152" s="162"/>
      <c r="T152" s="159">
        <f t="shared" si="96"/>
        <v>0</v>
      </c>
      <c r="U152" s="162">
        <f>U153</f>
        <v>0</v>
      </c>
      <c r="V152" s="18"/>
      <c r="W152" s="161"/>
      <c r="X152" s="161"/>
      <c r="Y152" s="161"/>
      <c r="Z152" s="161"/>
      <c r="AA152" s="161"/>
      <c r="AB152" s="159">
        <f t="shared" ref="AB152:AE221" si="165">T152+X152</f>
        <v>0</v>
      </c>
      <c r="AC152" s="159">
        <f t="shared" si="165"/>
        <v>0</v>
      </c>
      <c r="AD152" s="159">
        <f t="shared" si="165"/>
        <v>0</v>
      </c>
      <c r="AE152" s="159">
        <f t="shared" si="165"/>
        <v>0</v>
      </c>
      <c r="AF152" s="165">
        <f>AG152+AH152+AI152</f>
        <v>0</v>
      </c>
      <c r="AG152" s="164">
        <f t="shared" ref="AG152:AI153" si="166">AG153</f>
        <v>0</v>
      </c>
      <c r="AH152" s="164">
        <f t="shared" si="166"/>
        <v>0</v>
      </c>
      <c r="AI152" s="164">
        <f t="shared" si="166"/>
        <v>0</v>
      </c>
      <c r="AJ152" s="166"/>
      <c r="AK152" s="166"/>
      <c r="AL152" s="166"/>
      <c r="AM152" s="166"/>
      <c r="AN152" s="167">
        <f t="shared" ref="AN152:AQ221" si="167">AF152+AJ152</f>
        <v>0</v>
      </c>
      <c r="AO152" s="167">
        <f t="shared" si="167"/>
        <v>0</v>
      </c>
      <c r="AP152" s="167">
        <f t="shared" si="167"/>
        <v>0</v>
      </c>
      <c r="AQ152" s="167">
        <f t="shared" si="167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8" customFormat="1" ht="45" hidden="1">
      <c r="A153" s="32" t="s">
        <v>42</v>
      </c>
      <c r="B153" s="20" t="s">
        <v>276</v>
      </c>
      <c r="C153" s="158" t="s">
        <v>16</v>
      </c>
      <c r="D153" s="158"/>
      <c r="E153" s="159">
        <f t="shared" si="92"/>
        <v>0</v>
      </c>
      <c r="F153" s="160">
        <f>F154</f>
        <v>0</v>
      </c>
      <c r="G153" s="161"/>
      <c r="H153" s="162">
        <f>H154</f>
        <v>0</v>
      </c>
      <c r="I153" s="162"/>
      <c r="J153" s="162"/>
      <c r="K153" s="162"/>
      <c r="L153" s="162"/>
      <c r="M153" s="162"/>
      <c r="N153" s="162"/>
      <c r="O153" s="162"/>
      <c r="P153" s="162">
        <f t="shared" si="162"/>
        <v>0</v>
      </c>
      <c r="Q153" s="162"/>
      <c r="R153" s="162"/>
      <c r="S153" s="162"/>
      <c r="T153" s="159">
        <f t="shared" si="96"/>
        <v>0</v>
      </c>
      <c r="U153" s="160">
        <f>U154</f>
        <v>0</v>
      </c>
      <c r="V153" s="161"/>
      <c r="W153" s="161"/>
      <c r="X153" s="161"/>
      <c r="Y153" s="161"/>
      <c r="Z153" s="161"/>
      <c r="AA153" s="161"/>
      <c r="AB153" s="159">
        <f t="shared" si="165"/>
        <v>0</v>
      </c>
      <c r="AC153" s="159">
        <f t="shared" si="165"/>
        <v>0</v>
      </c>
      <c r="AD153" s="159">
        <f t="shared" si="165"/>
        <v>0</v>
      </c>
      <c r="AE153" s="159">
        <f t="shared" si="165"/>
        <v>0</v>
      </c>
      <c r="AF153" s="165">
        <f>AG153+AH153</f>
        <v>0</v>
      </c>
      <c r="AG153" s="165">
        <f t="shared" si="166"/>
        <v>0</v>
      </c>
      <c r="AH153" s="165">
        <f t="shared" si="166"/>
        <v>0</v>
      </c>
      <c r="AI153" s="165">
        <f t="shared" si="166"/>
        <v>0</v>
      </c>
      <c r="AJ153" s="166"/>
      <c r="AK153" s="166"/>
      <c r="AL153" s="166"/>
      <c r="AM153" s="166"/>
      <c r="AN153" s="167">
        <f t="shared" si="167"/>
        <v>0</v>
      </c>
      <c r="AO153" s="167">
        <f t="shared" si="167"/>
        <v>0</v>
      </c>
      <c r="AP153" s="167">
        <f t="shared" si="167"/>
        <v>0</v>
      </c>
      <c r="AQ153" s="167">
        <f t="shared" si="167"/>
        <v>0</v>
      </c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</row>
    <row r="154" spans="1:77" s="8" customFormat="1" ht="17.25" hidden="1" customHeight="1">
      <c r="A154" s="55" t="s">
        <v>49</v>
      </c>
      <c r="B154" s="20" t="s">
        <v>276</v>
      </c>
      <c r="C154" s="158" t="s">
        <v>16</v>
      </c>
      <c r="D154" s="158" t="s">
        <v>50</v>
      </c>
      <c r="E154" s="159">
        <f t="shared" si="92"/>
        <v>0</v>
      </c>
      <c r="F154" s="160">
        <v>0</v>
      </c>
      <c r="G154" s="161"/>
      <c r="H154" s="162"/>
      <c r="I154" s="162"/>
      <c r="J154" s="162"/>
      <c r="K154" s="162"/>
      <c r="L154" s="162"/>
      <c r="M154" s="162"/>
      <c r="N154" s="162"/>
      <c r="O154" s="162"/>
      <c r="P154" s="162">
        <f t="shared" si="162"/>
        <v>0</v>
      </c>
      <c r="Q154" s="162"/>
      <c r="R154" s="162"/>
      <c r="S154" s="162"/>
      <c r="T154" s="159">
        <f t="shared" si="96"/>
        <v>0</v>
      </c>
      <c r="U154" s="160"/>
      <c r="V154" s="161"/>
      <c r="W154" s="161"/>
      <c r="X154" s="161"/>
      <c r="Y154" s="161"/>
      <c r="Z154" s="161"/>
      <c r="AA154" s="161"/>
      <c r="AB154" s="159">
        <f t="shared" si="165"/>
        <v>0</v>
      </c>
      <c r="AC154" s="159">
        <f t="shared" si="165"/>
        <v>0</v>
      </c>
      <c r="AD154" s="159">
        <f t="shared" si="165"/>
        <v>0</v>
      </c>
      <c r="AE154" s="159">
        <f t="shared" si="165"/>
        <v>0</v>
      </c>
      <c r="AF154" s="165">
        <f>AG154+AH154</f>
        <v>0</v>
      </c>
      <c r="AG154" s="165"/>
      <c r="AH154" s="165"/>
      <c r="AI154" s="165"/>
      <c r="AJ154" s="166"/>
      <c r="AK154" s="166"/>
      <c r="AL154" s="166"/>
      <c r="AM154" s="166"/>
      <c r="AN154" s="167">
        <f t="shared" si="167"/>
        <v>0</v>
      </c>
      <c r="AO154" s="167">
        <f t="shared" si="167"/>
        <v>0</v>
      </c>
      <c r="AP154" s="167">
        <f t="shared" si="167"/>
        <v>0</v>
      </c>
      <c r="AQ154" s="167">
        <f t="shared" si="167"/>
        <v>0</v>
      </c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</row>
    <row r="155" spans="1:77" s="8" customFormat="1" hidden="1">
      <c r="A155" s="58" t="s">
        <v>287</v>
      </c>
      <c r="B155" s="75" t="s">
        <v>288</v>
      </c>
      <c r="C155" s="158"/>
      <c r="D155" s="158"/>
      <c r="E155" s="159">
        <f t="shared" ref="E155:H156" si="168">E156</f>
        <v>0</v>
      </c>
      <c r="F155" s="159">
        <f t="shared" si="168"/>
        <v>0</v>
      </c>
      <c r="G155" s="159">
        <f t="shared" si="168"/>
        <v>0</v>
      </c>
      <c r="H155" s="159">
        <f t="shared" si="168"/>
        <v>0</v>
      </c>
      <c r="I155" s="159"/>
      <c r="J155" s="159"/>
      <c r="K155" s="159"/>
      <c r="L155" s="159"/>
      <c r="M155" s="159"/>
      <c r="N155" s="159"/>
      <c r="O155" s="159"/>
      <c r="P155" s="162">
        <f t="shared" si="162"/>
        <v>0</v>
      </c>
      <c r="Q155" s="159"/>
      <c r="R155" s="159"/>
      <c r="S155" s="159"/>
      <c r="T155" s="159">
        <f t="shared" ref="T155:AI156" si="169">T156</f>
        <v>0</v>
      </c>
      <c r="U155" s="159">
        <f t="shared" si="169"/>
        <v>0</v>
      </c>
      <c r="V155" s="159">
        <f t="shared" si="169"/>
        <v>0</v>
      </c>
      <c r="W155" s="159">
        <f t="shared" si="169"/>
        <v>0</v>
      </c>
      <c r="X155" s="159"/>
      <c r="Y155" s="159"/>
      <c r="Z155" s="159"/>
      <c r="AA155" s="159"/>
      <c r="AB155" s="159">
        <f t="shared" si="165"/>
        <v>0</v>
      </c>
      <c r="AC155" s="159">
        <f t="shared" si="165"/>
        <v>0</v>
      </c>
      <c r="AD155" s="159">
        <f t="shared" si="165"/>
        <v>0</v>
      </c>
      <c r="AE155" s="159">
        <f t="shared" si="165"/>
        <v>0</v>
      </c>
      <c r="AF155" s="159">
        <f t="shared" si="169"/>
        <v>0</v>
      </c>
      <c r="AG155" s="159">
        <f t="shared" si="169"/>
        <v>0</v>
      </c>
      <c r="AH155" s="159">
        <f t="shared" si="169"/>
        <v>0</v>
      </c>
      <c r="AI155" s="159">
        <f t="shared" si="169"/>
        <v>0</v>
      </c>
      <c r="AJ155" s="166"/>
      <c r="AK155" s="166"/>
      <c r="AL155" s="166"/>
      <c r="AM155" s="166"/>
      <c r="AN155" s="167">
        <f t="shared" si="167"/>
        <v>0</v>
      </c>
      <c r="AO155" s="167">
        <f t="shared" si="167"/>
        <v>0</v>
      </c>
      <c r="AP155" s="167">
        <f t="shared" si="167"/>
        <v>0</v>
      </c>
      <c r="AQ155" s="167">
        <f t="shared" si="167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39" hidden="1">
      <c r="A156" s="122" t="s">
        <v>42</v>
      </c>
      <c r="B156" s="75" t="s">
        <v>288</v>
      </c>
      <c r="C156" s="158" t="s">
        <v>16</v>
      </c>
      <c r="D156" s="158"/>
      <c r="E156" s="159">
        <f t="shared" si="168"/>
        <v>0</v>
      </c>
      <c r="F156" s="159">
        <f t="shared" si="168"/>
        <v>0</v>
      </c>
      <c r="G156" s="159">
        <f t="shared" si="168"/>
        <v>0</v>
      </c>
      <c r="H156" s="159">
        <f t="shared" si="168"/>
        <v>0</v>
      </c>
      <c r="I156" s="159"/>
      <c r="J156" s="159"/>
      <c r="K156" s="159"/>
      <c r="L156" s="159"/>
      <c r="M156" s="159"/>
      <c r="N156" s="159"/>
      <c r="O156" s="159"/>
      <c r="P156" s="162">
        <f t="shared" si="162"/>
        <v>0</v>
      </c>
      <c r="Q156" s="159"/>
      <c r="R156" s="159"/>
      <c r="S156" s="159"/>
      <c r="T156" s="159">
        <f t="shared" si="169"/>
        <v>0</v>
      </c>
      <c r="U156" s="159">
        <f t="shared" si="169"/>
        <v>0</v>
      </c>
      <c r="V156" s="159">
        <f t="shared" si="169"/>
        <v>0</v>
      </c>
      <c r="W156" s="159">
        <f t="shared" si="169"/>
        <v>0</v>
      </c>
      <c r="X156" s="159"/>
      <c r="Y156" s="159"/>
      <c r="Z156" s="159"/>
      <c r="AA156" s="159"/>
      <c r="AB156" s="159">
        <f t="shared" si="165"/>
        <v>0</v>
      </c>
      <c r="AC156" s="159">
        <f t="shared" si="165"/>
        <v>0</v>
      </c>
      <c r="AD156" s="159">
        <f t="shared" si="165"/>
        <v>0</v>
      </c>
      <c r="AE156" s="159">
        <f t="shared" si="165"/>
        <v>0</v>
      </c>
      <c r="AF156" s="159">
        <f t="shared" si="169"/>
        <v>0</v>
      </c>
      <c r="AG156" s="159">
        <f t="shared" si="169"/>
        <v>0</v>
      </c>
      <c r="AH156" s="159">
        <f t="shared" si="169"/>
        <v>0</v>
      </c>
      <c r="AI156" s="159">
        <f t="shared" si="169"/>
        <v>0</v>
      </c>
      <c r="AJ156" s="166"/>
      <c r="AK156" s="166"/>
      <c r="AL156" s="166"/>
      <c r="AM156" s="166"/>
      <c r="AN156" s="167">
        <f t="shared" si="167"/>
        <v>0</v>
      </c>
      <c r="AO156" s="167">
        <f t="shared" si="167"/>
        <v>0</v>
      </c>
      <c r="AP156" s="167">
        <f t="shared" si="167"/>
        <v>0</v>
      </c>
      <c r="AQ156" s="167">
        <f t="shared" si="167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17.25" hidden="1" customHeight="1">
      <c r="A157" s="27" t="s">
        <v>94</v>
      </c>
      <c r="B157" s="75" t="s">
        <v>288</v>
      </c>
      <c r="C157" s="158" t="s">
        <v>16</v>
      </c>
      <c r="D157" s="158" t="s">
        <v>95</v>
      </c>
      <c r="E157" s="159">
        <f>F157+G157+H157</f>
        <v>0</v>
      </c>
      <c r="F157" s="160"/>
      <c r="G157" s="161">
        <v>0</v>
      </c>
      <c r="H157" s="162"/>
      <c r="I157" s="162"/>
      <c r="J157" s="162"/>
      <c r="K157" s="162"/>
      <c r="L157" s="162"/>
      <c r="M157" s="162"/>
      <c r="N157" s="162"/>
      <c r="O157" s="162"/>
      <c r="P157" s="162">
        <f t="shared" si="162"/>
        <v>0</v>
      </c>
      <c r="Q157" s="162"/>
      <c r="R157" s="162"/>
      <c r="S157" s="162"/>
      <c r="T157" s="159">
        <f>U157+V157+W157</f>
        <v>0</v>
      </c>
      <c r="U157" s="160"/>
      <c r="V157" s="161"/>
      <c r="W157" s="161"/>
      <c r="X157" s="161"/>
      <c r="Y157" s="161"/>
      <c r="Z157" s="161"/>
      <c r="AA157" s="161"/>
      <c r="AB157" s="159">
        <f t="shared" si="165"/>
        <v>0</v>
      </c>
      <c r="AC157" s="159">
        <f t="shared" si="165"/>
        <v>0</v>
      </c>
      <c r="AD157" s="159">
        <f t="shared" si="165"/>
        <v>0</v>
      </c>
      <c r="AE157" s="159">
        <f t="shared" si="165"/>
        <v>0</v>
      </c>
      <c r="AF157" s="165">
        <f>AG157+AH157+AI157</f>
        <v>0</v>
      </c>
      <c r="AG157" s="165"/>
      <c r="AH157" s="165"/>
      <c r="AI157" s="165"/>
      <c r="AJ157" s="166"/>
      <c r="AK157" s="166"/>
      <c r="AL157" s="166"/>
      <c r="AM157" s="166"/>
      <c r="AN157" s="167">
        <f t="shared" si="167"/>
        <v>0</v>
      </c>
      <c r="AO157" s="167">
        <f t="shared" si="167"/>
        <v>0</v>
      </c>
      <c r="AP157" s="167">
        <f t="shared" si="167"/>
        <v>0</v>
      </c>
      <c r="AQ157" s="167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7" customFormat="1" ht="107.25" customHeight="1">
      <c r="A158" s="16" t="s">
        <v>367</v>
      </c>
      <c r="B158" s="21" t="s">
        <v>188</v>
      </c>
      <c r="C158" s="158"/>
      <c r="D158" s="158"/>
      <c r="E158" s="159">
        <f t="shared" si="92"/>
        <v>286.3</v>
      </c>
      <c r="F158" s="160">
        <f>F159+F160</f>
        <v>286.3</v>
      </c>
      <c r="G158" s="160">
        <f t="shared" ref="G158:S158" si="170">G159+G160</f>
        <v>0</v>
      </c>
      <c r="H158" s="160">
        <f t="shared" si="170"/>
        <v>0</v>
      </c>
      <c r="I158" s="160">
        <f t="shared" si="170"/>
        <v>0</v>
      </c>
      <c r="J158" s="160">
        <f t="shared" si="170"/>
        <v>0</v>
      </c>
      <c r="K158" s="160">
        <f t="shared" si="170"/>
        <v>0</v>
      </c>
      <c r="L158" s="160">
        <f t="shared" si="170"/>
        <v>0</v>
      </c>
      <c r="M158" s="160">
        <f t="shared" si="170"/>
        <v>0</v>
      </c>
      <c r="N158" s="160">
        <f t="shared" si="170"/>
        <v>0</v>
      </c>
      <c r="O158" s="160">
        <f t="shared" si="170"/>
        <v>286.3</v>
      </c>
      <c r="P158" s="162">
        <f t="shared" si="162"/>
        <v>286.3</v>
      </c>
      <c r="Q158" s="160">
        <f t="shared" si="170"/>
        <v>0</v>
      </c>
      <c r="R158" s="160">
        <f t="shared" si="170"/>
        <v>0</v>
      </c>
      <c r="S158" s="160">
        <f t="shared" si="170"/>
        <v>0</v>
      </c>
      <c r="T158" s="159">
        <f t="shared" si="96"/>
        <v>150</v>
      </c>
      <c r="U158" s="160">
        <f t="shared" ref="U158:AA158" si="171">U159+U160</f>
        <v>150</v>
      </c>
      <c r="V158" s="160">
        <f t="shared" si="171"/>
        <v>0</v>
      </c>
      <c r="W158" s="160">
        <f t="shared" si="171"/>
        <v>0</v>
      </c>
      <c r="X158" s="160">
        <f t="shared" si="171"/>
        <v>0</v>
      </c>
      <c r="Y158" s="160">
        <f t="shared" si="171"/>
        <v>0</v>
      </c>
      <c r="Z158" s="160">
        <f t="shared" si="171"/>
        <v>0</v>
      </c>
      <c r="AA158" s="160">
        <f t="shared" si="171"/>
        <v>0</v>
      </c>
      <c r="AB158" s="159">
        <f t="shared" si="165"/>
        <v>150</v>
      </c>
      <c r="AC158" s="159">
        <f t="shared" si="165"/>
        <v>150</v>
      </c>
      <c r="AD158" s="159">
        <f t="shared" si="165"/>
        <v>0</v>
      </c>
      <c r="AE158" s="159">
        <f t="shared" si="165"/>
        <v>0</v>
      </c>
      <c r="AF158" s="164">
        <f t="shared" ref="AF158:AF172" si="172">AG158+AH158</f>
        <v>150</v>
      </c>
      <c r="AG158" s="165">
        <f t="shared" ref="AG158:AM158" si="173">AG159+AG160</f>
        <v>150</v>
      </c>
      <c r="AH158" s="165">
        <f t="shared" si="173"/>
        <v>0</v>
      </c>
      <c r="AI158" s="165">
        <f t="shared" si="173"/>
        <v>0</v>
      </c>
      <c r="AJ158" s="165">
        <f t="shared" si="173"/>
        <v>0</v>
      </c>
      <c r="AK158" s="165">
        <f t="shared" si="173"/>
        <v>0</v>
      </c>
      <c r="AL158" s="165">
        <f t="shared" si="173"/>
        <v>0</v>
      </c>
      <c r="AM158" s="165">
        <f t="shared" si="173"/>
        <v>0</v>
      </c>
      <c r="AN158" s="167">
        <f t="shared" si="167"/>
        <v>150</v>
      </c>
      <c r="AO158" s="167">
        <f t="shared" si="167"/>
        <v>150</v>
      </c>
      <c r="AP158" s="167">
        <f t="shared" si="167"/>
        <v>0</v>
      </c>
      <c r="AQ158" s="167">
        <f t="shared" si="167"/>
        <v>0</v>
      </c>
    </row>
    <row r="159" spans="1:77" s="7" customFormat="1" ht="48" customHeight="1">
      <c r="A159" s="55" t="s">
        <v>357</v>
      </c>
      <c r="B159" s="21" t="s">
        <v>188</v>
      </c>
      <c r="C159" s="158" t="s">
        <v>16</v>
      </c>
      <c r="D159" s="158" t="s">
        <v>95</v>
      </c>
      <c r="E159" s="159">
        <f t="shared" si="92"/>
        <v>100</v>
      </c>
      <c r="F159" s="160">
        <v>100</v>
      </c>
      <c r="G159" s="161"/>
      <c r="H159" s="162"/>
      <c r="I159" s="162"/>
      <c r="J159" s="162">
        <f>K159+L159+M159+N159</f>
        <v>0</v>
      </c>
      <c r="K159" s="162"/>
      <c r="L159" s="162"/>
      <c r="M159" s="162"/>
      <c r="N159" s="162"/>
      <c r="O159" s="162">
        <f>P159+Q159+R159+S159</f>
        <v>100</v>
      </c>
      <c r="P159" s="162">
        <f t="shared" si="162"/>
        <v>100</v>
      </c>
      <c r="Q159" s="162">
        <f>G159+L159</f>
        <v>0</v>
      </c>
      <c r="R159" s="162">
        <f>H159+M159</f>
        <v>0</v>
      </c>
      <c r="S159" s="162">
        <f>I159+N159</f>
        <v>0</v>
      </c>
      <c r="T159" s="159">
        <f t="shared" si="96"/>
        <v>50</v>
      </c>
      <c r="U159" s="160">
        <v>50</v>
      </c>
      <c r="V159" s="161"/>
      <c r="W159" s="161"/>
      <c r="X159" s="161"/>
      <c r="Y159" s="161"/>
      <c r="Z159" s="161"/>
      <c r="AA159" s="161"/>
      <c r="AB159" s="159">
        <f t="shared" si="165"/>
        <v>50</v>
      </c>
      <c r="AC159" s="159">
        <f t="shared" si="165"/>
        <v>50</v>
      </c>
      <c r="AD159" s="159">
        <f t="shared" si="165"/>
        <v>0</v>
      </c>
      <c r="AE159" s="159">
        <f t="shared" si="165"/>
        <v>0</v>
      </c>
      <c r="AF159" s="164">
        <f t="shared" si="172"/>
        <v>50</v>
      </c>
      <c r="AG159" s="165">
        <v>50</v>
      </c>
      <c r="AH159" s="165"/>
      <c r="AI159" s="165"/>
      <c r="AJ159" s="166"/>
      <c r="AK159" s="166"/>
      <c r="AL159" s="166"/>
      <c r="AM159" s="166"/>
      <c r="AN159" s="167">
        <f t="shared" si="167"/>
        <v>50</v>
      </c>
      <c r="AO159" s="167">
        <f t="shared" si="167"/>
        <v>50</v>
      </c>
      <c r="AP159" s="167">
        <f t="shared" si="167"/>
        <v>0</v>
      </c>
      <c r="AQ159" s="167">
        <f t="shared" si="167"/>
        <v>0</v>
      </c>
    </row>
    <row r="160" spans="1:77" s="8" customFormat="1">
      <c r="A160" s="27" t="s">
        <v>35</v>
      </c>
      <c r="B160" s="22" t="s">
        <v>188</v>
      </c>
      <c r="C160" s="158" t="s">
        <v>36</v>
      </c>
      <c r="D160" s="158"/>
      <c r="E160" s="159">
        <f t="shared" si="92"/>
        <v>186.3</v>
      </c>
      <c r="F160" s="160">
        <f>F161</f>
        <v>186.3</v>
      </c>
      <c r="G160" s="160">
        <f t="shared" ref="G160:S160" si="174">G161</f>
        <v>0</v>
      </c>
      <c r="H160" s="160">
        <f t="shared" si="174"/>
        <v>0</v>
      </c>
      <c r="I160" s="160">
        <f t="shared" si="174"/>
        <v>0</v>
      </c>
      <c r="J160" s="160">
        <f t="shared" si="174"/>
        <v>0</v>
      </c>
      <c r="K160" s="160">
        <f t="shared" si="174"/>
        <v>0</v>
      </c>
      <c r="L160" s="160">
        <f t="shared" si="174"/>
        <v>0</v>
      </c>
      <c r="M160" s="160">
        <f t="shared" si="174"/>
        <v>0</v>
      </c>
      <c r="N160" s="160">
        <f t="shared" si="174"/>
        <v>0</v>
      </c>
      <c r="O160" s="160">
        <f t="shared" si="174"/>
        <v>186.3</v>
      </c>
      <c r="P160" s="162">
        <f t="shared" si="162"/>
        <v>186.3</v>
      </c>
      <c r="Q160" s="160">
        <f t="shared" si="174"/>
        <v>0</v>
      </c>
      <c r="R160" s="160">
        <f t="shared" si="174"/>
        <v>0</v>
      </c>
      <c r="S160" s="160">
        <f t="shared" si="174"/>
        <v>0</v>
      </c>
      <c r="T160" s="159">
        <f t="shared" si="96"/>
        <v>100</v>
      </c>
      <c r="U160" s="160">
        <f>U161</f>
        <v>100</v>
      </c>
      <c r="V160" s="160">
        <f t="shared" ref="V160:AA160" si="175">V161</f>
        <v>0</v>
      </c>
      <c r="W160" s="160">
        <f t="shared" si="175"/>
        <v>0</v>
      </c>
      <c r="X160" s="160">
        <f t="shared" si="175"/>
        <v>0</v>
      </c>
      <c r="Y160" s="160">
        <f t="shared" si="175"/>
        <v>0</v>
      </c>
      <c r="Z160" s="160">
        <f t="shared" si="175"/>
        <v>0</v>
      </c>
      <c r="AA160" s="160">
        <f t="shared" si="175"/>
        <v>0</v>
      </c>
      <c r="AB160" s="159">
        <f t="shared" si="165"/>
        <v>100</v>
      </c>
      <c r="AC160" s="159">
        <f t="shared" si="165"/>
        <v>100</v>
      </c>
      <c r="AD160" s="159">
        <f t="shared" si="165"/>
        <v>0</v>
      </c>
      <c r="AE160" s="159">
        <f t="shared" si="165"/>
        <v>0</v>
      </c>
      <c r="AF160" s="164">
        <f t="shared" si="172"/>
        <v>100</v>
      </c>
      <c r="AG160" s="165">
        <f>AG161</f>
        <v>100</v>
      </c>
      <c r="AH160" s="165">
        <f t="shared" ref="AH160:AM160" si="176">AH161</f>
        <v>0</v>
      </c>
      <c r="AI160" s="165">
        <f t="shared" si="176"/>
        <v>0</v>
      </c>
      <c r="AJ160" s="165">
        <f t="shared" si="176"/>
        <v>0</v>
      </c>
      <c r="AK160" s="165">
        <f t="shared" si="176"/>
        <v>0</v>
      </c>
      <c r="AL160" s="165">
        <f t="shared" si="176"/>
        <v>0</v>
      </c>
      <c r="AM160" s="165">
        <f t="shared" si="176"/>
        <v>0</v>
      </c>
      <c r="AN160" s="167">
        <f t="shared" si="167"/>
        <v>100</v>
      </c>
      <c r="AO160" s="167">
        <f t="shared" si="167"/>
        <v>100</v>
      </c>
      <c r="AP160" s="167">
        <f t="shared" si="167"/>
        <v>0</v>
      </c>
      <c r="AQ160" s="167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>
      <c r="A161" s="27" t="s">
        <v>94</v>
      </c>
      <c r="B161" s="22" t="s">
        <v>188</v>
      </c>
      <c r="C161" s="158" t="s">
        <v>36</v>
      </c>
      <c r="D161" s="158" t="s">
        <v>95</v>
      </c>
      <c r="E161" s="159">
        <f t="shared" si="92"/>
        <v>186.3</v>
      </c>
      <c r="F161" s="160">
        <v>186.3</v>
      </c>
      <c r="G161" s="161"/>
      <c r="H161" s="162"/>
      <c r="I161" s="162"/>
      <c r="J161" s="162">
        <f>K161+L161+M161+N161</f>
        <v>0</v>
      </c>
      <c r="K161" s="168">
        <v>0</v>
      </c>
      <c r="L161" s="162"/>
      <c r="M161" s="162"/>
      <c r="N161" s="162"/>
      <c r="O161" s="162">
        <f>P161+Q161+R161+S161</f>
        <v>186.3</v>
      </c>
      <c r="P161" s="162">
        <f t="shared" si="162"/>
        <v>186.3</v>
      </c>
      <c r="Q161" s="162">
        <f>G161+L161</f>
        <v>0</v>
      </c>
      <c r="R161" s="162">
        <f>H161+M161</f>
        <v>0</v>
      </c>
      <c r="S161" s="162">
        <f>I161+N161</f>
        <v>0</v>
      </c>
      <c r="T161" s="159">
        <f t="shared" si="96"/>
        <v>100</v>
      </c>
      <c r="U161" s="160">
        <v>100</v>
      </c>
      <c r="V161" s="161"/>
      <c r="W161" s="161"/>
      <c r="X161" s="161"/>
      <c r="Y161" s="161"/>
      <c r="Z161" s="161"/>
      <c r="AA161" s="161"/>
      <c r="AB161" s="159">
        <f t="shared" si="165"/>
        <v>100</v>
      </c>
      <c r="AC161" s="159">
        <f t="shared" si="165"/>
        <v>100</v>
      </c>
      <c r="AD161" s="159">
        <f t="shared" si="165"/>
        <v>0</v>
      </c>
      <c r="AE161" s="159">
        <f t="shared" si="165"/>
        <v>0</v>
      </c>
      <c r="AF161" s="164">
        <f t="shared" si="172"/>
        <v>100</v>
      </c>
      <c r="AG161" s="165">
        <v>100</v>
      </c>
      <c r="AH161" s="165"/>
      <c r="AI161" s="165"/>
      <c r="AJ161" s="166"/>
      <c r="AK161" s="166"/>
      <c r="AL161" s="166"/>
      <c r="AM161" s="166"/>
      <c r="AN161" s="167">
        <f t="shared" si="167"/>
        <v>100</v>
      </c>
      <c r="AO161" s="167">
        <f t="shared" si="167"/>
        <v>100</v>
      </c>
      <c r="AP161" s="167">
        <f t="shared" si="167"/>
        <v>0</v>
      </c>
      <c r="AQ161" s="167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7" customFormat="1" ht="45">
      <c r="A162" s="16" t="s">
        <v>368</v>
      </c>
      <c r="B162" s="139" t="s">
        <v>189</v>
      </c>
      <c r="C162" s="158"/>
      <c r="D162" s="158"/>
      <c r="E162" s="159">
        <f t="shared" si="92"/>
        <v>175.2</v>
      </c>
      <c r="F162" s="160">
        <f>F165+F163</f>
        <v>175.2</v>
      </c>
      <c r="G162" s="160">
        <f t="shared" ref="G162:AM162" si="177">G165+G163</f>
        <v>0</v>
      </c>
      <c r="H162" s="160">
        <f t="shared" si="177"/>
        <v>0</v>
      </c>
      <c r="I162" s="160">
        <f t="shared" si="177"/>
        <v>0</v>
      </c>
      <c r="J162" s="160">
        <f t="shared" si="177"/>
        <v>0</v>
      </c>
      <c r="K162" s="160">
        <f t="shared" si="177"/>
        <v>0</v>
      </c>
      <c r="L162" s="160">
        <f t="shared" si="177"/>
        <v>0</v>
      </c>
      <c r="M162" s="160">
        <f t="shared" si="177"/>
        <v>0</v>
      </c>
      <c r="N162" s="160">
        <f t="shared" si="177"/>
        <v>0</v>
      </c>
      <c r="O162" s="160">
        <f t="shared" si="177"/>
        <v>175.2</v>
      </c>
      <c r="P162" s="162">
        <f t="shared" si="162"/>
        <v>175.2</v>
      </c>
      <c r="Q162" s="160">
        <f t="shared" si="177"/>
        <v>0</v>
      </c>
      <c r="R162" s="160">
        <f t="shared" si="177"/>
        <v>0</v>
      </c>
      <c r="S162" s="160">
        <f t="shared" si="177"/>
        <v>0</v>
      </c>
      <c r="T162" s="160">
        <f t="shared" si="177"/>
        <v>150</v>
      </c>
      <c r="U162" s="160">
        <f t="shared" si="177"/>
        <v>150</v>
      </c>
      <c r="V162" s="160">
        <f t="shared" si="177"/>
        <v>0</v>
      </c>
      <c r="W162" s="160">
        <f t="shared" si="177"/>
        <v>0</v>
      </c>
      <c r="X162" s="160">
        <f t="shared" si="177"/>
        <v>0</v>
      </c>
      <c r="Y162" s="160">
        <f t="shared" si="177"/>
        <v>0</v>
      </c>
      <c r="Z162" s="160">
        <f t="shared" si="177"/>
        <v>0</v>
      </c>
      <c r="AA162" s="160">
        <f t="shared" si="177"/>
        <v>0</v>
      </c>
      <c r="AB162" s="159">
        <f t="shared" si="165"/>
        <v>150</v>
      </c>
      <c r="AC162" s="159">
        <f t="shared" si="165"/>
        <v>150</v>
      </c>
      <c r="AD162" s="159">
        <f t="shared" si="165"/>
        <v>0</v>
      </c>
      <c r="AE162" s="159">
        <f t="shared" si="165"/>
        <v>0</v>
      </c>
      <c r="AF162" s="160">
        <f t="shared" si="177"/>
        <v>150</v>
      </c>
      <c r="AG162" s="160">
        <f t="shared" si="177"/>
        <v>150</v>
      </c>
      <c r="AH162" s="160">
        <f t="shared" si="177"/>
        <v>0</v>
      </c>
      <c r="AI162" s="160">
        <f t="shared" si="177"/>
        <v>0</v>
      </c>
      <c r="AJ162" s="160">
        <f t="shared" si="177"/>
        <v>0</v>
      </c>
      <c r="AK162" s="160">
        <f t="shared" si="177"/>
        <v>0</v>
      </c>
      <c r="AL162" s="160">
        <f t="shared" si="177"/>
        <v>0</v>
      </c>
      <c r="AM162" s="160">
        <f t="shared" si="177"/>
        <v>0</v>
      </c>
      <c r="AN162" s="167">
        <f t="shared" si="167"/>
        <v>150</v>
      </c>
      <c r="AO162" s="167">
        <f t="shared" si="167"/>
        <v>150</v>
      </c>
      <c r="AP162" s="167">
        <f t="shared" si="167"/>
        <v>0</v>
      </c>
      <c r="AQ162" s="167">
        <f t="shared" si="167"/>
        <v>0</v>
      </c>
    </row>
    <row r="163" spans="1:77" s="7" customFormat="1" ht="45">
      <c r="A163" s="55" t="s">
        <v>357</v>
      </c>
      <c r="B163" s="140" t="s">
        <v>189</v>
      </c>
      <c r="C163" s="158" t="s">
        <v>16</v>
      </c>
      <c r="D163" s="158"/>
      <c r="E163" s="159">
        <f>E164</f>
        <v>40</v>
      </c>
      <c r="F163" s="159">
        <f t="shared" ref="F163:AM163" si="178">F164</f>
        <v>40</v>
      </c>
      <c r="G163" s="159">
        <f t="shared" si="178"/>
        <v>0</v>
      </c>
      <c r="H163" s="159">
        <f t="shared" si="178"/>
        <v>0</v>
      </c>
      <c r="I163" s="159">
        <f t="shared" si="178"/>
        <v>0</v>
      </c>
      <c r="J163" s="159">
        <f t="shared" si="178"/>
        <v>0</v>
      </c>
      <c r="K163" s="159">
        <f t="shared" si="178"/>
        <v>0</v>
      </c>
      <c r="L163" s="159">
        <f t="shared" si="178"/>
        <v>0</v>
      </c>
      <c r="M163" s="159">
        <f t="shared" si="178"/>
        <v>0</v>
      </c>
      <c r="N163" s="159">
        <f t="shared" si="178"/>
        <v>0</v>
      </c>
      <c r="O163" s="159">
        <f t="shared" si="178"/>
        <v>40</v>
      </c>
      <c r="P163" s="162">
        <f t="shared" si="162"/>
        <v>40</v>
      </c>
      <c r="Q163" s="159">
        <f t="shared" si="178"/>
        <v>0</v>
      </c>
      <c r="R163" s="159">
        <f t="shared" si="178"/>
        <v>0</v>
      </c>
      <c r="S163" s="159">
        <f t="shared" si="178"/>
        <v>0</v>
      </c>
      <c r="T163" s="159">
        <f t="shared" si="178"/>
        <v>40</v>
      </c>
      <c r="U163" s="159">
        <f t="shared" si="178"/>
        <v>40</v>
      </c>
      <c r="V163" s="159">
        <f t="shared" si="178"/>
        <v>0</v>
      </c>
      <c r="W163" s="159">
        <f t="shared" si="178"/>
        <v>0</v>
      </c>
      <c r="X163" s="159">
        <f t="shared" si="178"/>
        <v>0</v>
      </c>
      <c r="Y163" s="159">
        <f t="shared" si="178"/>
        <v>0</v>
      </c>
      <c r="Z163" s="159">
        <f t="shared" si="178"/>
        <v>0</v>
      </c>
      <c r="AA163" s="159">
        <f t="shared" si="178"/>
        <v>0</v>
      </c>
      <c r="AB163" s="159">
        <f t="shared" si="165"/>
        <v>40</v>
      </c>
      <c r="AC163" s="159">
        <f t="shared" si="165"/>
        <v>40</v>
      </c>
      <c r="AD163" s="159">
        <f t="shared" si="165"/>
        <v>0</v>
      </c>
      <c r="AE163" s="159">
        <f t="shared" si="165"/>
        <v>0</v>
      </c>
      <c r="AF163" s="159">
        <f t="shared" si="178"/>
        <v>40</v>
      </c>
      <c r="AG163" s="159">
        <f t="shared" si="178"/>
        <v>40</v>
      </c>
      <c r="AH163" s="159">
        <f t="shared" si="178"/>
        <v>0</v>
      </c>
      <c r="AI163" s="159">
        <f t="shared" si="178"/>
        <v>0</v>
      </c>
      <c r="AJ163" s="159">
        <f t="shared" si="178"/>
        <v>0</v>
      </c>
      <c r="AK163" s="159">
        <f t="shared" si="178"/>
        <v>0</v>
      </c>
      <c r="AL163" s="159">
        <f t="shared" si="178"/>
        <v>0</v>
      </c>
      <c r="AM163" s="159">
        <f t="shared" si="178"/>
        <v>0</v>
      </c>
      <c r="AN163" s="167">
        <f t="shared" si="167"/>
        <v>40</v>
      </c>
      <c r="AO163" s="167">
        <f t="shared" si="167"/>
        <v>40</v>
      </c>
      <c r="AP163" s="167">
        <f t="shared" si="167"/>
        <v>0</v>
      </c>
      <c r="AQ163" s="167">
        <f t="shared" si="167"/>
        <v>0</v>
      </c>
    </row>
    <row r="164" spans="1:77" s="7" customFormat="1" ht="15.75" customHeight="1">
      <c r="A164" s="27" t="s">
        <v>35</v>
      </c>
      <c r="B164" s="140" t="s">
        <v>189</v>
      </c>
      <c r="C164" s="158" t="s">
        <v>16</v>
      </c>
      <c r="D164" s="158"/>
      <c r="E164" s="159">
        <f>F164+G164+H164</f>
        <v>40</v>
      </c>
      <c r="F164" s="160">
        <v>40</v>
      </c>
      <c r="G164" s="161"/>
      <c r="H164" s="160"/>
      <c r="I164" s="162"/>
      <c r="J164" s="162">
        <f>K164+L164+M164+N164</f>
        <v>0</v>
      </c>
      <c r="K164" s="162"/>
      <c r="L164" s="162"/>
      <c r="M164" s="162"/>
      <c r="N164" s="162"/>
      <c r="O164" s="162">
        <f>P164+Q164+R164+S164</f>
        <v>40</v>
      </c>
      <c r="P164" s="162">
        <f t="shared" si="162"/>
        <v>40</v>
      </c>
      <c r="Q164" s="162">
        <f>G164+L164</f>
        <v>0</v>
      </c>
      <c r="R164" s="162">
        <f>H164+M164</f>
        <v>0</v>
      </c>
      <c r="S164" s="162">
        <f>I164+N164</f>
        <v>0</v>
      </c>
      <c r="T164" s="159">
        <f>U164+V164+W164</f>
        <v>40</v>
      </c>
      <c r="U164" s="160">
        <v>40</v>
      </c>
      <c r="V164" s="161"/>
      <c r="W164" s="161"/>
      <c r="X164" s="161"/>
      <c r="Y164" s="161"/>
      <c r="Z164" s="161"/>
      <c r="AA164" s="161"/>
      <c r="AB164" s="159">
        <f t="shared" si="165"/>
        <v>40</v>
      </c>
      <c r="AC164" s="159">
        <f t="shared" si="165"/>
        <v>40</v>
      </c>
      <c r="AD164" s="159">
        <f t="shared" si="165"/>
        <v>0</v>
      </c>
      <c r="AE164" s="159">
        <f t="shared" si="165"/>
        <v>0</v>
      </c>
      <c r="AF164" s="164">
        <f>AG164+AH164+AI164</f>
        <v>40</v>
      </c>
      <c r="AG164" s="165">
        <v>40</v>
      </c>
      <c r="AH164" s="165"/>
      <c r="AI164" s="165"/>
      <c r="AJ164" s="166"/>
      <c r="AK164" s="166"/>
      <c r="AL164" s="166"/>
      <c r="AM164" s="166"/>
      <c r="AN164" s="167">
        <f t="shared" si="167"/>
        <v>40</v>
      </c>
      <c r="AO164" s="167">
        <f t="shared" si="167"/>
        <v>40</v>
      </c>
      <c r="AP164" s="167">
        <f t="shared" si="167"/>
        <v>0</v>
      </c>
      <c r="AQ164" s="167">
        <f t="shared" si="167"/>
        <v>0</v>
      </c>
    </row>
    <row r="165" spans="1:77" s="8" customFormat="1" ht="15.75" customHeight="1">
      <c r="A165" s="27" t="s">
        <v>35</v>
      </c>
      <c r="B165" s="90" t="s">
        <v>189</v>
      </c>
      <c r="C165" s="158" t="s">
        <v>36</v>
      </c>
      <c r="D165" s="158"/>
      <c r="E165" s="159">
        <f t="shared" si="92"/>
        <v>135.19999999999999</v>
      </c>
      <c r="F165" s="160">
        <f>F166</f>
        <v>135.19999999999999</v>
      </c>
      <c r="G165" s="160">
        <f t="shared" ref="G165:AM165" si="179">G166</f>
        <v>0</v>
      </c>
      <c r="H165" s="160">
        <f t="shared" si="179"/>
        <v>0</v>
      </c>
      <c r="I165" s="160">
        <f t="shared" si="179"/>
        <v>0</v>
      </c>
      <c r="J165" s="160">
        <f t="shared" si="179"/>
        <v>0</v>
      </c>
      <c r="K165" s="160">
        <f t="shared" si="179"/>
        <v>0</v>
      </c>
      <c r="L165" s="160">
        <f t="shared" si="179"/>
        <v>0</v>
      </c>
      <c r="M165" s="160">
        <f t="shared" si="179"/>
        <v>0</v>
      </c>
      <c r="N165" s="160">
        <f t="shared" si="179"/>
        <v>0</v>
      </c>
      <c r="O165" s="160">
        <f t="shared" si="179"/>
        <v>135.19999999999999</v>
      </c>
      <c r="P165" s="162">
        <f t="shared" si="162"/>
        <v>135.19999999999999</v>
      </c>
      <c r="Q165" s="160">
        <f t="shared" si="179"/>
        <v>0</v>
      </c>
      <c r="R165" s="160">
        <f t="shared" si="179"/>
        <v>0</v>
      </c>
      <c r="S165" s="160">
        <f t="shared" si="179"/>
        <v>0</v>
      </c>
      <c r="T165" s="160">
        <f t="shared" si="179"/>
        <v>110</v>
      </c>
      <c r="U165" s="160">
        <f t="shared" si="179"/>
        <v>110</v>
      </c>
      <c r="V165" s="160">
        <f t="shared" si="179"/>
        <v>0</v>
      </c>
      <c r="W165" s="160">
        <f t="shared" si="179"/>
        <v>0</v>
      </c>
      <c r="X165" s="160">
        <f t="shared" si="179"/>
        <v>0</v>
      </c>
      <c r="Y165" s="160">
        <f t="shared" si="179"/>
        <v>0</v>
      </c>
      <c r="Z165" s="160">
        <f t="shared" si="179"/>
        <v>0</v>
      </c>
      <c r="AA165" s="160">
        <f t="shared" si="179"/>
        <v>0</v>
      </c>
      <c r="AB165" s="159">
        <f t="shared" si="165"/>
        <v>110</v>
      </c>
      <c r="AC165" s="159">
        <f t="shared" si="165"/>
        <v>110</v>
      </c>
      <c r="AD165" s="159">
        <f t="shared" si="165"/>
        <v>0</v>
      </c>
      <c r="AE165" s="159">
        <f t="shared" si="165"/>
        <v>0</v>
      </c>
      <c r="AF165" s="160">
        <f t="shared" si="179"/>
        <v>110</v>
      </c>
      <c r="AG165" s="160">
        <f t="shared" si="179"/>
        <v>110</v>
      </c>
      <c r="AH165" s="160">
        <f t="shared" si="179"/>
        <v>0</v>
      </c>
      <c r="AI165" s="160">
        <f t="shared" si="179"/>
        <v>0</v>
      </c>
      <c r="AJ165" s="160">
        <f t="shared" si="179"/>
        <v>0</v>
      </c>
      <c r="AK165" s="160">
        <f t="shared" si="179"/>
        <v>0</v>
      </c>
      <c r="AL165" s="160">
        <f t="shared" si="179"/>
        <v>0</v>
      </c>
      <c r="AM165" s="160">
        <f t="shared" si="179"/>
        <v>0</v>
      </c>
      <c r="AN165" s="167">
        <f t="shared" si="167"/>
        <v>110</v>
      </c>
      <c r="AO165" s="167">
        <f t="shared" si="167"/>
        <v>110</v>
      </c>
      <c r="AP165" s="167">
        <f t="shared" si="167"/>
        <v>0</v>
      </c>
      <c r="AQ165" s="167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 ht="15" customHeight="1">
      <c r="A166" s="27" t="s">
        <v>94</v>
      </c>
      <c r="B166" s="138" t="s">
        <v>189</v>
      </c>
      <c r="C166" s="158" t="s">
        <v>36</v>
      </c>
      <c r="D166" s="158" t="s">
        <v>95</v>
      </c>
      <c r="E166" s="159">
        <f t="shared" si="92"/>
        <v>135.19999999999999</v>
      </c>
      <c r="F166" s="160">
        <v>135.19999999999999</v>
      </c>
      <c r="G166" s="161"/>
      <c r="H166" s="162"/>
      <c r="I166" s="162"/>
      <c r="J166" s="162">
        <f>K166+L166+M166+N166</f>
        <v>0</v>
      </c>
      <c r="K166" s="162">
        <v>0</v>
      </c>
      <c r="L166" s="162"/>
      <c r="M166" s="162"/>
      <c r="N166" s="162"/>
      <c r="O166" s="162">
        <f>P166+Q166+R166+S166</f>
        <v>135.19999999999999</v>
      </c>
      <c r="P166" s="162">
        <f t="shared" si="162"/>
        <v>135.19999999999999</v>
      </c>
      <c r="Q166" s="162">
        <f>G166+L166</f>
        <v>0</v>
      </c>
      <c r="R166" s="162">
        <f>H166+M166</f>
        <v>0</v>
      </c>
      <c r="S166" s="162">
        <f>I166+N166</f>
        <v>0</v>
      </c>
      <c r="T166" s="159">
        <f t="shared" si="96"/>
        <v>110</v>
      </c>
      <c r="U166" s="160">
        <v>110</v>
      </c>
      <c r="V166" s="161"/>
      <c r="W166" s="161"/>
      <c r="X166" s="161"/>
      <c r="Y166" s="161"/>
      <c r="Z166" s="161"/>
      <c r="AA166" s="161"/>
      <c r="AB166" s="159">
        <f t="shared" si="165"/>
        <v>110</v>
      </c>
      <c r="AC166" s="159">
        <f t="shared" si="165"/>
        <v>110</v>
      </c>
      <c r="AD166" s="159">
        <f t="shared" si="165"/>
        <v>0</v>
      </c>
      <c r="AE166" s="159">
        <f t="shared" si="165"/>
        <v>0</v>
      </c>
      <c r="AF166" s="164">
        <f t="shared" si="172"/>
        <v>110</v>
      </c>
      <c r="AG166" s="165">
        <v>110</v>
      </c>
      <c r="AH166" s="165"/>
      <c r="AI166" s="165"/>
      <c r="AJ166" s="166"/>
      <c r="AK166" s="166"/>
      <c r="AL166" s="166"/>
      <c r="AM166" s="166"/>
      <c r="AN166" s="167">
        <f t="shared" si="167"/>
        <v>110</v>
      </c>
      <c r="AO166" s="167">
        <f t="shared" si="167"/>
        <v>110</v>
      </c>
      <c r="AP166" s="167">
        <f t="shared" si="167"/>
        <v>0</v>
      </c>
      <c r="AQ166" s="167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111" customHeight="1">
      <c r="A167" s="16" t="s">
        <v>369</v>
      </c>
      <c r="B167" s="22" t="s">
        <v>190</v>
      </c>
      <c r="C167" s="158"/>
      <c r="D167" s="158"/>
      <c r="E167" s="159">
        <f t="shared" si="92"/>
        <v>50</v>
      </c>
      <c r="F167" s="160">
        <f>F168+F170</f>
        <v>50</v>
      </c>
      <c r="G167" s="160">
        <f t="shared" ref="G167:AM167" si="180">G168+G170</f>
        <v>0</v>
      </c>
      <c r="H167" s="160">
        <f t="shared" si="180"/>
        <v>0</v>
      </c>
      <c r="I167" s="160">
        <f t="shared" si="180"/>
        <v>0</v>
      </c>
      <c r="J167" s="160">
        <f t="shared" si="180"/>
        <v>0</v>
      </c>
      <c r="K167" s="160">
        <f t="shared" si="180"/>
        <v>0</v>
      </c>
      <c r="L167" s="160">
        <f t="shared" si="180"/>
        <v>0</v>
      </c>
      <c r="M167" s="160">
        <f t="shared" si="180"/>
        <v>0</v>
      </c>
      <c r="N167" s="160">
        <f t="shared" si="180"/>
        <v>0</v>
      </c>
      <c r="O167" s="160">
        <f t="shared" si="180"/>
        <v>50</v>
      </c>
      <c r="P167" s="162">
        <f t="shared" si="162"/>
        <v>50</v>
      </c>
      <c r="Q167" s="160">
        <f t="shared" si="180"/>
        <v>0</v>
      </c>
      <c r="R167" s="160">
        <f t="shared" si="180"/>
        <v>0</v>
      </c>
      <c r="S167" s="160">
        <f t="shared" si="180"/>
        <v>0</v>
      </c>
      <c r="T167" s="160">
        <f t="shared" si="180"/>
        <v>50</v>
      </c>
      <c r="U167" s="160">
        <f t="shared" si="180"/>
        <v>50</v>
      </c>
      <c r="V167" s="160">
        <f t="shared" si="180"/>
        <v>0</v>
      </c>
      <c r="W167" s="160">
        <f t="shared" si="180"/>
        <v>0</v>
      </c>
      <c r="X167" s="160">
        <f t="shared" si="180"/>
        <v>0</v>
      </c>
      <c r="Y167" s="160">
        <f t="shared" si="180"/>
        <v>0</v>
      </c>
      <c r="Z167" s="160">
        <f t="shared" si="180"/>
        <v>0</v>
      </c>
      <c r="AA167" s="160">
        <f t="shared" si="180"/>
        <v>0</v>
      </c>
      <c r="AB167" s="159">
        <f t="shared" si="165"/>
        <v>50</v>
      </c>
      <c r="AC167" s="159">
        <f t="shared" si="165"/>
        <v>50</v>
      </c>
      <c r="AD167" s="159">
        <f t="shared" si="165"/>
        <v>0</v>
      </c>
      <c r="AE167" s="159">
        <f t="shared" si="165"/>
        <v>0</v>
      </c>
      <c r="AF167" s="160">
        <f t="shared" si="180"/>
        <v>50</v>
      </c>
      <c r="AG167" s="160">
        <f t="shared" si="180"/>
        <v>50</v>
      </c>
      <c r="AH167" s="160">
        <f t="shared" si="180"/>
        <v>0</v>
      </c>
      <c r="AI167" s="160">
        <f t="shared" si="180"/>
        <v>0</v>
      </c>
      <c r="AJ167" s="160">
        <f t="shared" si="180"/>
        <v>0</v>
      </c>
      <c r="AK167" s="160">
        <f t="shared" si="180"/>
        <v>0</v>
      </c>
      <c r="AL167" s="160">
        <f t="shared" si="180"/>
        <v>0</v>
      </c>
      <c r="AM167" s="160">
        <f t="shared" si="180"/>
        <v>0</v>
      </c>
      <c r="AN167" s="167">
        <f t="shared" si="167"/>
        <v>50</v>
      </c>
      <c r="AO167" s="167">
        <f t="shared" si="167"/>
        <v>50</v>
      </c>
      <c r="AP167" s="167">
        <f t="shared" si="167"/>
        <v>0</v>
      </c>
      <c r="AQ167" s="167">
        <f t="shared" si="167"/>
        <v>0</v>
      </c>
    </row>
    <row r="168" spans="1:77" s="7" customFormat="1" ht="45">
      <c r="A168" s="16" t="s">
        <v>357</v>
      </c>
      <c r="B168" s="22" t="s">
        <v>190</v>
      </c>
      <c r="C168" s="158" t="s">
        <v>16</v>
      </c>
      <c r="D168" s="158"/>
      <c r="E168" s="159">
        <f t="shared" si="92"/>
        <v>36</v>
      </c>
      <c r="F168" s="160">
        <f>F169</f>
        <v>36</v>
      </c>
      <c r="G168" s="160">
        <f t="shared" ref="G168:AM168" si="181">G169</f>
        <v>0</v>
      </c>
      <c r="H168" s="160">
        <f t="shared" si="181"/>
        <v>0</v>
      </c>
      <c r="I168" s="160">
        <f t="shared" si="181"/>
        <v>0</v>
      </c>
      <c r="J168" s="160">
        <f t="shared" si="181"/>
        <v>0</v>
      </c>
      <c r="K168" s="160">
        <f t="shared" si="181"/>
        <v>0</v>
      </c>
      <c r="L168" s="160">
        <f t="shared" si="181"/>
        <v>0</v>
      </c>
      <c r="M168" s="160">
        <f t="shared" si="181"/>
        <v>0</v>
      </c>
      <c r="N168" s="160">
        <f t="shared" si="181"/>
        <v>0</v>
      </c>
      <c r="O168" s="160">
        <f t="shared" si="181"/>
        <v>36</v>
      </c>
      <c r="P168" s="162">
        <f t="shared" si="162"/>
        <v>36</v>
      </c>
      <c r="Q168" s="160">
        <f t="shared" si="181"/>
        <v>0</v>
      </c>
      <c r="R168" s="160">
        <f t="shared" si="181"/>
        <v>0</v>
      </c>
      <c r="S168" s="160">
        <f t="shared" si="181"/>
        <v>0</v>
      </c>
      <c r="T168" s="160">
        <f t="shared" si="181"/>
        <v>36</v>
      </c>
      <c r="U168" s="160">
        <f t="shared" si="181"/>
        <v>36</v>
      </c>
      <c r="V168" s="160">
        <f t="shared" si="181"/>
        <v>0</v>
      </c>
      <c r="W168" s="160">
        <f t="shared" si="181"/>
        <v>0</v>
      </c>
      <c r="X168" s="160">
        <f t="shared" si="181"/>
        <v>0</v>
      </c>
      <c r="Y168" s="160">
        <f t="shared" si="181"/>
        <v>0</v>
      </c>
      <c r="Z168" s="160">
        <f t="shared" si="181"/>
        <v>0</v>
      </c>
      <c r="AA168" s="160">
        <f t="shared" si="181"/>
        <v>0</v>
      </c>
      <c r="AB168" s="159">
        <f t="shared" si="165"/>
        <v>36</v>
      </c>
      <c r="AC168" s="159">
        <f t="shared" si="165"/>
        <v>36</v>
      </c>
      <c r="AD168" s="159">
        <f t="shared" si="165"/>
        <v>0</v>
      </c>
      <c r="AE168" s="159">
        <f t="shared" si="165"/>
        <v>0</v>
      </c>
      <c r="AF168" s="160">
        <f t="shared" si="181"/>
        <v>36</v>
      </c>
      <c r="AG168" s="160">
        <f t="shared" si="181"/>
        <v>36</v>
      </c>
      <c r="AH168" s="160">
        <f t="shared" si="181"/>
        <v>0</v>
      </c>
      <c r="AI168" s="160">
        <f t="shared" si="181"/>
        <v>0</v>
      </c>
      <c r="AJ168" s="160">
        <f t="shared" si="181"/>
        <v>0</v>
      </c>
      <c r="AK168" s="160">
        <f t="shared" si="181"/>
        <v>0</v>
      </c>
      <c r="AL168" s="160">
        <f t="shared" si="181"/>
        <v>0</v>
      </c>
      <c r="AM168" s="160">
        <f t="shared" si="181"/>
        <v>0</v>
      </c>
      <c r="AN168" s="167">
        <f t="shared" si="167"/>
        <v>36</v>
      </c>
      <c r="AO168" s="167">
        <f t="shared" si="167"/>
        <v>36</v>
      </c>
      <c r="AP168" s="167">
        <f t="shared" si="167"/>
        <v>0</v>
      </c>
      <c r="AQ168" s="167">
        <f t="shared" si="167"/>
        <v>0</v>
      </c>
    </row>
    <row r="169" spans="1:77" s="7" customFormat="1">
      <c r="A169" s="27" t="s">
        <v>94</v>
      </c>
      <c r="B169" s="22" t="s">
        <v>190</v>
      </c>
      <c r="C169" s="158" t="s">
        <v>16</v>
      </c>
      <c r="D169" s="158" t="s">
        <v>98</v>
      </c>
      <c r="E169" s="159">
        <f t="shared" si="92"/>
        <v>36</v>
      </c>
      <c r="F169" s="160">
        <v>36</v>
      </c>
      <c r="G169" s="161"/>
      <c r="H169" s="160"/>
      <c r="I169" s="162"/>
      <c r="J169" s="162">
        <f>K169+L169+M169+N169</f>
        <v>0</v>
      </c>
      <c r="K169" s="162"/>
      <c r="L169" s="162"/>
      <c r="M169" s="162"/>
      <c r="N169" s="162"/>
      <c r="O169" s="162">
        <f>P169+Q169+R169+S169</f>
        <v>36</v>
      </c>
      <c r="P169" s="162">
        <f t="shared" si="162"/>
        <v>36</v>
      </c>
      <c r="Q169" s="162">
        <f>G169+L169</f>
        <v>0</v>
      </c>
      <c r="R169" s="162">
        <f>H169+M169</f>
        <v>0</v>
      </c>
      <c r="S169" s="162">
        <f>I169+N169</f>
        <v>0</v>
      </c>
      <c r="T169" s="159">
        <f>U169+V169+W169</f>
        <v>36</v>
      </c>
      <c r="U169" s="160">
        <v>36</v>
      </c>
      <c r="V169" s="161"/>
      <c r="W169" s="161"/>
      <c r="X169" s="161"/>
      <c r="Y169" s="161"/>
      <c r="Z169" s="161"/>
      <c r="AA169" s="161"/>
      <c r="AB169" s="159">
        <f t="shared" si="165"/>
        <v>36</v>
      </c>
      <c r="AC169" s="159">
        <f t="shared" si="165"/>
        <v>36</v>
      </c>
      <c r="AD169" s="159">
        <f t="shared" si="165"/>
        <v>0</v>
      </c>
      <c r="AE169" s="159">
        <f t="shared" si="165"/>
        <v>0</v>
      </c>
      <c r="AF169" s="164">
        <f>AG169+AH169+AI169</f>
        <v>36</v>
      </c>
      <c r="AG169" s="165">
        <v>36</v>
      </c>
      <c r="AH169" s="165"/>
      <c r="AI169" s="165"/>
      <c r="AJ169" s="166"/>
      <c r="AK169" s="166"/>
      <c r="AL169" s="166"/>
      <c r="AM169" s="166"/>
      <c r="AN169" s="167">
        <f t="shared" si="167"/>
        <v>36</v>
      </c>
      <c r="AO169" s="167">
        <f t="shared" si="167"/>
        <v>36</v>
      </c>
      <c r="AP169" s="167">
        <f t="shared" si="167"/>
        <v>0</v>
      </c>
      <c r="AQ169" s="167">
        <f t="shared" si="167"/>
        <v>0</v>
      </c>
    </row>
    <row r="170" spans="1:77" s="8" customFormat="1" ht="17.25" customHeight="1">
      <c r="A170" s="27" t="s">
        <v>35</v>
      </c>
      <c r="B170" s="22" t="s">
        <v>190</v>
      </c>
      <c r="C170" s="158" t="s">
        <v>36</v>
      </c>
      <c r="D170" s="158"/>
      <c r="E170" s="159">
        <f t="shared" si="92"/>
        <v>14</v>
      </c>
      <c r="F170" s="160">
        <f>F171</f>
        <v>14</v>
      </c>
      <c r="G170" s="160">
        <f t="shared" ref="G170:S170" si="182">G171</f>
        <v>0</v>
      </c>
      <c r="H170" s="160">
        <f t="shared" si="182"/>
        <v>0</v>
      </c>
      <c r="I170" s="160">
        <f t="shared" si="182"/>
        <v>0</v>
      </c>
      <c r="J170" s="160">
        <f t="shared" si="182"/>
        <v>0</v>
      </c>
      <c r="K170" s="160">
        <f t="shared" si="182"/>
        <v>0</v>
      </c>
      <c r="L170" s="160">
        <f t="shared" si="182"/>
        <v>0</v>
      </c>
      <c r="M170" s="160">
        <f t="shared" si="182"/>
        <v>0</v>
      </c>
      <c r="N170" s="160">
        <f t="shared" si="182"/>
        <v>0</v>
      </c>
      <c r="O170" s="160">
        <f t="shared" si="182"/>
        <v>14</v>
      </c>
      <c r="P170" s="162">
        <f t="shared" si="162"/>
        <v>14</v>
      </c>
      <c r="Q170" s="160">
        <f t="shared" si="182"/>
        <v>0</v>
      </c>
      <c r="R170" s="160">
        <f t="shared" si="182"/>
        <v>0</v>
      </c>
      <c r="S170" s="160">
        <f t="shared" si="182"/>
        <v>0</v>
      </c>
      <c r="T170" s="159">
        <f t="shared" si="96"/>
        <v>14</v>
      </c>
      <c r="U170" s="160">
        <f>U171</f>
        <v>14</v>
      </c>
      <c r="V170" s="160">
        <f t="shared" ref="V170:AA170" si="183">V171</f>
        <v>0</v>
      </c>
      <c r="W170" s="160">
        <f t="shared" si="183"/>
        <v>0</v>
      </c>
      <c r="X170" s="160">
        <f t="shared" si="183"/>
        <v>0</v>
      </c>
      <c r="Y170" s="160">
        <f t="shared" si="183"/>
        <v>0</v>
      </c>
      <c r="Z170" s="160">
        <f t="shared" si="183"/>
        <v>0</v>
      </c>
      <c r="AA170" s="160">
        <f t="shared" si="183"/>
        <v>0</v>
      </c>
      <c r="AB170" s="159">
        <f t="shared" si="165"/>
        <v>14</v>
      </c>
      <c r="AC170" s="159">
        <f t="shared" si="165"/>
        <v>14</v>
      </c>
      <c r="AD170" s="159">
        <f t="shared" si="165"/>
        <v>0</v>
      </c>
      <c r="AE170" s="159">
        <f t="shared" si="165"/>
        <v>0</v>
      </c>
      <c r="AF170" s="164">
        <f t="shared" si="172"/>
        <v>14</v>
      </c>
      <c r="AG170" s="165">
        <f>AG171</f>
        <v>14</v>
      </c>
      <c r="AH170" s="165">
        <f t="shared" ref="AH170:AM170" si="184">AH171</f>
        <v>0</v>
      </c>
      <c r="AI170" s="165">
        <f t="shared" si="184"/>
        <v>0</v>
      </c>
      <c r="AJ170" s="165">
        <f t="shared" si="184"/>
        <v>0</v>
      </c>
      <c r="AK170" s="165">
        <f t="shared" si="184"/>
        <v>0</v>
      </c>
      <c r="AL170" s="165">
        <f t="shared" si="184"/>
        <v>0</v>
      </c>
      <c r="AM170" s="165">
        <f t="shared" si="184"/>
        <v>0</v>
      </c>
      <c r="AN170" s="167">
        <f t="shared" si="167"/>
        <v>14</v>
      </c>
      <c r="AO170" s="167">
        <f t="shared" si="167"/>
        <v>14</v>
      </c>
      <c r="AP170" s="167">
        <f t="shared" si="167"/>
        <v>0</v>
      </c>
      <c r="AQ170" s="167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.75" customHeight="1">
      <c r="A171" s="27" t="s">
        <v>94</v>
      </c>
      <c r="B171" s="22" t="s">
        <v>190</v>
      </c>
      <c r="C171" s="158" t="s">
        <v>36</v>
      </c>
      <c r="D171" s="158" t="s">
        <v>98</v>
      </c>
      <c r="E171" s="159">
        <f t="shared" si="92"/>
        <v>14</v>
      </c>
      <c r="F171" s="160">
        <v>14</v>
      </c>
      <c r="G171" s="161"/>
      <c r="H171" s="162"/>
      <c r="I171" s="162"/>
      <c r="J171" s="162">
        <f>K171+L171+M171+N171</f>
        <v>0</v>
      </c>
      <c r="K171" s="162"/>
      <c r="L171" s="162"/>
      <c r="M171" s="162"/>
      <c r="N171" s="162"/>
      <c r="O171" s="162">
        <f>P171+Q171+R171+S171</f>
        <v>14</v>
      </c>
      <c r="P171" s="162">
        <f t="shared" si="162"/>
        <v>14</v>
      </c>
      <c r="Q171" s="162">
        <f>G171+L171</f>
        <v>0</v>
      </c>
      <c r="R171" s="162">
        <f>H171+M171</f>
        <v>0</v>
      </c>
      <c r="S171" s="162">
        <f>I171+N171</f>
        <v>0</v>
      </c>
      <c r="T171" s="159">
        <f t="shared" si="96"/>
        <v>14</v>
      </c>
      <c r="U171" s="160">
        <v>14</v>
      </c>
      <c r="V171" s="161"/>
      <c r="W171" s="161"/>
      <c r="X171" s="161"/>
      <c r="Y171" s="161"/>
      <c r="Z171" s="161"/>
      <c r="AA171" s="161"/>
      <c r="AB171" s="159">
        <f t="shared" si="165"/>
        <v>14</v>
      </c>
      <c r="AC171" s="159">
        <f t="shared" si="165"/>
        <v>14</v>
      </c>
      <c r="AD171" s="159">
        <f t="shared" si="165"/>
        <v>0</v>
      </c>
      <c r="AE171" s="159">
        <f t="shared" si="165"/>
        <v>0</v>
      </c>
      <c r="AF171" s="164">
        <f t="shared" si="172"/>
        <v>14</v>
      </c>
      <c r="AG171" s="165">
        <v>14</v>
      </c>
      <c r="AH171" s="165"/>
      <c r="AI171" s="165"/>
      <c r="AJ171" s="166"/>
      <c r="AK171" s="166"/>
      <c r="AL171" s="166"/>
      <c r="AM171" s="166"/>
      <c r="AN171" s="167">
        <f t="shared" si="167"/>
        <v>14</v>
      </c>
      <c r="AO171" s="167">
        <f t="shared" si="167"/>
        <v>14</v>
      </c>
      <c r="AP171" s="167">
        <f t="shared" si="167"/>
        <v>0</v>
      </c>
      <c r="AQ171" s="167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39" hidden="1" customHeight="1">
      <c r="A172" s="88" t="s">
        <v>163</v>
      </c>
      <c r="B172" s="40" t="s">
        <v>191</v>
      </c>
      <c r="C172" s="51"/>
      <c r="D172" s="51"/>
      <c r="E172" s="159">
        <f t="shared" ref="E172:E178" si="185">F172+G172+H172</f>
        <v>0</v>
      </c>
      <c r="F172" s="174">
        <f t="shared" ref="F172:H173" si="186">F173</f>
        <v>0</v>
      </c>
      <c r="G172" s="174">
        <f t="shared" si="186"/>
        <v>0</v>
      </c>
      <c r="H172" s="174">
        <f t="shared" si="186"/>
        <v>0</v>
      </c>
      <c r="I172" s="174"/>
      <c r="J172" s="174"/>
      <c r="K172" s="174"/>
      <c r="L172" s="174"/>
      <c r="M172" s="174"/>
      <c r="N172" s="174"/>
      <c r="O172" s="174"/>
      <c r="P172" s="162">
        <f t="shared" si="162"/>
        <v>0</v>
      </c>
      <c r="Q172" s="174"/>
      <c r="R172" s="174"/>
      <c r="S172" s="174"/>
      <c r="T172" s="159">
        <f t="shared" si="96"/>
        <v>0</v>
      </c>
      <c r="U172" s="174">
        <f t="shared" ref="U172:W173" si="187">U173</f>
        <v>0</v>
      </c>
      <c r="V172" s="174">
        <f t="shared" si="187"/>
        <v>0</v>
      </c>
      <c r="W172" s="174">
        <f t="shared" si="187"/>
        <v>0</v>
      </c>
      <c r="X172" s="174"/>
      <c r="Y172" s="174"/>
      <c r="Z172" s="174"/>
      <c r="AA172" s="174"/>
      <c r="AB172" s="159">
        <f t="shared" si="165"/>
        <v>0</v>
      </c>
      <c r="AC172" s="159">
        <f t="shared" si="165"/>
        <v>0</v>
      </c>
      <c r="AD172" s="159">
        <f t="shared" si="165"/>
        <v>0</v>
      </c>
      <c r="AE172" s="159">
        <f t="shared" si="165"/>
        <v>0</v>
      </c>
      <c r="AF172" s="94">
        <f t="shared" si="172"/>
        <v>0</v>
      </c>
      <c r="AG172" s="35">
        <f t="shared" ref="AG172:AI173" si="188">AG173</f>
        <v>0</v>
      </c>
      <c r="AH172" s="35">
        <f t="shared" si="188"/>
        <v>0</v>
      </c>
      <c r="AI172" s="35">
        <f t="shared" si="188"/>
        <v>0</v>
      </c>
      <c r="AJ172" s="166"/>
      <c r="AK172" s="166"/>
      <c r="AL172" s="166"/>
      <c r="AM172" s="166"/>
      <c r="AN172" s="167">
        <f t="shared" si="167"/>
        <v>0</v>
      </c>
      <c r="AO172" s="167">
        <f t="shared" si="167"/>
        <v>0</v>
      </c>
      <c r="AP172" s="167">
        <f t="shared" si="167"/>
        <v>0</v>
      </c>
      <c r="AQ172" s="167">
        <f t="shared" si="167"/>
        <v>0</v>
      </c>
    </row>
    <row r="173" spans="1:77" s="7" customFormat="1" ht="42" hidden="1" customHeight="1">
      <c r="A173" s="32" t="s">
        <v>42</v>
      </c>
      <c r="B173" s="22" t="s">
        <v>191</v>
      </c>
      <c r="C173" s="158" t="s">
        <v>16</v>
      </c>
      <c r="D173" s="158"/>
      <c r="E173" s="159">
        <f t="shared" si="185"/>
        <v>0</v>
      </c>
      <c r="F173" s="174">
        <f t="shared" si="186"/>
        <v>0</v>
      </c>
      <c r="G173" s="174">
        <f t="shared" si="186"/>
        <v>0</v>
      </c>
      <c r="H173" s="174">
        <f t="shared" si="186"/>
        <v>0</v>
      </c>
      <c r="I173" s="174"/>
      <c r="J173" s="174"/>
      <c r="K173" s="174"/>
      <c r="L173" s="174"/>
      <c r="M173" s="174"/>
      <c r="N173" s="174"/>
      <c r="O173" s="174"/>
      <c r="P173" s="162">
        <f t="shared" si="162"/>
        <v>0</v>
      </c>
      <c r="Q173" s="174"/>
      <c r="R173" s="174"/>
      <c r="S173" s="174"/>
      <c r="T173" s="159">
        <f t="shared" ref="T173:T178" si="189">U173+V173+W173</f>
        <v>0</v>
      </c>
      <c r="U173" s="174">
        <f t="shared" si="187"/>
        <v>0</v>
      </c>
      <c r="V173" s="174">
        <f t="shared" si="187"/>
        <v>0</v>
      </c>
      <c r="W173" s="174">
        <f t="shared" si="187"/>
        <v>0</v>
      </c>
      <c r="X173" s="174"/>
      <c r="Y173" s="174"/>
      <c r="Z173" s="174"/>
      <c r="AA173" s="174"/>
      <c r="AB173" s="159">
        <f t="shared" si="165"/>
        <v>0</v>
      </c>
      <c r="AC173" s="159">
        <f t="shared" si="165"/>
        <v>0</v>
      </c>
      <c r="AD173" s="159">
        <f t="shared" si="165"/>
        <v>0</v>
      </c>
      <c r="AE173" s="159">
        <f t="shared" si="165"/>
        <v>0</v>
      </c>
      <c r="AF173" s="94">
        <f>AG173+AH173+AI173</f>
        <v>0</v>
      </c>
      <c r="AG173" s="35">
        <f t="shared" si="188"/>
        <v>0</v>
      </c>
      <c r="AH173" s="35">
        <f t="shared" si="188"/>
        <v>0</v>
      </c>
      <c r="AI173" s="35">
        <f t="shared" si="188"/>
        <v>0</v>
      </c>
      <c r="AJ173" s="166"/>
      <c r="AK173" s="166"/>
      <c r="AL173" s="166"/>
      <c r="AM173" s="166"/>
      <c r="AN173" s="167">
        <f t="shared" si="167"/>
        <v>0</v>
      </c>
      <c r="AO173" s="167">
        <f t="shared" si="167"/>
        <v>0</v>
      </c>
      <c r="AP173" s="167">
        <f t="shared" si="167"/>
        <v>0</v>
      </c>
      <c r="AQ173" s="167">
        <f t="shared" si="167"/>
        <v>0</v>
      </c>
    </row>
    <row r="174" spans="1:77" s="7" customFormat="1" ht="18.75" hidden="1" customHeight="1">
      <c r="A174" s="27" t="s">
        <v>94</v>
      </c>
      <c r="B174" s="22" t="s">
        <v>191</v>
      </c>
      <c r="C174" s="158" t="s">
        <v>16</v>
      </c>
      <c r="D174" s="158" t="s">
        <v>95</v>
      </c>
      <c r="E174" s="159">
        <f t="shared" si="185"/>
        <v>0</v>
      </c>
      <c r="F174" s="174"/>
      <c r="G174" s="28"/>
      <c r="H174" s="162"/>
      <c r="I174" s="162"/>
      <c r="J174" s="162"/>
      <c r="K174" s="162"/>
      <c r="L174" s="162"/>
      <c r="M174" s="162"/>
      <c r="N174" s="162"/>
      <c r="O174" s="162"/>
      <c r="P174" s="162">
        <f t="shared" si="162"/>
        <v>0</v>
      </c>
      <c r="Q174" s="162"/>
      <c r="R174" s="162"/>
      <c r="S174" s="162"/>
      <c r="T174" s="159">
        <f t="shared" si="189"/>
        <v>0</v>
      </c>
      <c r="U174" s="174"/>
      <c r="V174" s="28"/>
      <c r="W174" s="161"/>
      <c r="X174" s="161"/>
      <c r="Y174" s="161"/>
      <c r="Z174" s="161"/>
      <c r="AA174" s="161"/>
      <c r="AB174" s="159">
        <f t="shared" si="165"/>
        <v>0</v>
      </c>
      <c r="AC174" s="159">
        <f t="shared" si="165"/>
        <v>0</v>
      </c>
      <c r="AD174" s="159">
        <f t="shared" si="165"/>
        <v>0</v>
      </c>
      <c r="AE174" s="159">
        <f t="shared" si="165"/>
        <v>0</v>
      </c>
      <c r="AF174" s="94">
        <f>AG174+AH174+AI174</f>
        <v>0</v>
      </c>
      <c r="AG174" s="35"/>
      <c r="AH174" s="35"/>
      <c r="AI174" s="35"/>
      <c r="AJ174" s="166"/>
      <c r="AK174" s="166"/>
      <c r="AL174" s="166"/>
      <c r="AM174" s="166"/>
      <c r="AN174" s="167">
        <f t="shared" si="167"/>
        <v>0</v>
      </c>
      <c r="AO174" s="167">
        <f t="shared" si="167"/>
        <v>0</v>
      </c>
      <c r="AP174" s="167">
        <f t="shared" si="167"/>
        <v>0</v>
      </c>
      <c r="AQ174" s="167">
        <f t="shared" si="167"/>
        <v>0</v>
      </c>
    </row>
    <row r="175" spans="1:77" s="7" customFormat="1" ht="30.75" customHeight="1">
      <c r="A175" s="50" t="s">
        <v>370</v>
      </c>
      <c r="B175" s="40" t="s">
        <v>277</v>
      </c>
      <c r="C175" s="51"/>
      <c r="D175" s="51"/>
      <c r="E175" s="159">
        <f t="shared" si="185"/>
        <v>100</v>
      </c>
      <c r="F175" s="174">
        <f>F176+F177</f>
        <v>100</v>
      </c>
      <c r="G175" s="174">
        <f t="shared" ref="G175:S175" si="190">G176+G177</f>
        <v>0</v>
      </c>
      <c r="H175" s="174">
        <f t="shared" si="190"/>
        <v>0</v>
      </c>
      <c r="I175" s="174">
        <f t="shared" si="190"/>
        <v>0</v>
      </c>
      <c r="J175" s="174">
        <f t="shared" si="190"/>
        <v>0</v>
      </c>
      <c r="K175" s="174">
        <f t="shared" si="190"/>
        <v>0</v>
      </c>
      <c r="L175" s="174">
        <f t="shared" si="190"/>
        <v>0</v>
      </c>
      <c r="M175" s="174">
        <f t="shared" si="190"/>
        <v>0</v>
      </c>
      <c r="N175" s="174">
        <f t="shared" si="190"/>
        <v>0</v>
      </c>
      <c r="O175" s="174">
        <f t="shared" si="190"/>
        <v>100</v>
      </c>
      <c r="P175" s="162">
        <f t="shared" si="162"/>
        <v>100</v>
      </c>
      <c r="Q175" s="174">
        <f t="shared" si="190"/>
        <v>0</v>
      </c>
      <c r="R175" s="174">
        <f t="shared" si="190"/>
        <v>0</v>
      </c>
      <c r="S175" s="174">
        <f t="shared" si="190"/>
        <v>0</v>
      </c>
      <c r="T175" s="159">
        <f t="shared" si="189"/>
        <v>50</v>
      </c>
      <c r="U175" s="174">
        <f>U176+U177</f>
        <v>50</v>
      </c>
      <c r="V175" s="174">
        <f t="shared" ref="V175:AA175" si="191">V178</f>
        <v>0</v>
      </c>
      <c r="W175" s="174">
        <f t="shared" si="191"/>
        <v>0</v>
      </c>
      <c r="X175" s="174">
        <f t="shared" si="191"/>
        <v>0</v>
      </c>
      <c r="Y175" s="174">
        <f t="shared" si="191"/>
        <v>0</v>
      </c>
      <c r="Z175" s="174">
        <f t="shared" si="191"/>
        <v>0</v>
      </c>
      <c r="AA175" s="174">
        <f t="shared" si="191"/>
        <v>0</v>
      </c>
      <c r="AB175" s="159">
        <f t="shared" si="165"/>
        <v>50</v>
      </c>
      <c r="AC175" s="159">
        <f t="shared" si="165"/>
        <v>50</v>
      </c>
      <c r="AD175" s="159">
        <f t="shared" si="165"/>
        <v>0</v>
      </c>
      <c r="AE175" s="159">
        <f t="shared" si="165"/>
        <v>0</v>
      </c>
      <c r="AF175" s="94">
        <f>AG175+AH175</f>
        <v>100</v>
      </c>
      <c r="AG175" s="35">
        <f>AG176+AG177</f>
        <v>100</v>
      </c>
      <c r="AH175" s="35">
        <f t="shared" ref="AH175:AM175" si="192">AH176+AH177</f>
        <v>0</v>
      </c>
      <c r="AI175" s="35">
        <f t="shared" si="192"/>
        <v>0</v>
      </c>
      <c r="AJ175" s="35">
        <f t="shared" si="192"/>
        <v>0</v>
      </c>
      <c r="AK175" s="35">
        <f t="shared" si="192"/>
        <v>0</v>
      </c>
      <c r="AL175" s="35">
        <f t="shared" si="192"/>
        <v>0</v>
      </c>
      <c r="AM175" s="35">
        <f t="shared" si="192"/>
        <v>0</v>
      </c>
      <c r="AN175" s="167">
        <f t="shared" si="167"/>
        <v>100</v>
      </c>
      <c r="AO175" s="167">
        <f t="shared" si="167"/>
        <v>100</v>
      </c>
      <c r="AP175" s="167">
        <f t="shared" si="167"/>
        <v>0</v>
      </c>
      <c r="AQ175" s="167">
        <f t="shared" si="167"/>
        <v>0</v>
      </c>
    </row>
    <row r="176" spans="1:77" s="7" customFormat="1" ht="50.25" customHeight="1">
      <c r="A176" s="16" t="s">
        <v>357</v>
      </c>
      <c r="B176" s="22" t="s">
        <v>277</v>
      </c>
      <c r="C176" s="158" t="s">
        <v>16</v>
      </c>
      <c r="D176" s="158"/>
      <c r="E176" s="159">
        <f t="shared" si="185"/>
        <v>24</v>
      </c>
      <c r="F176" s="160">
        <v>24</v>
      </c>
      <c r="G176" s="161"/>
      <c r="H176" s="162"/>
      <c r="I176" s="162"/>
      <c r="J176" s="162">
        <f>K176+L176+M176+N176</f>
        <v>0</v>
      </c>
      <c r="K176" s="162"/>
      <c r="L176" s="162"/>
      <c r="M176" s="162"/>
      <c r="N176" s="162"/>
      <c r="O176" s="162">
        <f>P176+Q176+R176+S176</f>
        <v>24</v>
      </c>
      <c r="P176" s="162">
        <f t="shared" si="162"/>
        <v>24</v>
      </c>
      <c r="Q176" s="162">
        <f>G176+L176</f>
        <v>0</v>
      </c>
      <c r="R176" s="162">
        <f>H176+M176</f>
        <v>0</v>
      </c>
      <c r="S176" s="162">
        <f>I176+N176</f>
        <v>0</v>
      </c>
      <c r="T176" s="159">
        <f t="shared" si="189"/>
        <v>9</v>
      </c>
      <c r="U176" s="160">
        <v>9</v>
      </c>
      <c r="V176" s="160"/>
      <c r="W176" s="161"/>
      <c r="X176" s="161"/>
      <c r="Y176" s="161"/>
      <c r="Z176" s="161"/>
      <c r="AA176" s="161"/>
      <c r="AB176" s="159">
        <f t="shared" si="165"/>
        <v>9</v>
      </c>
      <c r="AC176" s="159">
        <f t="shared" si="165"/>
        <v>9</v>
      </c>
      <c r="AD176" s="159">
        <f t="shared" si="165"/>
        <v>0</v>
      </c>
      <c r="AE176" s="159">
        <f t="shared" si="165"/>
        <v>0</v>
      </c>
      <c r="AF176" s="164">
        <f>AG176+AH176+AI176</f>
        <v>24</v>
      </c>
      <c r="AG176" s="165">
        <v>24</v>
      </c>
      <c r="AH176" s="165"/>
      <c r="AI176" s="165"/>
      <c r="AJ176" s="165"/>
      <c r="AK176" s="165"/>
      <c r="AL176" s="165"/>
      <c r="AM176" s="165"/>
      <c r="AN176" s="167">
        <f t="shared" si="167"/>
        <v>24</v>
      </c>
      <c r="AO176" s="167">
        <f t="shared" si="167"/>
        <v>24</v>
      </c>
      <c r="AP176" s="167">
        <f t="shared" si="167"/>
        <v>0</v>
      </c>
      <c r="AQ176" s="167">
        <f t="shared" si="167"/>
        <v>0</v>
      </c>
    </row>
    <row r="177" spans="1:77" s="8" customFormat="1" ht="15" customHeight="1">
      <c r="A177" s="27" t="s">
        <v>35</v>
      </c>
      <c r="B177" s="22" t="s">
        <v>277</v>
      </c>
      <c r="C177" s="158" t="s">
        <v>36</v>
      </c>
      <c r="D177" s="158"/>
      <c r="E177" s="159">
        <f t="shared" si="185"/>
        <v>76</v>
      </c>
      <c r="F177" s="160">
        <f>F178</f>
        <v>76</v>
      </c>
      <c r="G177" s="160">
        <f t="shared" ref="G177:S177" si="193">G178</f>
        <v>0</v>
      </c>
      <c r="H177" s="160">
        <f t="shared" si="193"/>
        <v>0</v>
      </c>
      <c r="I177" s="160">
        <f t="shared" si="193"/>
        <v>0</v>
      </c>
      <c r="J177" s="160">
        <f t="shared" si="193"/>
        <v>0</v>
      </c>
      <c r="K177" s="160">
        <f t="shared" si="193"/>
        <v>0</v>
      </c>
      <c r="L177" s="160">
        <f t="shared" si="193"/>
        <v>0</v>
      </c>
      <c r="M177" s="160">
        <f t="shared" si="193"/>
        <v>0</v>
      </c>
      <c r="N177" s="160">
        <f t="shared" si="193"/>
        <v>0</v>
      </c>
      <c r="O177" s="160">
        <f t="shared" si="193"/>
        <v>76</v>
      </c>
      <c r="P177" s="162">
        <f t="shared" si="162"/>
        <v>76</v>
      </c>
      <c r="Q177" s="160">
        <f t="shared" si="193"/>
        <v>0</v>
      </c>
      <c r="R177" s="160">
        <f t="shared" si="193"/>
        <v>0</v>
      </c>
      <c r="S177" s="160">
        <f t="shared" si="193"/>
        <v>0</v>
      </c>
      <c r="T177" s="159">
        <f t="shared" si="189"/>
        <v>41</v>
      </c>
      <c r="U177" s="160">
        <f>U178</f>
        <v>41</v>
      </c>
      <c r="V177" s="160">
        <f t="shared" ref="V177:AA177" si="194">V178</f>
        <v>0</v>
      </c>
      <c r="W177" s="160">
        <f t="shared" si="194"/>
        <v>0</v>
      </c>
      <c r="X177" s="160">
        <f t="shared" si="194"/>
        <v>0</v>
      </c>
      <c r="Y177" s="160">
        <f t="shared" si="194"/>
        <v>0</v>
      </c>
      <c r="Z177" s="160">
        <f t="shared" si="194"/>
        <v>0</v>
      </c>
      <c r="AA177" s="160">
        <f t="shared" si="194"/>
        <v>0</v>
      </c>
      <c r="AB177" s="159">
        <f t="shared" si="165"/>
        <v>41</v>
      </c>
      <c r="AC177" s="159">
        <f t="shared" si="165"/>
        <v>41</v>
      </c>
      <c r="AD177" s="159">
        <f t="shared" si="165"/>
        <v>0</v>
      </c>
      <c r="AE177" s="159">
        <f t="shared" si="165"/>
        <v>0</v>
      </c>
      <c r="AF177" s="164">
        <f>AG177+AH177</f>
        <v>76</v>
      </c>
      <c r="AG177" s="165">
        <f>AG178</f>
        <v>76</v>
      </c>
      <c r="AH177" s="165">
        <f t="shared" ref="AH177:AM177" si="195">AH178</f>
        <v>0</v>
      </c>
      <c r="AI177" s="165">
        <f t="shared" si="195"/>
        <v>0</v>
      </c>
      <c r="AJ177" s="165">
        <f t="shared" si="195"/>
        <v>0</v>
      </c>
      <c r="AK177" s="165">
        <f t="shared" si="195"/>
        <v>0</v>
      </c>
      <c r="AL177" s="165">
        <f t="shared" si="195"/>
        <v>0</v>
      </c>
      <c r="AM177" s="165">
        <f t="shared" si="195"/>
        <v>0</v>
      </c>
      <c r="AN177" s="167">
        <f t="shared" si="167"/>
        <v>76</v>
      </c>
      <c r="AO177" s="167">
        <f t="shared" si="167"/>
        <v>76</v>
      </c>
      <c r="AP177" s="167">
        <f t="shared" si="167"/>
        <v>0</v>
      </c>
      <c r="AQ177" s="167">
        <f t="shared" si="167"/>
        <v>0</v>
      </c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</row>
    <row r="178" spans="1:77" s="8" customFormat="1" ht="14.25" customHeight="1">
      <c r="A178" s="27" t="s">
        <v>94</v>
      </c>
      <c r="B178" s="22" t="s">
        <v>277</v>
      </c>
      <c r="C178" s="158" t="s">
        <v>36</v>
      </c>
      <c r="D178" s="158" t="s">
        <v>95</v>
      </c>
      <c r="E178" s="159">
        <f t="shared" si="185"/>
        <v>76</v>
      </c>
      <c r="F178" s="160">
        <v>76</v>
      </c>
      <c r="G178" s="161"/>
      <c r="H178" s="162"/>
      <c r="I178" s="162"/>
      <c r="J178" s="162">
        <f>K178+L178+M178+N178</f>
        <v>0</v>
      </c>
      <c r="K178" s="162"/>
      <c r="L178" s="162"/>
      <c r="M178" s="162"/>
      <c r="N178" s="162"/>
      <c r="O178" s="162">
        <f>P178+Q178+R178+S178</f>
        <v>76</v>
      </c>
      <c r="P178" s="162">
        <f t="shared" si="162"/>
        <v>76</v>
      </c>
      <c r="Q178" s="162">
        <f>G178+L178</f>
        <v>0</v>
      </c>
      <c r="R178" s="162">
        <f>H178+M178</f>
        <v>0</v>
      </c>
      <c r="S178" s="162">
        <f>I178+N178</f>
        <v>0</v>
      </c>
      <c r="T178" s="159">
        <f t="shared" si="189"/>
        <v>41</v>
      </c>
      <c r="U178" s="160">
        <v>41</v>
      </c>
      <c r="V178" s="161"/>
      <c r="W178" s="161"/>
      <c r="X178" s="161"/>
      <c r="Y178" s="161"/>
      <c r="Z178" s="161"/>
      <c r="AA178" s="161"/>
      <c r="AB178" s="159">
        <f t="shared" si="165"/>
        <v>41</v>
      </c>
      <c r="AC178" s="159">
        <f t="shared" si="165"/>
        <v>41</v>
      </c>
      <c r="AD178" s="159">
        <f t="shared" si="165"/>
        <v>0</v>
      </c>
      <c r="AE178" s="159">
        <f t="shared" si="165"/>
        <v>0</v>
      </c>
      <c r="AF178" s="164">
        <f>AG178+AH178</f>
        <v>76</v>
      </c>
      <c r="AG178" s="165">
        <v>76</v>
      </c>
      <c r="AH178" s="165"/>
      <c r="AI178" s="165"/>
      <c r="AJ178" s="166"/>
      <c r="AK178" s="166"/>
      <c r="AL178" s="166"/>
      <c r="AM178" s="166"/>
      <c r="AN178" s="167">
        <f t="shared" si="167"/>
        <v>76</v>
      </c>
      <c r="AO178" s="167">
        <f t="shared" si="167"/>
        <v>76</v>
      </c>
      <c r="AP178" s="167">
        <f t="shared" si="167"/>
        <v>0</v>
      </c>
      <c r="AQ178" s="167">
        <f t="shared" si="167"/>
        <v>0</v>
      </c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</row>
    <row r="179" spans="1:77" s="8" customFormat="1" ht="39">
      <c r="A179" s="153" t="s">
        <v>396</v>
      </c>
      <c r="B179" s="75" t="s">
        <v>397</v>
      </c>
      <c r="C179" s="158"/>
      <c r="D179" s="158"/>
      <c r="E179" s="159">
        <f>E180</f>
        <v>200</v>
      </c>
      <c r="F179" s="159">
        <f t="shared" ref="F179:AQ180" si="196">F180</f>
        <v>200</v>
      </c>
      <c r="G179" s="159">
        <f t="shared" si="196"/>
        <v>0</v>
      </c>
      <c r="H179" s="159">
        <f t="shared" si="196"/>
        <v>0</v>
      </c>
      <c r="I179" s="159">
        <f t="shared" si="196"/>
        <v>0</v>
      </c>
      <c r="J179" s="159">
        <f t="shared" si="196"/>
        <v>200</v>
      </c>
      <c r="K179" s="159">
        <f t="shared" si="196"/>
        <v>200</v>
      </c>
      <c r="L179" s="159">
        <f t="shared" si="196"/>
        <v>0</v>
      </c>
      <c r="M179" s="159">
        <f t="shared" si="196"/>
        <v>0</v>
      </c>
      <c r="N179" s="159">
        <f t="shared" si="196"/>
        <v>0</v>
      </c>
      <c r="O179" s="159">
        <f t="shared" si="196"/>
        <v>400</v>
      </c>
      <c r="P179" s="162">
        <f t="shared" si="162"/>
        <v>400</v>
      </c>
      <c r="Q179" s="159">
        <f t="shared" si="196"/>
        <v>0</v>
      </c>
      <c r="R179" s="159">
        <f t="shared" si="196"/>
        <v>0</v>
      </c>
      <c r="S179" s="159">
        <f t="shared" si="196"/>
        <v>0</v>
      </c>
      <c r="T179" s="159">
        <f t="shared" si="196"/>
        <v>0</v>
      </c>
      <c r="U179" s="159">
        <f t="shared" si="196"/>
        <v>0</v>
      </c>
      <c r="V179" s="159">
        <f t="shared" si="196"/>
        <v>0</v>
      </c>
      <c r="W179" s="159">
        <f t="shared" si="196"/>
        <v>0</v>
      </c>
      <c r="X179" s="159">
        <f t="shared" si="196"/>
        <v>0</v>
      </c>
      <c r="Y179" s="159">
        <f t="shared" si="196"/>
        <v>0</v>
      </c>
      <c r="Z179" s="159">
        <f t="shared" si="196"/>
        <v>0</v>
      </c>
      <c r="AA179" s="159">
        <f t="shared" si="196"/>
        <v>0</v>
      </c>
      <c r="AB179" s="159">
        <f t="shared" si="196"/>
        <v>0</v>
      </c>
      <c r="AC179" s="159">
        <f t="shared" si="196"/>
        <v>0</v>
      </c>
      <c r="AD179" s="159">
        <f t="shared" si="196"/>
        <v>0</v>
      </c>
      <c r="AE179" s="159">
        <f t="shared" si="196"/>
        <v>0</v>
      </c>
      <c r="AF179" s="159">
        <f t="shared" si="196"/>
        <v>0</v>
      </c>
      <c r="AG179" s="159">
        <f t="shared" si="196"/>
        <v>0</v>
      </c>
      <c r="AH179" s="159">
        <f t="shared" si="196"/>
        <v>0</v>
      </c>
      <c r="AI179" s="159">
        <f t="shared" si="196"/>
        <v>0</v>
      </c>
      <c r="AJ179" s="159">
        <f t="shared" si="196"/>
        <v>0</v>
      </c>
      <c r="AK179" s="159">
        <f t="shared" si="196"/>
        <v>0</v>
      </c>
      <c r="AL179" s="159">
        <f t="shared" si="196"/>
        <v>0</v>
      </c>
      <c r="AM179" s="159">
        <f t="shared" si="196"/>
        <v>0</v>
      </c>
      <c r="AN179" s="159">
        <f t="shared" si="196"/>
        <v>0</v>
      </c>
      <c r="AO179" s="159">
        <f t="shared" si="196"/>
        <v>0</v>
      </c>
      <c r="AP179" s="159">
        <f t="shared" si="196"/>
        <v>0</v>
      </c>
      <c r="AQ179" s="159">
        <f t="shared" si="196"/>
        <v>0</v>
      </c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</row>
    <row r="180" spans="1:77" s="8" customFormat="1" ht="36.75">
      <c r="A180" s="145" t="s">
        <v>242</v>
      </c>
      <c r="B180" s="75" t="s">
        <v>397</v>
      </c>
      <c r="C180" s="158" t="s">
        <v>155</v>
      </c>
      <c r="D180" s="158"/>
      <c r="E180" s="159">
        <f>E181</f>
        <v>200</v>
      </c>
      <c r="F180" s="159">
        <f t="shared" si="196"/>
        <v>200</v>
      </c>
      <c r="G180" s="159">
        <f t="shared" si="196"/>
        <v>0</v>
      </c>
      <c r="H180" s="159">
        <f t="shared" si="196"/>
        <v>0</v>
      </c>
      <c r="I180" s="159">
        <f t="shared" si="196"/>
        <v>0</v>
      </c>
      <c r="J180" s="159">
        <f t="shared" si="196"/>
        <v>200</v>
      </c>
      <c r="K180" s="159">
        <f t="shared" si="196"/>
        <v>200</v>
      </c>
      <c r="L180" s="159">
        <f t="shared" si="196"/>
        <v>0</v>
      </c>
      <c r="M180" s="159">
        <f t="shared" si="196"/>
        <v>0</v>
      </c>
      <c r="N180" s="159">
        <f t="shared" si="196"/>
        <v>0</v>
      </c>
      <c r="O180" s="159">
        <f>O181</f>
        <v>400</v>
      </c>
      <c r="P180" s="162">
        <f t="shared" si="162"/>
        <v>400</v>
      </c>
      <c r="Q180" s="159">
        <f t="shared" si="196"/>
        <v>0</v>
      </c>
      <c r="R180" s="159">
        <f t="shared" si="196"/>
        <v>0</v>
      </c>
      <c r="S180" s="159">
        <f>S181</f>
        <v>0</v>
      </c>
      <c r="T180" s="159">
        <f t="shared" si="196"/>
        <v>0</v>
      </c>
      <c r="U180" s="159">
        <f t="shared" si="196"/>
        <v>0</v>
      </c>
      <c r="V180" s="159">
        <f t="shared" si="196"/>
        <v>0</v>
      </c>
      <c r="W180" s="159">
        <f t="shared" si="196"/>
        <v>0</v>
      </c>
      <c r="X180" s="159">
        <f t="shared" si="196"/>
        <v>0</v>
      </c>
      <c r="Y180" s="159">
        <f t="shared" si="196"/>
        <v>0</v>
      </c>
      <c r="Z180" s="159">
        <f t="shared" si="196"/>
        <v>0</v>
      </c>
      <c r="AA180" s="159">
        <f t="shared" si="196"/>
        <v>0</v>
      </c>
      <c r="AB180" s="159">
        <f t="shared" si="196"/>
        <v>0</v>
      </c>
      <c r="AC180" s="159">
        <f t="shared" si="196"/>
        <v>0</v>
      </c>
      <c r="AD180" s="159">
        <f t="shared" si="196"/>
        <v>0</v>
      </c>
      <c r="AE180" s="159">
        <f t="shared" si="196"/>
        <v>0</v>
      </c>
      <c r="AF180" s="159">
        <f t="shared" si="196"/>
        <v>0</v>
      </c>
      <c r="AG180" s="159">
        <f t="shared" si="196"/>
        <v>0</v>
      </c>
      <c r="AH180" s="159">
        <f t="shared" si="196"/>
        <v>0</v>
      </c>
      <c r="AI180" s="159">
        <f t="shared" si="196"/>
        <v>0</v>
      </c>
      <c r="AJ180" s="159">
        <f t="shared" si="196"/>
        <v>0</v>
      </c>
      <c r="AK180" s="159">
        <f t="shared" si="196"/>
        <v>0</v>
      </c>
      <c r="AL180" s="159">
        <f t="shared" si="196"/>
        <v>0</v>
      </c>
      <c r="AM180" s="159">
        <f t="shared" si="196"/>
        <v>0</v>
      </c>
      <c r="AN180" s="159">
        <f t="shared" si="196"/>
        <v>0</v>
      </c>
      <c r="AO180" s="159">
        <f t="shared" si="196"/>
        <v>0</v>
      </c>
      <c r="AP180" s="159">
        <f t="shared" si="196"/>
        <v>0</v>
      </c>
      <c r="AQ180" s="159">
        <f t="shared" si="196"/>
        <v>0</v>
      </c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</row>
    <row r="181" spans="1:77" s="8" customFormat="1" ht="14.25" customHeight="1">
      <c r="A181" s="27" t="s">
        <v>58</v>
      </c>
      <c r="B181" s="75" t="s">
        <v>397</v>
      </c>
      <c r="C181" s="158" t="s">
        <v>155</v>
      </c>
      <c r="D181" s="158" t="s">
        <v>59</v>
      </c>
      <c r="E181" s="159">
        <f>F181+G181+H181+I181</f>
        <v>200</v>
      </c>
      <c r="F181" s="160">
        <v>200</v>
      </c>
      <c r="G181" s="161"/>
      <c r="H181" s="162"/>
      <c r="I181" s="162"/>
      <c r="J181" s="162">
        <f>K181+L181+M181+N181</f>
        <v>200</v>
      </c>
      <c r="K181" s="162">
        <v>200</v>
      </c>
      <c r="L181" s="162"/>
      <c r="M181" s="162"/>
      <c r="N181" s="162"/>
      <c r="O181" s="162">
        <f>E181+J181</f>
        <v>400</v>
      </c>
      <c r="P181" s="162">
        <f t="shared" si="162"/>
        <v>400</v>
      </c>
      <c r="Q181" s="162">
        <f>G181+L181</f>
        <v>0</v>
      </c>
      <c r="R181" s="162">
        <f>H181+M181</f>
        <v>0</v>
      </c>
      <c r="S181" s="162">
        <f>I181+N181</f>
        <v>0</v>
      </c>
      <c r="T181" s="159"/>
      <c r="U181" s="160"/>
      <c r="V181" s="161"/>
      <c r="W181" s="161"/>
      <c r="X181" s="161"/>
      <c r="Y181" s="161"/>
      <c r="Z181" s="161"/>
      <c r="AA181" s="161"/>
      <c r="AB181" s="159"/>
      <c r="AC181" s="159"/>
      <c r="AD181" s="159"/>
      <c r="AE181" s="159"/>
      <c r="AF181" s="164"/>
      <c r="AG181" s="165"/>
      <c r="AH181" s="165"/>
      <c r="AI181" s="165"/>
      <c r="AJ181" s="166"/>
      <c r="AK181" s="166"/>
      <c r="AL181" s="166"/>
      <c r="AM181" s="166"/>
      <c r="AN181" s="167"/>
      <c r="AO181" s="167"/>
      <c r="AP181" s="167"/>
      <c r="AQ181" s="16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</row>
    <row r="182" spans="1:77" s="7" customFormat="1" ht="45.75" customHeight="1">
      <c r="A182" s="49" t="s">
        <v>120</v>
      </c>
      <c r="B182" s="39" t="s">
        <v>278</v>
      </c>
      <c r="C182" s="29"/>
      <c r="D182" s="158"/>
      <c r="E182" s="159">
        <f>E183</f>
        <v>1564</v>
      </c>
      <c r="F182" s="162">
        <f>F183</f>
        <v>1564</v>
      </c>
      <c r="G182" s="162">
        <f t="shared" ref="G182:V183" si="197">G183</f>
        <v>0</v>
      </c>
      <c r="H182" s="162">
        <f t="shared" si="197"/>
        <v>0</v>
      </c>
      <c r="I182" s="162">
        <f t="shared" si="197"/>
        <v>0</v>
      </c>
      <c r="J182" s="162">
        <f t="shared" si="197"/>
        <v>0</v>
      </c>
      <c r="K182" s="162">
        <f t="shared" si="197"/>
        <v>0</v>
      </c>
      <c r="L182" s="162">
        <f t="shared" si="197"/>
        <v>0</v>
      </c>
      <c r="M182" s="162">
        <f t="shared" si="197"/>
        <v>0</v>
      </c>
      <c r="N182" s="162">
        <f t="shared" si="197"/>
        <v>0</v>
      </c>
      <c r="O182" s="162">
        <f t="shared" si="197"/>
        <v>1564</v>
      </c>
      <c r="P182" s="162">
        <f t="shared" si="162"/>
        <v>1564</v>
      </c>
      <c r="Q182" s="162">
        <f t="shared" si="197"/>
        <v>0</v>
      </c>
      <c r="R182" s="162">
        <f t="shared" si="197"/>
        <v>0</v>
      </c>
      <c r="S182" s="162">
        <f t="shared" si="197"/>
        <v>0</v>
      </c>
      <c r="T182" s="162">
        <f t="shared" si="197"/>
        <v>1600</v>
      </c>
      <c r="U182" s="162">
        <f t="shared" si="197"/>
        <v>1600</v>
      </c>
      <c r="V182" s="162">
        <f t="shared" si="197"/>
        <v>0</v>
      </c>
      <c r="W182" s="162">
        <f t="shared" ref="W182:AM183" si="198">W183</f>
        <v>0</v>
      </c>
      <c r="X182" s="162">
        <f t="shared" si="198"/>
        <v>0</v>
      </c>
      <c r="Y182" s="162">
        <f t="shared" si="198"/>
        <v>0</v>
      </c>
      <c r="Z182" s="162">
        <f t="shared" si="198"/>
        <v>0</v>
      </c>
      <c r="AA182" s="162">
        <f t="shared" si="198"/>
        <v>0</v>
      </c>
      <c r="AB182" s="159">
        <f t="shared" si="165"/>
        <v>1600</v>
      </c>
      <c r="AC182" s="159">
        <f t="shared" si="165"/>
        <v>1600</v>
      </c>
      <c r="AD182" s="159">
        <f t="shared" si="165"/>
        <v>0</v>
      </c>
      <c r="AE182" s="159">
        <f t="shared" si="165"/>
        <v>0</v>
      </c>
      <c r="AF182" s="162">
        <f t="shared" si="198"/>
        <v>1500</v>
      </c>
      <c r="AG182" s="162">
        <f t="shared" si="198"/>
        <v>1500</v>
      </c>
      <c r="AH182" s="162">
        <f t="shared" si="198"/>
        <v>0</v>
      </c>
      <c r="AI182" s="162">
        <f t="shared" si="198"/>
        <v>0</v>
      </c>
      <c r="AJ182" s="162">
        <f t="shared" si="198"/>
        <v>0</v>
      </c>
      <c r="AK182" s="162">
        <f t="shared" si="198"/>
        <v>0</v>
      </c>
      <c r="AL182" s="162">
        <f t="shared" si="198"/>
        <v>0</v>
      </c>
      <c r="AM182" s="162">
        <f t="shared" si="198"/>
        <v>0</v>
      </c>
      <c r="AN182" s="167">
        <f t="shared" si="167"/>
        <v>1500</v>
      </c>
      <c r="AO182" s="167">
        <f t="shared" si="167"/>
        <v>1500</v>
      </c>
      <c r="AP182" s="167">
        <f t="shared" si="167"/>
        <v>0</v>
      </c>
      <c r="AQ182" s="167">
        <f t="shared" si="167"/>
        <v>0</v>
      </c>
    </row>
    <row r="183" spans="1:77" s="8" customFormat="1" ht="43.5" customHeight="1">
      <c r="A183" s="24" t="s">
        <v>92</v>
      </c>
      <c r="B183" s="17" t="s">
        <v>278</v>
      </c>
      <c r="C183" s="158" t="s">
        <v>56</v>
      </c>
      <c r="D183" s="158"/>
      <c r="E183" s="159">
        <f>F183+G183+H183</f>
        <v>1564</v>
      </c>
      <c r="F183" s="160">
        <f>F184</f>
        <v>1564</v>
      </c>
      <c r="G183" s="160">
        <f t="shared" si="197"/>
        <v>0</v>
      </c>
      <c r="H183" s="160">
        <f t="shared" si="197"/>
        <v>0</v>
      </c>
      <c r="I183" s="160">
        <f t="shared" si="197"/>
        <v>0</v>
      </c>
      <c r="J183" s="160">
        <f t="shared" si="197"/>
        <v>0</v>
      </c>
      <c r="K183" s="160">
        <f t="shared" si="197"/>
        <v>0</v>
      </c>
      <c r="L183" s="160">
        <f t="shared" si="197"/>
        <v>0</v>
      </c>
      <c r="M183" s="160">
        <f t="shared" si="197"/>
        <v>0</v>
      </c>
      <c r="N183" s="160">
        <f t="shared" si="197"/>
        <v>0</v>
      </c>
      <c r="O183" s="160">
        <f t="shared" si="197"/>
        <v>1564</v>
      </c>
      <c r="P183" s="162">
        <f t="shared" si="162"/>
        <v>1564</v>
      </c>
      <c r="Q183" s="160">
        <f t="shared" si="197"/>
        <v>0</v>
      </c>
      <c r="R183" s="160">
        <f t="shared" si="197"/>
        <v>0</v>
      </c>
      <c r="S183" s="160">
        <f t="shared" si="197"/>
        <v>0</v>
      </c>
      <c r="T183" s="160">
        <f t="shared" si="197"/>
        <v>1600</v>
      </c>
      <c r="U183" s="160">
        <f t="shared" si="197"/>
        <v>1600</v>
      </c>
      <c r="V183" s="160">
        <f t="shared" si="197"/>
        <v>0</v>
      </c>
      <c r="W183" s="160">
        <f t="shared" si="198"/>
        <v>0</v>
      </c>
      <c r="X183" s="160">
        <f t="shared" si="198"/>
        <v>0</v>
      </c>
      <c r="Y183" s="160">
        <f t="shared" si="198"/>
        <v>0</v>
      </c>
      <c r="Z183" s="160">
        <f t="shared" si="198"/>
        <v>0</v>
      </c>
      <c r="AA183" s="160">
        <f t="shared" si="198"/>
        <v>0</v>
      </c>
      <c r="AB183" s="159">
        <f t="shared" si="165"/>
        <v>1600</v>
      </c>
      <c r="AC183" s="159">
        <f t="shared" si="165"/>
        <v>1600</v>
      </c>
      <c r="AD183" s="159">
        <f t="shared" si="165"/>
        <v>0</v>
      </c>
      <c r="AE183" s="159">
        <f t="shared" si="165"/>
        <v>0</v>
      </c>
      <c r="AF183" s="160">
        <f t="shared" si="198"/>
        <v>1500</v>
      </c>
      <c r="AG183" s="160">
        <f t="shared" si="198"/>
        <v>1500</v>
      </c>
      <c r="AH183" s="160">
        <f t="shared" si="198"/>
        <v>0</v>
      </c>
      <c r="AI183" s="160">
        <f t="shared" si="198"/>
        <v>0</v>
      </c>
      <c r="AJ183" s="160">
        <f t="shared" si="198"/>
        <v>0</v>
      </c>
      <c r="AK183" s="160">
        <f t="shared" si="198"/>
        <v>0</v>
      </c>
      <c r="AL183" s="160">
        <f t="shared" si="198"/>
        <v>0</v>
      </c>
      <c r="AM183" s="160">
        <f t="shared" si="198"/>
        <v>0</v>
      </c>
      <c r="AN183" s="167">
        <f t="shared" si="167"/>
        <v>1500</v>
      </c>
      <c r="AO183" s="167">
        <f t="shared" si="167"/>
        <v>1500</v>
      </c>
      <c r="AP183" s="167">
        <f t="shared" si="167"/>
        <v>0</v>
      </c>
      <c r="AQ183" s="167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19.5" customHeight="1">
      <c r="A184" s="16" t="s">
        <v>65</v>
      </c>
      <c r="B184" s="17" t="s">
        <v>278</v>
      </c>
      <c r="C184" s="158" t="s">
        <v>56</v>
      </c>
      <c r="D184" s="158" t="s">
        <v>66</v>
      </c>
      <c r="E184" s="159">
        <f>F184+G184+H184</f>
        <v>1564</v>
      </c>
      <c r="F184" s="160">
        <v>1564</v>
      </c>
      <c r="G184" s="161"/>
      <c r="H184" s="162"/>
      <c r="I184" s="162"/>
      <c r="J184" s="162">
        <f>K184+L184+M184+N184</f>
        <v>0</v>
      </c>
      <c r="K184" s="156"/>
      <c r="L184" s="162"/>
      <c r="M184" s="162"/>
      <c r="N184" s="162"/>
      <c r="O184" s="162">
        <f>P184+Q184+R184+S184</f>
        <v>1564</v>
      </c>
      <c r="P184" s="162">
        <f t="shared" si="162"/>
        <v>1564</v>
      </c>
      <c r="Q184" s="162">
        <f>G184+L184</f>
        <v>0</v>
      </c>
      <c r="R184" s="162">
        <f>H184+M184</f>
        <v>0</v>
      </c>
      <c r="S184" s="162">
        <f>I184+N184</f>
        <v>0</v>
      </c>
      <c r="T184" s="159">
        <f t="shared" ref="T184:T250" si="199">U184+V184+W184</f>
        <v>1600</v>
      </c>
      <c r="U184" s="160">
        <v>1600</v>
      </c>
      <c r="V184" s="161"/>
      <c r="W184" s="161"/>
      <c r="X184" s="161"/>
      <c r="Y184" s="161"/>
      <c r="Z184" s="161"/>
      <c r="AA184" s="161"/>
      <c r="AB184" s="159">
        <f t="shared" si="165"/>
        <v>1600</v>
      </c>
      <c r="AC184" s="159">
        <f t="shared" si="165"/>
        <v>1600</v>
      </c>
      <c r="AD184" s="159">
        <f t="shared" si="165"/>
        <v>0</v>
      </c>
      <c r="AE184" s="159">
        <f t="shared" si="165"/>
        <v>0</v>
      </c>
      <c r="AF184" s="159">
        <f>AG184+AH184</f>
        <v>1500</v>
      </c>
      <c r="AG184" s="163">
        <v>1500</v>
      </c>
      <c r="AH184" s="165"/>
      <c r="AI184" s="165"/>
      <c r="AJ184" s="166"/>
      <c r="AK184" s="166"/>
      <c r="AL184" s="166"/>
      <c r="AM184" s="166"/>
      <c r="AN184" s="167">
        <f t="shared" si="167"/>
        <v>1500</v>
      </c>
      <c r="AO184" s="167">
        <f t="shared" si="167"/>
        <v>1500</v>
      </c>
      <c r="AP184" s="167">
        <f t="shared" si="167"/>
        <v>0</v>
      </c>
      <c r="AQ184" s="167">
        <f t="shared" si="167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7" customFormat="1" ht="42.75" customHeight="1">
      <c r="A185" s="49" t="s">
        <v>72</v>
      </c>
      <c r="B185" s="39" t="s">
        <v>192</v>
      </c>
      <c r="C185" s="19"/>
      <c r="D185" s="19"/>
      <c r="E185" s="159">
        <f t="shared" ref="E185:E250" si="200">F185+G185+H185</f>
        <v>1094.5</v>
      </c>
      <c r="F185" s="162">
        <f>F186</f>
        <v>1094.5</v>
      </c>
      <c r="G185" s="162">
        <f t="shared" ref="G185:S186" si="201">G186</f>
        <v>0</v>
      </c>
      <c r="H185" s="162">
        <f t="shared" si="201"/>
        <v>0</v>
      </c>
      <c r="I185" s="162">
        <f t="shared" si="201"/>
        <v>0</v>
      </c>
      <c r="J185" s="162">
        <f t="shared" si="201"/>
        <v>5.9</v>
      </c>
      <c r="K185" s="162">
        <f t="shared" si="201"/>
        <v>5.9</v>
      </c>
      <c r="L185" s="162">
        <f t="shared" si="201"/>
        <v>0</v>
      </c>
      <c r="M185" s="162">
        <f t="shared" si="201"/>
        <v>0</v>
      </c>
      <c r="N185" s="162">
        <f t="shared" si="201"/>
        <v>0</v>
      </c>
      <c r="O185" s="162">
        <f t="shared" si="201"/>
        <v>1100.4000000000001</v>
      </c>
      <c r="P185" s="162">
        <f t="shared" si="162"/>
        <v>1100.4000000000001</v>
      </c>
      <c r="Q185" s="162">
        <f t="shared" si="201"/>
        <v>0</v>
      </c>
      <c r="R185" s="162">
        <f t="shared" si="201"/>
        <v>0</v>
      </c>
      <c r="S185" s="162">
        <f t="shared" si="201"/>
        <v>0</v>
      </c>
      <c r="T185" s="159">
        <f t="shared" si="199"/>
        <v>794.5</v>
      </c>
      <c r="U185" s="162">
        <f>U186</f>
        <v>794.5</v>
      </c>
      <c r="V185" s="162">
        <f t="shared" ref="V185:AA186" si="202">V186</f>
        <v>0</v>
      </c>
      <c r="W185" s="162">
        <f t="shared" si="202"/>
        <v>0</v>
      </c>
      <c r="X185" s="162">
        <f t="shared" si="202"/>
        <v>0</v>
      </c>
      <c r="Y185" s="162">
        <f t="shared" si="202"/>
        <v>0</v>
      </c>
      <c r="Z185" s="162">
        <f t="shared" si="202"/>
        <v>0</v>
      </c>
      <c r="AA185" s="162">
        <f t="shared" si="202"/>
        <v>0</v>
      </c>
      <c r="AB185" s="159">
        <f t="shared" si="165"/>
        <v>794.5</v>
      </c>
      <c r="AC185" s="159">
        <f t="shared" si="165"/>
        <v>794.5</v>
      </c>
      <c r="AD185" s="159">
        <f t="shared" si="165"/>
        <v>0</v>
      </c>
      <c r="AE185" s="159">
        <f t="shared" si="165"/>
        <v>0</v>
      </c>
      <c r="AF185" s="164">
        <f>AG185+AH185</f>
        <v>574.5</v>
      </c>
      <c r="AG185" s="164">
        <f>AG186</f>
        <v>574.5</v>
      </c>
      <c r="AH185" s="164">
        <f t="shared" ref="AH185:AM186" si="203">AH186</f>
        <v>0</v>
      </c>
      <c r="AI185" s="164">
        <f t="shared" si="203"/>
        <v>0</v>
      </c>
      <c r="AJ185" s="164">
        <f t="shared" si="203"/>
        <v>0</v>
      </c>
      <c r="AK185" s="164">
        <f t="shared" si="203"/>
        <v>0</v>
      </c>
      <c r="AL185" s="164">
        <f t="shared" si="203"/>
        <v>0</v>
      </c>
      <c r="AM185" s="164">
        <f t="shared" si="203"/>
        <v>0</v>
      </c>
      <c r="AN185" s="167">
        <f t="shared" si="167"/>
        <v>574.5</v>
      </c>
      <c r="AO185" s="167">
        <f t="shared" si="167"/>
        <v>574.5</v>
      </c>
      <c r="AP185" s="167">
        <f t="shared" si="167"/>
        <v>0</v>
      </c>
      <c r="AQ185" s="167">
        <f t="shared" si="167"/>
        <v>0</v>
      </c>
    </row>
    <row r="186" spans="1:77" s="8" customFormat="1" ht="31.5" customHeight="1">
      <c r="A186" s="16" t="s">
        <v>63</v>
      </c>
      <c r="B186" s="17" t="s">
        <v>192</v>
      </c>
      <c r="C186" s="158" t="s">
        <v>64</v>
      </c>
      <c r="D186" s="158"/>
      <c r="E186" s="159">
        <f t="shared" si="200"/>
        <v>1094.5</v>
      </c>
      <c r="F186" s="160">
        <f>F187</f>
        <v>1094.5</v>
      </c>
      <c r="G186" s="160">
        <f t="shared" si="201"/>
        <v>0</v>
      </c>
      <c r="H186" s="160">
        <f t="shared" si="201"/>
        <v>0</v>
      </c>
      <c r="I186" s="160">
        <f t="shared" si="201"/>
        <v>0</v>
      </c>
      <c r="J186" s="160">
        <f t="shared" si="201"/>
        <v>5.9</v>
      </c>
      <c r="K186" s="160">
        <f t="shared" si="201"/>
        <v>5.9</v>
      </c>
      <c r="L186" s="160">
        <f t="shared" si="201"/>
        <v>0</v>
      </c>
      <c r="M186" s="160">
        <f t="shared" si="201"/>
        <v>0</v>
      </c>
      <c r="N186" s="160">
        <f t="shared" si="201"/>
        <v>0</v>
      </c>
      <c r="O186" s="160">
        <f t="shared" si="201"/>
        <v>1100.4000000000001</v>
      </c>
      <c r="P186" s="162">
        <f t="shared" si="162"/>
        <v>1100.4000000000001</v>
      </c>
      <c r="Q186" s="160">
        <f t="shared" si="201"/>
        <v>0</v>
      </c>
      <c r="R186" s="160">
        <f t="shared" si="201"/>
        <v>0</v>
      </c>
      <c r="S186" s="160">
        <f t="shared" si="201"/>
        <v>0</v>
      </c>
      <c r="T186" s="159">
        <f t="shared" si="199"/>
        <v>794.5</v>
      </c>
      <c r="U186" s="160">
        <f>U187</f>
        <v>794.5</v>
      </c>
      <c r="V186" s="160">
        <f t="shared" si="202"/>
        <v>0</v>
      </c>
      <c r="W186" s="160">
        <f t="shared" si="202"/>
        <v>0</v>
      </c>
      <c r="X186" s="160">
        <f t="shared" si="202"/>
        <v>0</v>
      </c>
      <c r="Y186" s="160">
        <f t="shared" si="202"/>
        <v>0</v>
      </c>
      <c r="Z186" s="160">
        <f t="shared" si="202"/>
        <v>0</v>
      </c>
      <c r="AA186" s="160">
        <f t="shared" si="202"/>
        <v>0</v>
      </c>
      <c r="AB186" s="159">
        <f t="shared" si="165"/>
        <v>794.5</v>
      </c>
      <c r="AC186" s="159">
        <f t="shared" si="165"/>
        <v>794.5</v>
      </c>
      <c r="AD186" s="159">
        <f t="shared" si="165"/>
        <v>0</v>
      </c>
      <c r="AE186" s="159">
        <f t="shared" si="165"/>
        <v>0</v>
      </c>
      <c r="AF186" s="164">
        <f>AG186+AH186</f>
        <v>574.5</v>
      </c>
      <c r="AG186" s="165">
        <f>AG187</f>
        <v>574.5</v>
      </c>
      <c r="AH186" s="165">
        <f t="shared" si="203"/>
        <v>0</v>
      </c>
      <c r="AI186" s="165">
        <f t="shared" si="203"/>
        <v>0</v>
      </c>
      <c r="AJ186" s="165">
        <f t="shared" si="203"/>
        <v>0</v>
      </c>
      <c r="AK186" s="165">
        <f t="shared" si="203"/>
        <v>0</v>
      </c>
      <c r="AL186" s="165">
        <f t="shared" si="203"/>
        <v>0</v>
      </c>
      <c r="AM186" s="165">
        <f t="shared" si="203"/>
        <v>0</v>
      </c>
      <c r="AN186" s="167">
        <f t="shared" si="167"/>
        <v>574.5</v>
      </c>
      <c r="AO186" s="167">
        <f t="shared" si="167"/>
        <v>574.5</v>
      </c>
      <c r="AP186" s="167">
        <f t="shared" si="167"/>
        <v>0</v>
      </c>
      <c r="AQ186" s="167">
        <f t="shared" si="167"/>
        <v>0</v>
      </c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8" customFormat="1" ht="15" customHeight="1">
      <c r="A187" s="16" t="s">
        <v>70</v>
      </c>
      <c r="B187" s="17" t="s">
        <v>192</v>
      </c>
      <c r="C187" s="158" t="s">
        <v>64</v>
      </c>
      <c r="D187" s="158" t="s">
        <v>71</v>
      </c>
      <c r="E187" s="159">
        <f t="shared" si="200"/>
        <v>1094.5</v>
      </c>
      <c r="F187" s="160">
        <v>1094.5</v>
      </c>
      <c r="G187" s="161"/>
      <c r="H187" s="162"/>
      <c r="I187" s="162"/>
      <c r="J187" s="162">
        <f>K187+L187+M187+N187</f>
        <v>5.9</v>
      </c>
      <c r="K187" s="162">
        <v>5.9</v>
      </c>
      <c r="L187" s="162"/>
      <c r="M187" s="162"/>
      <c r="N187" s="162"/>
      <c r="O187" s="162">
        <f>P187+Q187+R187+S187</f>
        <v>1100.4000000000001</v>
      </c>
      <c r="P187" s="162">
        <f t="shared" si="162"/>
        <v>1100.4000000000001</v>
      </c>
      <c r="Q187" s="162"/>
      <c r="R187" s="162"/>
      <c r="S187" s="162"/>
      <c r="T187" s="159">
        <f t="shared" si="199"/>
        <v>794.5</v>
      </c>
      <c r="U187" s="160">
        <v>794.5</v>
      </c>
      <c r="V187" s="161"/>
      <c r="W187" s="161"/>
      <c r="X187" s="161"/>
      <c r="Y187" s="161"/>
      <c r="Z187" s="161"/>
      <c r="AA187" s="161"/>
      <c r="AB187" s="159">
        <f t="shared" si="165"/>
        <v>794.5</v>
      </c>
      <c r="AC187" s="159">
        <f t="shared" si="165"/>
        <v>794.5</v>
      </c>
      <c r="AD187" s="159">
        <f t="shared" si="165"/>
        <v>0</v>
      </c>
      <c r="AE187" s="159">
        <f t="shared" si="165"/>
        <v>0</v>
      </c>
      <c r="AF187" s="164">
        <f>AG187+AH187</f>
        <v>574.5</v>
      </c>
      <c r="AG187" s="165">
        <v>574.5</v>
      </c>
      <c r="AH187" s="165"/>
      <c r="AI187" s="165"/>
      <c r="AJ187" s="166"/>
      <c r="AK187" s="166"/>
      <c r="AL187" s="166"/>
      <c r="AM187" s="166"/>
      <c r="AN187" s="167">
        <f t="shared" si="167"/>
        <v>574.5</v>
      </c>
      <c r="AO187" s="167">
        <f t="shared" si="167"/>
        <v>574.5</v>
      </c>
      <c r="AP187" s="167">
        <f t="shared" si="167"/>
        <v>0</v>
      </c>
      <c r="AQ187" s="167">
        <f t="shared" si="167"/>
        <v>0</v>
      </c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</row>
    <row r="188" spans="1:77" s="7" customFormat="1" ht="85.5" customHeight="1">
      <c r="A188" s="43" t="s">
        <v>157</v>
      </c>
      <c r="B188" s="42" t="s">
        <v>193</v>
      </c>
      <c r="C188" s="19" t="s">
        <v>24</v>
      </c>
      <c r="D188" s="19"/>
      <c r="E188" s="159">
        <f t="shared" si="200"/>
        <v>1070</v>
      </c>
      <c r="F188" s="18">
        <f t="shared" ref="F188:S189" si="204">F189</f>
        <v>0</v>
      </c>
      <c r="G188" s="18">
        <f t="shared" si="204"/>
        <v>0</v>
      </c>
      <c r="H188" s="160">
        <f t="shared" si="204"/>
        <v>1070</v>
      </c>
      <c r="I188" s="160">
        <f t="shared" si="204"/>
        <v>0</v>
      </c>
      <c r="J188" s="160">
        <f t="shared" si="204"/>
        <v>0</v>
      </c>
      <c r="K188" s="160">
        <f t="shared" si="204"/>
        <v>0</v>
      </c>
      <c r="L188" s="160">
        <f t="shared" si="204"/>
        <v>0</v>
      </c>
      <c r="M188" s="160">
        <f t="shared" si="204"/>
        <v>0</v>
      </c>
      <c r="N188" s="160">
        <f t="shared" si="204"/>
        <v>0</v>
      </c>
      <c r="O188" s="160">
        <f t="shared" si="204"/>
        <v>1070</v>
      </c>
      <c r="P188" s="162">
        <f t="shared" si="162"/>
        <v>0</v>
      </c>
      <c r="Q188" s="160">
        <f t="shared" si="204"/>
        <v>0</v>
      </c>
      <c r="R188" s="160">
        <f t="shared" si="204"/>
        <v>1070</v>
      </c>
      <c r="S188" s="160">
        <f t="shared" si="204"/>
        <v>0</v>
      </c>
      <c r="T188" s="159">
        <f t="shared" si="199"/>
        <v>0</v>
      </c>
      <c r="U188" s="18">
        <f t="shared" ref="U188:AA189" si="205">U189</f>
        <v>0</v>
      </c>
      <c r="V188" s="18">
        <f t="shared" si="205"/>
        <v>0</v>
      </c>
      <c r="W188" s="162">
        <f t="shared" si="205"/>
        <v>0</v>
      </c>
      <c r="X188" s="162">
        <f t="shared" si="205"/>
        <v>0</v>
      </c>
      <c r="Y188" s="162">
        <f t="shared" si="205"/>
        <v>0</v>
      </c>
      <c r="Z188" s="162">
        <f t="shared" si="205"/>
        <v>0</v>
      </c>
      <c r="AA188" s="162">
        <f t="shared" si="205"/>
        <v>0</v>
      </c>
      <c r="AB188" s="159">
        <f t="shared" si="165"/>
        <v>0</v>
      </c>
      <c r="AC188" s="159">
        <f t="shared" si="165"/>
        <v>0</v>
      </c>
      <c r="AD188" s="159">
        <f t="shared" si="165"/>
        <v>0</v>
      </c>
      <c r="AE188" s="159">
        <f t="shared" si="165"/>
        <v>0</v>
      </c>
      <c r="AF188" s="164">
        <f>AG188+AH188+AI188</f>
        <v>710</v>
      </c>
      <c r="AG188" s="164">
        <f t="shared" ref="AG188:AM189" si="206">AG189</f>
        <v>0</v>
      </c>
      <c r="AH188" s="164">
        <f t="shared" si="206"/>
        <v>0</v>
      </c>
      <c r="AI188" s="164">
        <f t="shared" si="206"/>
        <v>710</v>
      </c>
      <c r="AJ188" s="164">
        <f t="shared" si="206"/>
        <v>0</v>
      </c>
      <c r="AK188" s="164">
        <f t="shared" si="206"/>
        <v>0</v>
      </c>
      <c r="AL188" s="164">
        <f t="shared" si="206"/>
        <v>0</v>
      </c>
      <c r="AM188" s="164">
        <f t="shared" si="206"/>
        <v>0</v>
      </c>
      <c r="AN188" s="167">
        <f t="shared" si="167"/>
        <v>710</v>
      </c>
      <c r="AO188" s="167">
        <f t="shared" si="167"/>
        <v>0</v>
      </c>
      <c r="AP188" s="167">
        <f t="shared" si="167"/>
        <v>0</v>
      </c>
      <c r="AQ188" s="167">
        <f t="shared" si="167"/>
        <v>710</v>
      </c>
    </row>
    <row r="189" spans="1:77" s="8" customFormat="1" ht="31.5" customHeight="1">
      <c r="A189" s="48" t="s">
        <v>63</v>
      </c>
      <c r="B189" s="44" t="s">
        <v>193</v>
      </c>
      <c r="C189" s="158" t="s">
        <v>64</v>
      </c>
      <c r="D189" s="158"/>
      <c r="E189" s="159">
        <f t="shared" si="200"/>
        <v>1070</v>
      </c>
      <c r="F189" s="161">
        <f t="shared" si="204"/>
        <v>0</v>
      </c>
      <c r="G189" s="161">
        <f t="shared" si="204"/>
        <v>0</v>
      </c>
      <c r="H189" s="160">
        <f t="shared" si="204"/>
        <v>1070</v>
      </c>
      <c r="I189" s="160">
        <f t="shared" si="204"/>
        <v>0</v>
      </c>
      <c r="J189" s="160">
        <f t="shared" si="204"/>
        <v>0</v>
      </c>
      <c r="K189" s="160">
        <f t="shared" si="204"/>
        <v>0</v>
      </c>
      <c r="L189" s="160">
        <f t="shared" si="204"/>
        <v>0</v>
      </c>
      <c r="M189" s="160">
        <f t="shared" si="204"/>
        <v>0</v>
      </c>
      <c r="N189" s="160">
        <f t="shared" si="204"/>
        <v>0</v>
      </c>
      <c r="O189" s="160">
        <f t="shared" si="204"/>
        <v>1070</v>
      </c>
      <c r="P189" s="162">
        <f t="shared" si="162"/>
        <v>0</v>
      </c>
      <c r="Q189" s="160">
        <f t="shared" si="204"/>
        <v>0</v>
      </c>
      <c r="R189" s="160">
        <f t="shared" si="204"/>
        <v>1070</v>
      </c>
      <c r="S189" s="160">
        <f t="shared" si="204"/>
        <v>0</v>
      </c>
      <c r="T189" s="159">
        <f t="shared" si="199"/>
        <v>0</v>
      </c>
      <c r="U189" s="161">
        <f t="shared" si="205"/>
        <v>0</v>
      </c>
      <c r="V189" s="161">
        <f t="shared" si="205"/>
        <v>0</v>
      </c>
      <c r="W189" s="160">
        <f t="shared" si="205"/>
        <v>0</v>
      </c>
      <c r="X189" s="160">
        <f t="shared" si="205"/>
        <v>0</v>
      </c>
      <c r="Y189" s="160">
        <f t="shared" si="205"/>
        <v>0</v>
      </c>
      <c r="Z189" s="160">
        <f t="shared" si="205"/>
        <v>0</v>
      </c>
      <c r="AA189" s="160">
        <f t="shared" si="205"/>
        <v>0</v>
      </c>
      <c r="AB189" s="159">
        <f t="shared" si="165"/>
        <v>0</v>
      </c>
      <c r="AC189" s="159">
        <f t="shared" si="165"/>
        <v>0</v>
      </c>
      <c r="AD189" s="159">
        <f t="shared" si="165"/>
        <v>0</v>
      </c>
      <c r="AE189" s="159">
        <f t="shared" si="165"/>
        <v>0</v>
      </c>
      <c r="AF189" s="164">
        <f>AG189+AH189+AI189</f>
        <v>710</v>
      </c>
      <c r="AG189" s="165">
        <f t="shared" si="206"/>
        <v>0</v>
      </c>
      <c r="AH189" s="165">
        <f t="shared" si="206"/>
        <v>0</v>
      </c>
      <c r="AI189" s="165">
        <f t="shared" si="206"/>
        <v>710</v>
      </c>
      <c r="AJ189" s="165">
        <f t="shared" si="206"/>
        <v>0</v>
      </c>
      <c r="AK189" s="165">
        <f t="shared" si="206"/>
        <v>0</v>
      </c>
      <c r="AL189" s="165">
        <f t="shared" si="206"/>
        <v>0</v>
      </c>
      <c r="AM189" s="165">
        <f t="shared" si="206"/>
        <v>0</v>
      </c>
      <c r="AN189" s="167">
        <f t="shared" si="167"/>
        <v>710</v>
      </c>
      <c r="AO189" s="167">
        <f t="shared" si="167"/>
        <v>0</v>
      </c>
      <c r="AP189" s="167">
        <f t="shared" si="167"/>
        <v>0</v>
      </c>
      <c r="AQ189" s="167">
        <f t="shared" si="167"/>
        <v>710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8" customFormat="1" ht="18" customHeight="1">
      <c r="A190" s="48" t="s">
        <v>73</v>
      </c>
      <c r="B190" s="44" t="s">
        <v>193</v>
      </c>
      <c r="C190" s="158" t="s">
        <v>64</v>
      </c>
      <c r="D190" s="158" t="s">
        <v>74</v>
      </c>
      <c r="E190" s="159">
        <f>F190+G190+H190</f>
        <v>1070</v>
      </c>
      <c r="F190" s="160"/>
      <c r="G190" s="160"/>
      <c r="H190" s="160">
        <v>1070</v>
      </c>
      <c r="I190" s="162"/>
      <c r="J190" s="162">
        <f>K190+L190+M190+N190</f>
        <v>0</v>
      </c>
      <c r="K190" s="162"/>
      <c r="L190" s="162"/>
      <c r="M190" s="162"/>
      <c r="N190" s="162"/>
      <c r="O190" s="162">
        <f>P190+Q190+R190+S190</f>
        <v>1070</v>
      </c>
      <c r="P190" s="162">
        <f t="shared" si="162"/>
        <v>0</v>
      </c>
      <c r="Q190" s="162">
        <f>G190+L190</f>
        <v>0</v>
      </c>
      <c r="R190" s="162">
        <f>H190+M190</f>
        <v>1070</v>
      </c>
      <c r="S190" s="162">
        <f>I190+N190</f>
        <v>0</v>
      </c>
      <c r="T190" s="159">
        <f t="shared" si="199"/>
        <v>0</v>
      </c>
      <c r="U190" s="160"/>
      <c r="V190" s="160"/>
      <c r="W190" s="160"/>
      <c r="X190" s="160"/>
      <c r="Y190" s="160"/>
      <c r="Z190" s="160"/>
      <c r="AA190" s="160"/>
      <c r="AB190" s="159">
        <f t="shared" si="165"/>
        <v>0</v>
      </c>
      <c r="AC190" s="159">
        <f t="shared" si="165"/>
        <v>0</v>
      </c>
      <c r="AD190" s="159">
        <f t="shared" si="165"/>
        <v>0</v>
      </c>
      <c r="AE190" s="159">
        <f t="shared" si="165"/>
        <v>0</v>
      </c>
      <c r="AF190" s="164">
        <f>AG190+AH190+AI190</f>
        <v>710</v>
      </c>
      <c r="AG190" s="165"/>
      <c r="AH190" s="165"/>
      <c r="AI190" s="165">
        <v>710</v>
      </c>
      <c r="AJ190" s="166"/>
      <c r="AK190" s="166"/>
      <c r="AL190" s="166"/>
      <c r="AM190" s="166"/>
      <c r="AN190" s="167">
        <f t="shared" si="167"/>
        <v>710</v>
      </c>
      <c r="AO190" s="167">
        <f t="shared" si="167"/>
        <v>0</v>
      </c>
      <c r="AP190" s="167">
        <f t="shared" si="167"/>
        <v>0</v>
      </c>
      <c r="AQ190" s="167">
        <f t="shared" si="167"/>
        <v>710</v>
      </c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</row>
    <row r="191" spans="1:77" s="8" customFormat="1" ht="48.75" hidden="1">
      <c r="A191" s="118" t="s">
        <v>359</v>
      </c>
      <c r="B191" s="119">
        <v>6500051350</v>
      </c>
      <c r="C191" s="158"/>
      <c r="D191" s="158"/>
      <c r="E191" s="159">
        <f t="shared" ref="E191:I192" si="207">E192</f>
        <v>0</v>
      </c>
      <c r="F191" s="159">
        <f t="shared" si="207"/>
        <v>0</v>
      </c>
      <c r="G191" s="159">
        <f t="shared" si="207"/>
        <v>0</v>
      </c>
      <c r="H191" s="159">
        <f t="shared" si="207"/>
        <v>0</v>
      </c>
      <c r="I191" s="159">
        <f t="shared" si="207"/>
        <v>0</v>
      </c>
      <c r="J191" s="159"/>
      <c r="K191" s="159"/>
      <c r="L191" s="159"/>
      <c r="M191" s="159"/>
      <c r="N191" s="159"/>
      <c r="O191" s="159"/>
      <c r="P191" s="162">
        <f t="shared" si="162"/>
        <v>0</v>
      </c>
      <c r="Q191" s="159"/>
      <c r="R191" s="159"/>
      <c r="S191" s="159"/>
      <c r="T191" s="159">
        <f t="shared" ref="T191:W192" si="208">T192</f>
        <v>0</v>
      </c>
      <c r="U191" s="159">
        <f t="shared" si="208"/>
        <v>0</v>
      </c>
      <c r="V191" s="159">
        <f t="shared" si="208"/>
        <v>0</v>
      </c>
      <c r="W191" s="159">
        <f t="shared" si="208"/>
        <v>0</v>
      </c>
      <c r="X191" s="159"/>
      <c r="Y191" s="159"/>
      <c r="Z191" s="159"/>
      <c r="AA191" s="159"/>
      <c r="AB191" s="159">
        <f t="shared" si="165"/>
        <v>0</v>
      </c>
      <c r="AC191" s="159">
        <f t="shared" si="165"/>
        <v>0</v>
      </c>
      <c r="AD191" s="159">
        <f t="shared" si="165"/>
        <v>0</v>
      </c>
      <c r="AE191" s="159">
        <f t="shared" si="165"/>
        <v>0</v>
      </c>
      <c r="AF191" s="159">
        <f t="shared" ref="AF191:AI192" si="209">AF192</f>
        <v>0</v>
      </c>
      <c r="AG191" s="159">
        <f t="shared" si="209"/>
        <v>0</v>
      </c>
      <c r="AH191" s="159">
        <f t="shared" si="209"/>
        <v>0</v>
      </c>
      <c r="AI191" s="159">
        <f t="shared" si="209"/>
        <v>0</v>
      </c>
      <c r="AJ191" s="166"/>
      <c r="AK191" s="166"/>
      <c r="AL191" s="166"/>
      <c r="AM191" s="166"/>
      <c r="AN191" s="167">
        <f t="shared" si="167"/>
        <v>0</v>
      </c>
      <c r="AO191" s="167">
        <f t="shared" si="167"/>
        <v>0</v>
      </c>
      <c r="AP191" s="167">
        <f t="shared" si="167"/>
        <v>0</v>
      </c>
      <c r="AQ191" s="167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8" hidden="1" customHeight="1">
      <c r="A192" s="48" t="s">
        <v>63</v>
      </c>
      <c r="B192" s="119">
        <v>6500051350</v>
      </c>
      <c r="C192" s="158" t="s">
        <v>64</v>
      </c>
      <c r="D192" s="158"/>
      <c r="E192" s="159">
        <f t="shared" si="207"/>
        <v>0</v>
      </c>
      <c r="F192" s="159">
        <f t="shared" si="207"/>
        <v>0</v>
      </c>
      <c r="G192" s="159">
        <f t="shared" si="207"/>
        <v>0</v>
      </c>
      <c r="H192" s="159">
        <f t="shared" si="207"/>
        <v>0</v>
      </c>
      <c r="I192" s="159">
        <f t="shared" si="207"/>
        <v>0</v>
      </c>
      <c r="J192" s="159"/>
      <c r="K192" s="159"/>
      <c r="L192" s="159"/>
      <c r="M192" s="159"/>
      <c r="N192" s="159"/>
      <c r="O192" s="159"/>
      <c r="P192" s="162">
        <f t="shared" si="162"/>
        <v>0</v>
      </c>
      <c r="Q192" s="159"/>
      <c r="R192" s="159"/>
      <c r="S192" s="159"/>
      <c r="T192" s="159">
        <f t="shared" si="208"/>
        <v>0</v>
      </c>
      <c r="U192" s="159">
        <f t="shared" si="208"/>
        <v>0</v>
      </c>
      <c r="V192" s="159">
        <f t="shared" si="208"/>
        <v>0</v>
      </c>
      <c r="W192" s="159">
        <f t="shared" si="208"/>
        <v>0</v>
      </c>
      <c r="X192" s="159"/>
      <c r="Y192" s="159"/>
      <c r="Z192" s="159"/>
      <c r="AA192" s="159"/>
      <c r="AB192" s="159">
        <f t="shared" si="165"/>
        <v>0</v>
      </c>
      <c r="AC192" s="159">
        <f t="shared" si="165"/>
        <v>0</v>
      </c>
      <c r="AD192" s="159">
        <f t="shared" si="165"/>
        <v>0</v>
      </c>
      <c r="AE192" s="159">
        <f t="shared" si="165"/>
        <v>0</v>
      </c>
      <c r="AF192" s="159">
        <f t="shared" si="209"/>
        <v>0</v>
      </c>
      <c r="AG192" s="159">
        <f t="shared" si="209"/>
        <v>0</v>
      </c>
      <c r="AH192" s="159">
        <f t="shared" si="209"/>
        <v>0</v>
      </c>
      <c r="AI192" s="159">
        <f t="shared" si="209"/>
        <v>0</v>
      </c>
      <c r="AJ192" s="166"/>
      <c r="AK192" s="166"/>
      <c r="AL192" s="166"/>
      <c r="AM192" s="166"/>
      <c r="AN192" s="167">
        <f t="shared" si="167"/>
        <v>0</v>
      </c>
      <c r="AO192" s="167">
        <f t="shared" si="167"/>
        <v>0</v>
      </c>
      <c r="AP192" s="167">
        <f t="shared" si="167"/>
        <v>0</v>
      </c>
      <c r="AQ192" s="167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8" customFormat="1" ht="18" hidden="1" customHeight="1">
      <c r="A193" s="48" t="s">
        <v>73</v>
      </c>
      <c r="B193" s="119">
        <v>6500051350</v>
      </c>
      <c r="C193" s="158" t="s">
        <v>64</v>
      </c>
      <c r="D193" s="158" t="s">
        <v>74</v>
      </c>
      <c r="E193" s="159">
        <f>F193+G193+H193</f>
        <v>0</v>
      </c>
      <c r="F193" s="161"/>
      <c r="G193" s="161"/>
      <c r="H193" s="160"/>
      <c r="I193" s="162"/>
      <c r="J193" s="162"/>
      <c r="K193" s="162"/>
      <c r="L193" s="162"/>
      <c r="M193" s="162"/>
      <c r="N193" s="162"/>
      <c r="O193" s="162"/>
      <c r="P193" s="162">
        <f t="shared" si="162"/>
        <v>0</v>
      </c>
      <c r="Q193" s="162"/>
      <c r="R193" s="162"/>
      <c r="S193" s="162"/>
      <c r="T193" s="159">
        <f>U193+V193+W193</f>
        <v>0</v>
      </c>
      <c r="U193" s="161"/>
      <c r="V193" s="161"/>
      <c r="W193" s="160"/>
      <c r="X193" s="160"/>
      <c r="Y193" s="160"/>
      <c r="Z193" s="160"/>
      <c r="AA193" s="160"/>
      <c r="AB193" s="159">
        <f t="shared" si="165"/>
        <v>0</v>
      </c>
      <c r="AC193" s="159">
        <f t="shared" si="165"/>
        <v>0</v>
      </c>
      <c r="AD193" s="159">
        <f t="shared" si="165"/>
        <v>0</v>
      </c>
      <c r="AE193" s="159">
        <f t="shared" si="165"/>
        <v>0</v>
      </c>
      <c r="AF193" s="164">
        <f>AG193+AH193+AI193</f>
        <v>0</v>
      </c>
      <c r="AG193" s="165"/>
      <c r="AH193" s="165"/>
      <c r="AI193" s="165"/>
      <c r="AJ193" s="166"/>
      <c r="AK193" s="166"/>
      <c r="AL193" s="166"/>
      <c r="AM193" s="166"/>
      <c r="AN193" s="167">
        <f t="shared" si="167"/>
        <v>0</v>
      </c>
      <c r="AO193" s="167">
        <f t="shared" si="167"/>
        <v>0</v>
      </c>
      <c r="AP193" s="167">
        <f t="shared" si="167"/>
        <v>0</v>
      </c>
      <c r="AQ193" s="167">
        <f t="shared" si="167"/>
        <v>0</v>
      </c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</row>
    <row r="194" spans="1:77" s="8" customFormat="1" ht="168.75" customHeight="1">
      <c r="A194" s="48" t="s">
        <v>316</v>
      </c>
      <c r="B194" s="60" t="s">
        <v>371</v>
      </c>
      <c r="C194" s="158"/>
      <c r="D194" s="158"/>
      <c r="E194" s="159">
        <f>E195</f>
        <v>0</v>
      </c>
      <c r="F194" s="159">
        <f t="shared" ref="F194:AJ195" si="210">F195</f>
        <v>0</v>
      </c>
      <c r="G194" s="159">
        <f t="shared" si="210"/>
        <v>0</v>
      </c>
      <c r="H194" s="159">
        <f t="shared" si="210"/>
        <v>0</v>
      </c>
      <c r="I194" s="159">
        <f t="shared" si="210"/>
        <v>0</v>
      </c>
      <c r="J194" s="159">
        <f t="shared" si="210"/>
        <v>0</v>
      </c>
      <c r="K194" s="159">
        <f t="shared" si="210"/>
        <v>0</v>
      </c>
      <c r="L194" s="159">
        <f t="shared" si="210"/>
        <v>0</v>
      </c>
      <c r="M194" s="159">
        <f t="shared" si="210"/>
        <v>0</v>
      </c>
      <c r="N194" s="159">
        <f t="shared" si="210"/>
        <v>0</v>
      </c>
      <c r="O194" s="159">
        <f t="shared" si="210"/>
        <v>0</v>
      </c>
      <c r="P194" s="162">
        <f t="shared" si="162"/>
        <v>0</v>
      </c>
      <c r="Q194" s="159">
        <f t="shared" si="210"/>
        <v>0</v>
      </c>
      <c r="R194" s="159">
        <f t="shared" si="210"/>
        <v>0</v>
      </c>
      <c r="S194" s="159">
        <f t="shared" si="210"/>
        <v>0</v>
      </c>
      <c r="T194" s="159">
        <f t="shared" si="210"/>
        <v>0</v>
      </c>
      <c r="U194" s="159">
        <f t="shared" si="210"/>
        <v>0</v>
      </c>
      <c r="V194" s="159">
        <f t="shared" si="210"/>
        <v>0</v>
      </c>
      <c r="W194" s="159">
        <f t="shared" si="210"/>
        <v>0</v>
      </c>
      <c r="X194" s="159">
        <f t="shared" si="210"/>
        <v>0</v>
      </c>
      <c r="Y194" s="159">
        <f t="shared" si="210"/>
        <v>0</v>
      </c>
      <c r="Z194" s="159">
        <f t="shared" si="210"/>
        <v>0</v>
      </c>
      <c r="AA194" s="159">
        <f t="shared" si="210"/>
        <v>0</v>
      </c>
      <c r="AB194" s="159">
        <f t="shared" si="165"/>
        <v>0</v>
      </c>
      <c r="AC194" s="159">
        <f t="shared" si="165"/>
        <v>0</v>
      </c>
      <c r="AD194" s="159">
        <f t="shared" si="165"/>
        <v>0</v>
      </c>
      <c r="AE194" s="159">
        <f t="shared" si="165"/>
        <v>0</v>
      </c>
      <c r="AF194" s="159">
        <f t="shared" si="210"/>
        <v>0</v>
      </c>
      <c r="AG194" s="159">
        <f t="shared" si="210"/>
        <v>0</v>
      </c>
      <c r="AH194" s="159">
        <f t="shared" si="210"/>
        <v>0</v>
      </c>
      <c r="AI194" s="159">
        <f t="shared" si="210"/>
        <v>0</v>
      </c>
      <c r="AJ194" s="159">
        <f t="shared" si="210"/>
        <v>0</v>
      </c>
      <c r="AK194" s="159">
        <f t="shared" ref="AK194:AM195" si="211">AK195</f>
        <v>0</v>
      </c>
      <c r="AL194" s="159">
        <f t="shared" si="211"/>
        <v>0</v>
      </c>
      <c r="AM194" s="159">
        <f t="shared" si="211"/>
        <v>0</v>
      </c>
      <c r="AN194" s="167">
        <f t="shared" si="167"/>
        <v>0</v>
      </c>
      <c r="AO194" s="167">
        <f t="shared" si="167"/>
        <v>0</v>
      </c>
      <c r="AP194" s="167">
        <f t="shared" si="167"/>
        <v>0</v>
      </c>
      <c r="AQ194" s="167">
        <f t="shared" si="167"/>
        <v>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30">
      <c r="A195" s="48" t="s">
        <v>63</v>
      </c>
      <c r="B195" s="60" t="s">
        <v>371</v>
      </c>
      <c r="C195" s="158" t="s">
        <v>64</v>
      </c>
      <c r="D195" s="158"/>
      <c r="E195" s="159">
        <f>E196</f>
        <v>0</v>
      </c>
      <c r="F195" s="159">
        <f t="shared" si="210"/>
        <v>0</v>
      </c>
      <c r="G195" s="159">
        <f t="shared" si="210"/>
        <v>0</v>
      </c>
      <c r="H195" s="159">
        <f t="shared" si="210"/>
        <v>0</v>
      </c>
      <c r="I195" s="159">
        <f t="shared" si="210"/>
        <v>0</v>
      </c>
      <c r="J195" s="159">
        <f t="shared" si="210"/>
        <v>0</v>
      </c>
      <c r="K195" s="159">
        <f t="shared" si="210"/>
        <v>0</v>
      </c>
      <c r="L195" s="159">
        <f t="shared" si="210"/>
        <v>0</v>
      </c>
      <c r="M195" s="159">
        <f t="shared" si="210"/>
        <v>0</v>
      </c>
      <c r="N195" s="159">
        <f t="shared" si="210"/>
        <v>0</v>
      </c>
      <c r="O195" s="159">
        <f t="shared" si="210"/>
        <v>0</v>
      </c>
      <c r="P195" s="162">
        <f t="shared" si="162"/>
        <v>0</v>
      </c>
      <c r="Q195" s="159">
        <f t="shared" si="210"/>
        <v>0</v>
      </c>
      <c r="R195" s="159">
        <f t="shared" si="210"/>
        <v>0</v>
      </c>
      <c r="S195" s="159">
        <f t="shared" si="210"/>
        <v>0</v>
      </c>
      <c r="T195" s="159">
        <f t="shared" si="210"/>
        <v>0</v>
      </c>
      <c r="U195" s="159">
        <f t="shared" si="210"/>
        <v>0</v>
      </c>
      <c r="V195" s="159">
        <f t="shared" si="210"/>
        <v>0</v>
      </c>
      <c r="W195" s="159">
        <f t="shared" si="210"/>
        <v>0</v>
      </c>
      <c r="X195" s="159">
        <f t="shared" si="210"/>
        <v>0</v>
      </c>
      <c r="Y195" s="159">
        <f t="shared" si="210"/>
        <v>0</v>
      </c>
      <c r="Z195" s="159">
        <f t="shared" si="210"/>
        <v>0</v>
      </c>
      <c r="AA195" s="159">
        <f t="shared" si="210"/>
        <v>0</v>
      </c>
      <c r="AB195" s="159">
        <f t="shared" si="165"/>
        <v>0</v>
      </c>
      <c r="AC195" s="159">
        <f t="shared" si="165"/>
        <v>0</v>
      </c>
      <c r="AD195" s="159">
        <f t="shared" si="165"/>
        <v>0</v>
      </c>
      <c r="AE195" s="159">
        <f t="shared" si="165"/>
        <v>0</v>
      </c>
      <c r="AF195" s="159">
        <f t="shared" si="210"/>
        <v>0</v>
      </c>
      <c r="AG195" s="159">
        <f t="shared" si="210"/>
        <v>0</v>
      </c>
      <c r="AH195" s="159">
        <f t="shared" si="210"/>
        <v>0</v>
      </c>
      <c r="AI195" s="159">
        <f t="shared" si="210"/>
        <v>0</v>
      </c>
      <c r="AJ195" s="159">
        <f t="shared" si="210"/>
        <v>0</v>
      </c>
      <c r="AK195" s="159">
        <f t="shared" si="211"/>
        <v>0</v>
      </c>
      <c r="AL195" s="159">
        <f t="shared" si="211"/>
        <v>0</v>
      </c>
      <c r="AM195" s="159">
        <f t="shared" si="211"/>
        <v>0</v>
      </c>
      <c r="AN195" s="167">
        <f t="shared" si="167"/>
        <v>0</v>
      </c>
      <c r="AO195" s="167">
        <f t="shared" si="167"/>
        <v>0</v>
      </c>
      <c r="AP195" s="167">
        <f t="shared" si="167"/>
        <v>0</v>
      </c>
      <c r="AQ195" s="167">
        <f t="shared" si="167"/>
        <v>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18" customHeight="1">
      <c r="A196" s="48" t="s">
        <v>73</v>
      </c>
      <c r="B196" s="60" t="s">
        <v>371</v>
      </c>
      <c r="C196" s="158" t="s">
        <v>64</v>
      </c>
      <c r="D196" s="158" t="s">
        <v>74</v>
      </c>
      <c r="E196" s="159">
        <f>F196+G196+H196+I196</f>
        <v>0</v>
      </c>
      <c r="F196" s="161"/>
      <c r="G196" s="161"/>
      <c r="H196" s="160"/>
      <c r="I196" s="162"/>
      <c r="J196" s="162">
        <f>K196+L196+M196+N196</f>
        <v>0</v>
      </c>
      <c r="K196" s="162"/>
      <c r="L196" s="162"/>
      <c r="M196" s="162"/>
      <c r="N196" s="162"/>
      <c r="O196" s="162">
        <f>P196+Q196+R196+S196</f>
        <v>0</v>
      </c>
      <c r="P196" s="162">
        <f t="shared" si="162"/>
        <v>0</v>
      </c>
      <c r="Q196" s="162"/>
      <c r="R196" s="162"/>
      <c r="S196" s="162"/>
      <c r="T196" s="159">
        <f>U196+V196+W196</f>
        <v>0</v>
      </c>
      <c r="U196" s="161"/>
      <c r="V196" s="161"/>
      <c r="W196" s="161"/>
      <c r="X196" s="161"/>
      <c r="Y196" s="161"/>
      <c r="Z196" s="161"/>
      <c r="AA196" s="161"/>
      <c r="AB196" s="159">
        <f t="shared" si="165"/>
        <v>0</v>
      </c>
      <c r="AC196" s="159">
        <f t="shared" si="165"/>
        <v>0</v>
      </c>
      <c r="AD196" s="159">
        <f t="shared" si="165"/>
        <v>0</v>
      </c>
      <c r="AE196" s="159">
        <f t="shared" si="165"/>
        <v>0</v>
      </c>
      <c r="AF196" s="164">
        <f>AG196+AH196+AI196</f>
        <v>0</v>
      </c>
      <c r="AG196" s="165"/>
      <c r="AH196" s="165"/>
      <c r="AI196" s="165">
        <v>0</v>
      </c>
      <c r="AJ196" s="167">
        <f>AK196+AL196+AM196</f>
        <v>0</v>
      </c>
      <c r="AK196" s="167"/>
      <c r="AL196" s="167"/>
      <c r="AM196" s="167"/>
      <c r="AN196" s="167">
        <f t="shared" si="167"/>
        <v>0</v>
      </c>
      <c r="AO196" s="167">
        <f t="shared" si="167"/>
        <v>0</v>
      </c>
      <c r="AP196" s="167">
        <f t="shared" si="167"/>
        <v>0</v>
      </c>
      <c r="AQ196" s="167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51">
      <c r="A197" s="58" t="s">
        <v>419</v>
      </c>
      <c r="B197" s="60" t="s">
        <v>169</v>
      </c>
      <c r="C197" s="158"/>
      <c r="D197" s="158"/>
      <c r="E197" s="159">
        <f>E198</f>
        <v>12.9</v>
      </c>
      <c r="F197" s="159">
        <f t="shared" ref="F197:AQ198" si="212">F198</f>
        <v>12.9</v>
      </c>
      <c r="G197" s="159">
        <f t="shared" si="212"/>
        <v>0</v>
      </c>
      <c r="H197" s="159">
        <f t="shared" si="212"/>
        <v>0</v>
      </c>
      <c r="I197" s="159">
        <f t="shared" si="212"/>
        <v>0</v>
      </c>
      <c r="J197" s="159">
        <f t="shared" si="212"/>
        <v>0</v>
      </c>
      <c r="K197" s="159">
        <f t="shared" si="212"/>
        <v>0</v>
      </c>
      <c r="L197" s="159">
        <f t="shared" si="212"/>
        <v>0</v>
      </c>
      <c r="M197" s="159">
        <f t="shared" si="212"/>
        <v>0</v>
      </c>
      <c r="N197" s="159">
        <f t="shared" si="212"/>
        <v>0</v>
      </c>
      <c r="O197" s="159">
        <f t="shared" si="212"/>
        <v>12.9</v>
      </c>
      <c r="P197" s="162">
        <f t="shared" si="162"/>
        <v>12.9</v>
      </c>
      <c r="Q197" s="159">
        <f t="shared" si="212"/>
        <v>0</v>
      </c>
      <c r="R197" s="159">
        <f t="shared" si="212"/>
        <v>0</v>
      </c>
      <c r="S197" s="159">
        <f t="shared" si="212"/>
        <v>0</v>
      </c>
      <c r="T197" s="159">
        <f t="shared" si="212"/>
        <v>0</v>
      </c>
      <c r="U197" s="159">
        <f t="shared" si="212"/>
        <v>0</v>
      </c>
      <c r="V197" s="159">
        <f t="shared" si="212"/>
        <v>0</v>
      </c>
      <c r="W197" s="159">
        <f t="shared" si="212"/>
        <v>0</v>
      </c>
      <c r="X197" s="159">
        <f t="shared" si="212"/>
        <v>0</v>
      </c>
      <c r="Y197" s="159">
        <f t="shared" si="212"/>
        <v>0</v>
      </c>
      <c r="Z197" s="159">
        <f t="shared" si="212"/>
        <v>0</v>
      </c>
      <c r="AA197" s="159">
        <f t="shared" si="212"/>
        <v>0</v>
      </c>
      <c r="AB197" s="159">
        <f t="shared" si="212"/>
        <v>0</v>
      </c>
      <c r="AC197" s="159">
        <f t="shared" si="212"/>
        <v>0</v>
      </c>
      <c r="AD197" s="159">
        <f t="shared" si="212"/>
        <v>0</v>
      </c>
      <c r="AE197" s="159">
        <f t="shared" si="212"/>
        <v>0</v>
      </c>
      <c r="AF197" s="159">
        <f t="shared" si="212"/>
        <v>0</v>
      </c>
      <c r="AG197" s="159">
        <f t="shared" si="212"/>
        <v>0</v>
      </c>
      <c r="AH197" s="159">
        <f t="shared" si="212"/>
        <v>0</v>
      </c>
      <c r="AI197" s="159">
        <f t="shared" si="212"/>
        <v>0</v>
      </c>
      <c r="AJ197" s="159">
        <f t="shared" si="212"/>
        <v>0</v>
      </c>
      <c r="AK197" s="159">
        <f t="shared" si="212"/>
        <v>0</v>
      </c>
      <c r="AL197" s="159">
        <f t="shared" si="212"/>
        <v>0</v>
      </c>
      <c r="AM197" s="159">
        <f t="shared" si="212"/>
        <v>0</v>
      </c>
      <c r="AN197" s="159">
        <f t="shared" si="212"/>
        <v>0</v>
      </c>
      <c r="AO197" s="159">
        <f t="shared" si="212"/>
        <v>0</v>
      </c>
      <c r="AP197" s="159">
        <f t="shared" si="212"/>
        <v>0</v>
      </c>
      <c r="AQ197" s="159">
        <f t="shared" si="212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30">
      <c r="A198" s="48" t="s">
        <v>63</v>
      </c>
      <c r="B198" s="60" t="s">
        <v>169</v>
      </c>
      <c r="C198" s="158" t="s">
        <v>64</v>
      </c>
      <c r="D198" s="158"/>
      <c r="E198" s="159">
        <f>E199</f>
        <v>12.9</v>
      </c>
      <c r="F198" s="159">
        <f t="shared" si="212"/>
        <v>12.9</v>
      </c>
      <c r="G198" s="159">
        <f t="shared" si="212"/>
        <v>0</v>
      </c>
      <c r="H198" s="159">
        <f t="shared" si="212"/>
        <v>0</v>
      </c>
      <c r="I198" s="159">
        <f t="shared" si="212"/>
        <v>0</v>
      </c>
      <c r="J198" s="159">
        <f t="shared" si="212"/>
        <v>0</v>
      </c>
      <c r="K198" s="159">
        <f t="shared" si="212"/>
        <v>0</v>
      </c>
      <c r="L198" s="159">
        <f t="shared" si="212"/>
        <v>0</v>
      </c>
      <c r="M198" s="159">
        <f t="shared" si="212"/>
        <v>0</v>
      </c>
      <c r="N198" s="159">
        <f t="shared" si="212"/>
        <v>0</v>
      </c>
      <c r="O198" s="159">
        <f t="shared" si="212"/>
        <v>12.9</v>
      </c>
      <c r="P198" s="162">
        <f t="shared" si="162"/>
        <v>12.9</v>
      </c>
      <c r="Q198" s="159">
        <f t="shared" si="212"/>
        <v>0</v>
      </c>
      <c r="R198" s="159">
        <f t="shared" si="212"/>
        <v>0</v>
      </c>
      <c r="S198" s="159">
        <f t="shared" si="212"/>
        <v>0</v>
      </c>
      <c r="T198" s="159">
        <f t="shared" si="212"/>
        <v>0</v>
      </c>
      <c r="U198" s="159">
        <f t="shared" si="212"/>
        <v>0</v>
      </c>
      <c r="V198" s="159">
        <f t="shared" si="212"/>
        <v>0</v>
      </c>
      <c r="W198" s="159">
        <f t="shared" si="212"/>
        <v>0</v>
      </c>
      <c r="X198" s="159">
        <f t="shared" si="212"/>
        <v>0</v>
      </c>
      <c r="Y198" s="159">
        <f t="shared" si="212"/>
        <v>0</v>
      </c>
      <c r="Z198" s="159">
        <f t="shared" si="212"/>
        <v>0</v>
      </c>
      <c r="AA198" s="159">
        <f t="shared" si="212"/>
        <v>0</v>
      </c>
      <c r="AB198" s="159">
        <f t="shared" si="212"/>
        <v>0</v>
      </c>
      <c r="AC198" s="159">
        <f t="shared" si="212"/>
        <v>0</v>
      </c>
      <c r="AD198" s="159">
        <f t="shared" si="212"/>
        <v>0</v>
      </c>
      <c r="AE198" s="159">
        <f t="shared" si="212"/>
        <v>0</v>
      </c>
      <c r="AF198" s="159">
        <f t="shared" si="212"/>
        <v>0</v>
      </c>
      <c r="AG198" s="159">
        <f t="shared" si="212"/>
        <v>0</v>
      </c>
      <c r="AH198" s="159">
        <f t="shared" si="212"/>
        <v>0</v>
      </c>
      <c r="AI198" s="159">
        <f t="shared" si="212"/>
        <v>0</v>
      </c>
      <c r="AJ198" s="159">
        <f t="shared" si="212"/>
        <v>0</v>
      </c>
      <c r="AK198" s="159">
        <f t="shared" si="212"/>
        <v>0</v>
      </c>
      <c r="AL198" s="159">
        <f t="shared" si="212"/>
        <v>0</v>
      </c>
      <c r="AM198" s="159">
        <f t="shared" si="212"/>
        <v>0</v>
      </c>
      <c r="AN198" s="159">
        <f t="shared" si="212"/>
        <v>0</v>
      </c>
      <c r="AO198" s="159">
        <f t="shared" si="212"/>
        <v>0</v>
      </c>
      <c r="AP198" s="159">
        <f t="shared" si="212"/>
        <v>0</v>
      </c>
      <c r="AQ198" s="159">
        <f t="shared" si="212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8" customHeight="1">
      <c r="A199" s="48" t="s">
        <v>73</v>
      </c>
      <c r="B199" s="60" t="s">
        <v>169</v>
      </c>
      <c r="C199" s="158" t="s">
        <v>64</v>
      </c>
      <c r="D199" s="158" t="s">
        <v>74</v>
      </c>
      <c r="E199" s="159">
        <f>F199+G199+H199+I199</f>
        <v>12.9</v>
      </c>
      <c r="F199" s="161">
        <v>12.9</v>
      </c>
      <c r="G199" s="161"/>
      <c r="H199" s="160"/>
      <c r="I199" s="162"/>
      <c r="J199" s="162">
        <f>K199+L199+M199+N199</f>
        <v>0</v>
      </c>
      <c r="K199" s="162">
        <v>0</v>
      </c>
      <c r="L199" s="162"/>
      <c r="M199" s="162"/>
      <c r="N199" s="162"/>
      <c r="O199" s="162">
        <f>E199+J199</f>
        <v>12.9</v>
      </c>
      <c r="P199" s="162">
        <f t="shared" si="162"/>
        <v>12.9</v>
      </c>
      <c r="Q199" s="162">
        <f>G199+L199</f>
        <v>0</v>
      </c>
      <c r="R199" s="162">
        <f>H199+M199</f>
        <v>0</v>
      </c>
      <c r="S199" s="162">
        <f>I199+N199</f>
        <v>0</v>
      </c>
      <c r="T199" s="159">
        <f>U199+V199+W199</f>
        <v>0</v>
      </c>
      <c r="U199" s="161"/>
      <c r="V199" s="161"/>
      <c r="W199" s="161"/>
      <c r="X199" s="161">
        <f>Y199+Z199+AA199</f>
        <v>0</v>
      </c>
      <c r="Y199" s="161"/>
      <c r="Z199" s="161"/>
      <c r="AA199" s="161"/>
      <c r="AB199" s="159">
        <f>T199+X199</f>
        <v>0</v>
      </c>
      <c r="AC199" s="159">
        <f>U199+Y199</f>
        <v>0</v>
      </c>
      <c r="AD199" s="159">
        <f>V199+Z199</f>
        <v>0</v>
      </c>
      <c r="AE199" s="159">
        <f>W199+AA199</f>
        <v>0</v>
      </c>
      <c r="AF199" s="164">
        <f>AG199+AH199+AI199</f>
        <v>0</v>
      </c>
      <c r="AG199" s="165"/>
      <c r="AH199" s="165"/>
      <c r="AI199" s="165"/>
      <c r="AJ199" s="167">
        <f>AK199+AL199+AM199</f>
        <v>0</v>
      </c>
      <c r="AK199" s="167"/>
      <c r="AL199" s="167"/>
      <c r="AM199" s="167"/>
      <c r="AN199" s="167">
        <f>AF199+AJ199</f>
        <v>0</v>
      </c>
      <c r="AO199" s="167">
        <f>AG199+AK199</f>
        <v>0</v>
      </c>
      <c r="AP199" s="167">
        <f>AH199+AL199</f>
        <v>0</v>
      </c>
      <c r="AQ199" s="167">
        <f>AI199+AM199</f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7" customFormat="1" ht="53.25" hidden="1" customHeight="1">
      <c r="A200" s="59" t="s">
        <v>128</v>
      </c>
      <c r="B200" s="21" t="s">
        <v>194</v>
      </c>
      <c r="C200" s="19"/>
      <c r="D200" s="19"/>
      <c r="E200" s="159">
        <f t="shared" si="200"/>
        <v>0</v>
      </c>
      <c r="F200" s="18">
        <f t="shared" ref="F200:H201" si="213">F201</f>
        <v>0</v>
      </c>
      <c r="G200" s="18">
        <f t="shared" si="213"/>
        <v>0</v>
      </c>
      <c r="H200" s="160">
        <f t="shared" si="213"/>
        <v>0</v>
      </c>
      <c r="I200" s="162"/>
      <c r="J200" s="162"/>
      <c r="K200" s="162"/>
      <c r="L200" s="162"/>
      <c r="M200" s="162"/>
      <c r="N200" s="162"/>
      <c r="O200" s="162"/>
      <c r="P200" s="162">
        <f t="shared" si="162"/>
        <v>0</v>
      </c>
      <c r="Q200" s="162"/>
      <c r="R200" s="162"/>
      <c r="S200" s="162"/>
      <c r="T200" s="159">
        <f t="shared" si="199"/>
        <v>0</v>
      </c>
      <c r="U200" s="18">
        <f t="shared" ref="U200:W201" si="214">U201</f>
        <v>0</v>
      </c>
      <c r="V200" s="162">
        <f t="shared" si="214"/>
        <v>0</v>
      </c>
      <c r="W200" s="162">
        <f t="shared" si="214"/>
        <v>0</v>
      </c>
      <c r="X200" s="162"/>
      <c r="Y200" s="162"/>
      <c r="Z200" s="162"/>
      <c r="AA200" s="162"/>
      <c r="AB200" s="159">
        <f t="shared" si="165"/>
        <v>0</v>
      </c>
      <c r="AC200" s="159">
        <f t="shared" si="165"/>
        <v>0</v>
      </c>
      <c r="AD200" s="159">
        <f t="shared" si="165"/>
        <v>0</v>
      </c>
      <c r="AE200" s="159">
        <f t="shared" si="165"/>
        <v>0</v>
      </c>
      <c r="AF200" s="164">
        <f>AF201</f>
        <v>0</v>
      </c>
      <c r="AG200" s="164">
        <f t="shared" ref="AG200:AI201" si="215">AG201</f>
        <v>0</v>
      </c>
      <c r="AH200" s="164">
        <f t="shared" si="215"/>
        <v>0</v>
      </c>
      <c r="AI200" s="164">
        <f t="shared" si="215"/>
        <v>0</v>
      </c>
      <c r="AJ200" s="166"/>
      <c r="AK200" s="166"/>
      <c r="AL200" s="166"/>
      <c r="AM200" s="166"/>
      <c r="AN200" s="167">
        <f t="shared" si="167"/>
        <v>0</v>
      </c>
      <c r="AO200" s="167">
        <f t="shared" si="167"/>
        <v>0</v>
      </c>
      <c r="AP200" s="167">
        <f t="shared" si="167"/>
        <v>0</v>
      </c>
      <c r="AQ200" s="167">
        <f t="shared" si="167"/>
        <v>0</v>
      </c>
    </row>
    <row r="201" spans="1:77" s="8" customFormat="1" ht="30.75" hidden="1" customHeight="1">
      <c r="A201" s="32" t="s">
        <v>63</v>
      </c>
      <c r="B201" s="22" t="s">
        <v>194</v>
      </c>
      <c r="C201" s="158" t="s">
        <v>64</v>
      </c>
      <c r="D201" s="158"/>
      <c r="E201" s="159">
        <f t="shared" si="200"/>
        <v>0</v>
      </c>
      <c r="F201" s="161">
        <f t="shared" si="213"/>
        <v>0</v>
      </c>
      <c r="G201" s="161">
        <f t="shared" si="213"/>
        <v>0</v>
      </c>
      <c r="H201" s="160">
        <f t="shared" si="213"/>
        <v>0</v>
      </c>
      <c r="I201" s="162"/>
      <c r="J201" s="162"/>
      <c r="K201" s="162"/>
      <c r="L201" s="162"/>
      <c r="M201" s="162"/>
      <c r="N201" s="162"/>
      <c r="O201" s="162"/>
      <c r="P201" s="162">
        <f t="shared" si="162"/>
        <v>0</v>
      </c>
      <c r="Q201" s="162"/>
      <c r="R201" s="162"/>
      <c r="S201" s="162"/>
      <c r="T201" s="159">
        <f t="shared" si="199"/>
        <v>0</v>
      </c>
      <c r="U201" s="161">
        <f t="shared" si="214"/>
        <v>0</v>
      </c>
      <c r="V201" s="160">
        <f t="shared" si="214"/>
        <v>0</v>
      </c>
      <c r="W201" s="160">
        <f t="shared" si="214"/>
        <v>0</v>
      </c>
      <c r="X201" s="160"/>
      <c r="Y201" s="160"/>
      <c r="Z201" s="160"/>
      <c r="AA201" s="160"/>
      <c r="AB201" s="159">
        <f t="shared" si="165"/>
        <v>0</v>
      </c>
      <c r="AC201" s="159">
        <f t="shared" si="165"/>
        <v>0</v>
      </c>
      <c r="AD201" s="159">
        <f t="shared" si="165"/>
        <v>0</v>
      </c>
      <c r="AE201" s="159">
        <f t="shared" si="165"/>
        <v>0</v>
      </c>
      <c r="AF201" s="164">
        <f>AF202</f>
        <v>0</v>
      </c>
      <c r="AG201" s="165">
        <f t="shared" si="215"/>
        <v>0</v>
      </c>
      <c r="AH201" s="165">
        <f t="shared" si="215"/>
        <v>0</v>
      </c>
      <c r="AI201" s="165">
        <f t="shared" si="215"/>
        <v>0</v>
      </c>
      <c r="AJ201" s="166"/>
      <c r="AK201" s="166"/>
      <c r="AL201" s="166"/>
      <c r="AM201" s="166"/>
      <c r="AN201" s="167">
        <f t="shared" si="167"/>
        <v>0</v>
      </c>
      <c r="AO201" s="167">
        <f t="shared" si="167"/>
        <v>0</v>
      </c>
      <c r="AP201" s="167">
        <f t="shared" si="167"/>
        <v>0</v>
      </c>
      <c r="AQ201" s="167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17.25" hidden="1" customHeight="1">
      <c r="A202" s="123" t="s">
        <v>75</v>
      </c>
      <c r="B202" s="22" t="s">
        <v>194</v>
      </c>
      <c r="C202" s="158" t="s">
        <v>64</v>
      </c>
      <c r="D202" s="158" t="s">
        <v>76</v>
      </c>
      <c r="E202" s="159">
        <f t="shared" si="200"/>
        <v>0</v>
      </c>
      <c r="F202" s="161"/>
      <c r="G202" s="161"/>
      <c r="H202" s="160"/>
      <c r="I202" s="162"/>
      <c r="J202" s="162"/>
      <c r="K202" s="162"/>
      <c r="L202" s="162"/>
      <c r="M202" s="162"/>
      <c r="N202" s="162"/>
      <c r="O202" s="162"/>
      <c r="P202" s="162">
        <f t="shared" si="162"/>
        <v>0</v>
      </c>
      <c r="Q202" s="162"/>
      <c r="R202" s="162"/>
      <c r="S202" s="162"/>
      <c r="T202" s="159">
        <f t="shared" si="199"/>
        <v>0</v>
      </c>
      <c r="U202" s="161"/>
      <c r="V202" s="160"/>
      <c r="W202" s="161"/>
      <c r="X202" s="161"/>
      <c r="Y202" s="161"/>
      <c r="Z202" s="161"/>
      <c r="AA202" s="161"/>
      <c r="AB202" s="159">
        <f t="shared" si="165"/>
        <v>0</v>
      </c>
      <c r="AC202" s="159">
        <f t="shared" si="165"/>
        <v>0</v>
      </c>
      <c r="AD202" s="159">
        <f t="shared" si="165"/>
        <v>0</v>
      </c>
      <c r="AE202" s="159">
        <f t="shared" si="165"/>
        <v>0</v>
      </c>
      <c r="AF202" s="164">
        <f>AI202</f>
        <v>0</v>
      </c>
      <c r="AG202" s="165"/>
      <c r="AH202" s="165"/>
      <c r="AI202" s="165"/>
      <c r="AJ202" s="166"/>
      <c r="AK202" s="166"/>
      <c r="AL202" s="166"/>
      <c r="AM202" s="166"/>
      <c r="AN202" s="167">
        <f t="shared" si="167"/>
        <v>0</v>
      </c>
      <c r="AO202" s="167">
        <f t="shared" si="167"/>
        <v>0</v>
      </c>
      <c r="AP202" s="167">
        <f t="shared" si="167"/>
        <v>0</v>
      </c>
      <c r="AQ202" s="167">
        <f t="shared" si="167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7" customFormat="1" ht="71.25">
      <c r="A203" s="43" t="s">
        <v>129</v>
      </c>
      <c r="B203" s="21" t="s">
        <v>195</v>
      </c>
      <c r="C203" s="19"/>
      <c r="D203" s="19"/>
      <c r="E203" s="159">
        <f t="shared" si="200"/>
        <v>2187.1</v>
      </c>
      <c r="F203" s="18">
        <f t="shared" ref="F203:U204" si="216">F204</f>
        <v>0</v>
      </c>
      <c r="G203" s="162">
        <f t="shared" si="216"/>
        <v>2187.1</v>
      </c>
      <c r="H203" s="162">
        <f t="shared" si="216"/>
        <v>0</v>
      </c>
      <c r="I203" s="162">
        <f t="shared" si="216"/>
        <v>0</v>
      </c>
      <c r="J203" s="162">
        <f t="shared" si="216"/>
        <v>0</v>
      </c>
      <c r="K203" s="162">
        <f t="shared" si="216"/>
        <v>0</v>
      </c>
      <c r="L203" s="162">
        <f t="shared" si="216"/>
        <v>0</v>
      </c>
      <c r="M203" s="162">
        <f t="shared" si="216"/>
        <v>0</v>
      </c>
      <c r="N203" s="162">
        <f t="shared" si="216"/>
        <v>0</v>
      </c>
      <c r="O203" s="162">
        <f t="shared" si="216"/>
        <v>2187.1</v>
      </c>
      <c r="P203" s="162">
        <f t="shared" si="162"/>
        <v>0</v>
      </c>
      <c r="Q203" s="162">
        <f t="shared" si="216"/>
        <v>2187.1</v>
      </c>
      <c r="R203" s="162">
        <f t="shared" si="216"/>
        <v>0</v>
      </c>
      <c r="S203" s="162">
        <f t="shared" si="216"/>
        <v>0</v>
      </c>
      <c r="T203" s="162">
        <f t="shared" si="216"/>
        <v>2187.1</v>
      </c>
      <c r="U203" s="162">
        <f t="shared" si="216"/>
        <v>0</v>
      </c>
      <c r="V203" s="162">
        <f>V204</f>
        <v>2187.1</v>
      </c>
      <c r="W203" s="162">
        <f>W204</f>
        <v>0</v>
      </c>
      <c r="X203" s="162">
        <f t="shared" ref="X203:AA204" si="217">X204</f>
        <v>0</v>
      </c>
      <c r="Y203" s="162">
        <f t="shared" si="217"/>
        <v>0</v>
      </c>
      <c r="Z203" s="162">
        <f t="shared" si="217"/>
        <v>0</v>
      </c>
      <c r="AA203" s="162">
        <f t="shared" si="217"/>
        <v>0</v>
      </c>
      <c r="AB203" s="159">
        <f t="shared" si="165"/>
        <v>2187.1</v>
      </c>
      <c r="AC203" s="159">
        <f t="shared" si="165"/>
        <v>0</v>
      </c>
      <c r="AD203" s="159">
        <f t="shared" si="165"/>
        <v>2187.1</v>
      </c>
      <c r="AE203" s="159">
        <f t="shared" si="165"/>
        <v>0</v>
      </c>
      <c r="AF203" s="162">
        <f>AF204</f>
        <v>2187.1</v>
      </c>
      <c r="AG203" s="162">
        <f>AG204</f>
        <v>0</v>
      </c>
      <c r="AH203" s="162">
        <f>AH204</f>
        <v>2187.1</v>
      </c>
      <c r="AI203" s="162">
        <f>AI204</f>
        <v>0</v>
      </c>
      <c r="AJ203" s="162">
        <f t="shared" ref="AJ203:AM204" si="218">AJ204</f>
        <v>0</v>
      </c>
      <c r="AK203" s="162">
        <f t="shared" si="218"/>
        <v>0</v>
      </c>
      <c r="AL203" s="162">
        <f t="shared" si="218"/>
        <v>0</v>
      </c>
      <c r="AM203" s="162">
        <f t="shared" si="218"/>
        <v>0</v>
      </c>
      <c r="AN203" s="167">
        <f t="shared" si="167"/>
        <v>2187.1</v>
      </c>
      <c r="AO203" s="167">
        <f t="shared" si="167"/>
        <v>0</v>
      </c>
      <c r="AP203" s="167">
        <f t="shared" si="167"/>
        <v>2187.1</v>
      </c>
      <c r="AQ203" s="167">
        <f t="shared" si="167"/>
        <v>0</v>
      </c>
    </row>
    <row r="204" spans="1:77" s="8" customFormat="1" ht="30.75" customHeight="1">
      <c r="A204" s="16" t="s">
        <v>63</v>
      </c>
      <c r="B204" s="22" t="s">
        <v>195</v>
      </c>
      <c r="C204" s="158" t="s">
        <v>64</v>
      </c>
      <c r="D204" s="158"/>
      <c r="E204" s="159">
        <f t="shared" si="200"/>
        <v>2187.1</v>
      </c>
      <c r="F204" s="161">
        <f t="shared" si="216"/>
        <v>0</v>
      </c>
      <c r="G204" s="160">
        <f t="shared" si="216"/>
        <v>2187.1</v>
      </c>
      <c r="H204" s="160">
        <f t="shared" si="216"/>
        <v>0</v>
      </c>
      <c r="I204" s="160">
        <f t="shared" si="216"/>
        <v>0</v>
      </c>
      <c r="J204" s="160">
        <f t="shared" si="216"/>
        <v>0</v>
      </c>
      <c r="K204" s="160">
        <f t="shared" si="216"/>
        <v>0</v>
      </c>
      <c r="L204" s="160">
        <f t="shared" si="216"/>
        <v>0</v>
      </c>
      <c r="M204" s="160">
        <f t="shared" si="216"/>
        <v>0</v>
      </c>
      <c r="N204" s="160">
        <f t="shared" si="216"/>
        <v>0</v>
      </c>
      <c r="O204" s="160">
        <f t="shared" si="216"/>
        <v>2187.1</v>
      </c>
      <c r="P204" s="162">
        <f t="shared" si="162"/>
        <v>0</v>
      </c>
      <c r="Q204" s="160">
        <f t="shared" si="216"/>
        <v>2187.1</v>
      </c>
      <c r="R204" s="160">
        <f t="shared" si="216"/>
        <v>0</v>
      </c>
      <c r="S204" s="160">
        <f t="shared" si="216"/>
        <v>0</v>
      </c>
      <c r="T204" s="159">
        <f t="shared" si="199"/>
        <v>2187.1</v>
      </c>
      <c r="U204" s="161">
        <f>U205</f>
        <v>0</v>
      </c>
      <c r="V204" s="161">
        <f>V205</f>
        <v>2187.1</v>
      </c>
      <c r="W204" s="161">
        <f>W205</f>
        <v>0</v>
      </c>
      <c r="X204" s="161">
        <f t="shared" si="217"/>
        <v>0</v>
      </c>
      <c r="Y204" s="161">
        <f t="shared" si="217"/>
        <v>0</v>
      </c>
      <c r="Z204" s="161">
        <f t="shared" si="217"/>
        <v>0</v>
      </c>
      <c r="AA204" s="161">
        <f t="shared" si="217"/>
        <v>0</v>
      </c>
      <c r="AB204" s="159">
        <f t="shared" si="165"/>
        <v>2187.1</v>
      </c>
      <c r="AC204" s="159">
        <f t="shared" si="165"/>
        <v>0</v>
      </c>
      <c r="AD204" s="159">
        <f t="shared" si="165"/>
        <v>2187.1</v>
      </c>
      <c r="AE204" s="159">
        <f t="shared" si="165"/>
        <v>0</v>
      </c>
      <c r="AF204" s="164">
        <f t="shared" ref="AF204:AF222" si="219">AG204+AH204</f>
        <v>2187.1</v>
      </c>
      <c r="AG204" s="165">
        <f>AG205</f>
        <v>0</v>
      </c>
      <c r="AH204" s="165">
        <f>AH205</f>
        <v>2187.1</v>
      </c>
      <c r="AI204" s="165">
        <f>AI205</f>
        <v>0</v>
      </c>
      <c r="AJ204" s="165">
        <f t="shared" si="218"/>
        <v>0</v>
      </c>
      <c r="AK204" s="165">
        <f t="shared" si="218"/>
        <v>0</v>
      </c>
      <c r="AL204" s="165">
        <f t="shared" si="218"/>
        <v>0</v>
      </c>
      <c r="AM204" s="165">
        <f t="shared" si="218"/>
        <v>0</v>
      </c>
      <c r="AN204" s="167">
        <f t="shared" si="167"/>
        <v>2187.1</v>
      </c>
      <c r="AO204" s="167">
        <f t="shared" si="167"/>
        <v>0</v>
      </c>
      <c r="AP204" s="167">
        <f t="shared" si="167"/>
        <v>2187.1</v>
      </c>
      <c r="AQ204" s="167">
        <f t="shared" si="167"/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8" customFormat="1" ht="16.5" customHeight="1">
      <c r="A205" s="16" t="s">
        <v>75</v>
      </c>
      <c r="B205" s="22" t="s">
        <v>195</v>
      </c>
      <c r="C205" s="158" t="s">
        <v>64</v>
      </c>
      <c r="D205" s="158" t="s">
        <v>76</v>
      </c>
      <c r="E205" s="159">
        <f t="shared" si="200"/>
        <v>2187.1</v>
      </c>
      <c r="F205" s="161"/>
      <c r="G205" s="160">
        <v>2187.1</v>
      </c>
      <c r="H205" s="162"/>
      <c r="I205" s="162"/>
      <c r="J205" s="162">
        <f>K205+L205+M205+N205</f>
        <v>0</v>
      </c>
      <c r="K205" s="162"/>
      <c r="L205" s="162"/>
      <c r="M205" s="162"/>
      <c r="N205" s="162"/>
      <c r="O205" s="162">
        <f>P205+Q205+R205+S205</f>
        <v>2187.1</v>
      </c>
      <c r="P205" s="162">
        <f t="shared" si="162"/>
        <v>0</v>
      </c>
      <c r="Q205" s="162">
        <f>G205+L205</f>
        <v>2187.1</v>
      </c>
      <c r="R205" s="162">
        <f>H205+M205</f>
        <v>0</v>
      </c>
      <c r="S205" s="162">
        <f>I205+N205</f>
        <v>0</v>
      </c>
      <c r="T205" s="159">
        <f t="shared" si="199"/>
        <v>2187.1</v>
      </c>
      <c r="U205" s="161"/>
      <c r="V205" s="161">
        <v>2187.1</v>
      </c>
      <c r="W205" s="161"/>
      <c r="X205" s="161"/>
      <c r="Y205" s="161"/>
      <c r="Z205" s="161"/>
      <c r="AA205" s="161"/>
      <c r="AB205" s="159">
        <f t="shared" si="165"/>
        <v>2187.1</v>
      </c>
      <c r="AC205" s="159">
        <f t="shared" si="165"/>
        <v>0</v>
      </c>
      <c r="AD205" s="159">
        <f t="shared" si="165"/>
        <v>2187.1</v>
      </c>
      <c r="AE205" s="159">
        <f t="shared" si="165"/>
        <v>0</v>
      </c>
      <c r="AF205" s="164">
        <f t="shared" si="219"/>
        <v>2187.1</v>
      </c>
      <c r="AG205" s="165"/>
      <c r="AH205" s="165">
        <v>2187.1</v>
      </c>
      <c r="AI205" s="165"/>
      <c r="AJ205" s="166"/>
      <c r="AK205" s="166"/>
      <c r="AL205" s="166"/>
      <c r="AM205" s="166"/>
      <c r="AN205" s="167">
        <f t="shared" si="167"/>
        <v>2187.1</v>
      </c>
      <c r="AO205" s="167">
        <f t="shared" si="167"/>
        <v>0</v>
      </c>
      <c r="AP205" s="167">
        <f t="shared" si="167"/>
        <v>2187.1</v>
      </c>
      <c r="AQ205" s="167">
        <f t="shared" si="167"/>
        <v>0</v>
      </c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</row>
    <row r="206" spans="1:77" s="7" customFormat="1" ht="87.75" customHeight="1">
      <c r="A206" s="43" t="s">
        <v>130</v>
      </c>
      <c r="B206" s="21" t="s">
        <v>196</v>
      </c>
      <c r="C206" s="29"/>
      <c r="D206" s="19"/>
      <c r="E206" s="159">
        <f t="shared" si="200"/>
        <v>485.2</v>
      </c>
      <c r="F206" s="162">
        <f t="shared" ref="F206:U207" si="220">F207</f>
        <v>0</v>
      </c>
      <c r="G206" s="162">
        <f t="shared" si="220"/>
        <v>485.2</v>
      </c>
      <c r="H206" s="162">
        <f t="shared" si="220"/>
        <v>0</v>
      </c>
      <c r="I206" s="162">
        <f t="shared" si="220"/>
        <v>0</v>
      </c>
      <c r="J206" s="162">
        <f t="shared" si="220"/>
        <v>0</v>
      </c>
      <c r="K206" s="162">
        <f t="shared" si="220"/>
        <v>0</v>
      </c>
      <c r="L206" s="162">
        <f t="shared" si="220"/>
        <v>0</v>
      </c>
      <c r="M206" s="162">
        <f t="shared" si="220"/>
        <v>0</v>
      </c>
      <c r="N206" s="162">
        <f t="shared" si="220"/>
        <v>0</v>
      </c>
      <c r="O206" s="162">
        <f t="shared" si="220"/>
        <v>485.2</v>
      </c>
      <c r="P206" s="162">
        <f t="shared" si="162"/>
        <v>0</v>
      </c>
      <c r="Q206" s="162">
        <f t="shared" si="220"/>
        <v>485.2</v>
      </c>
      <c r="R206" s="162">
        <f t="shared" si="220"/>
        <v>0</v>
      </c>
      <c r="S206" s="162">
        <f t="shared" si="220"/>
        <v>0</v>
      </c>
      <c r="T206" s="162">
        <f t="shared" si="220"/>
        <v>411.7</v>
      </c>
      <c r="U206" s="162">
        <f t="shared" si="220"/>
        <v>0</v>
      </c>
      <c r="V206" s="162">
        <f>V207</f>
        <v>411.7</v>
      </c>
      <c r="W206" s="162">
        <f>W207</f>
        <v>0</v>
      </c>
      <c r="X206" s="162">
        <f t="shared" ref="X206:AA207" si="221">X207</f>
        <v>0</v>
      </c>
      <c r="Y206" s="162">
        <f t="shared" si="221"/>
        <v>0</v>
      </c>
      <c r="Z206" s="162">
        <f t="shared" si="221"/>
        <v>0</v>
      </c>
      <c r="AA206" s="162">
        <f t="shared" si="221"/>
        <v>0</v>
      </c>
      <c r="AB206" s="159">
        <f t="shared" si="165"/>
        <v>411.7</v>
      </c>
      <c r="AC206" s="159">
        <f t="shared" si="165"/>
        <v>0</v>
      </c>
      <c r="AD206" s="159">
        <f t="shared" si="165"/>
        <v>411.7</v>
      </c>
      <c r="AE206" s="159">
        <f t="shared" si="165"/>
        <v>0</v>
      </c>
      <c r="AF206" s="162">
        <f t="shared" ref="AF206:AM207" si="222">AF207</f>
        <v>373.2</v>
      </c>
      <c r="AG206" s="162">
        <f t="shared" si="222"/>
        <v>0</v>
      </c>
      <c r="AH206" s="162">
        <f t="shared" si="222"/>
        <v>373.2</v>
      </c>
      <c r="AI206" s="162">
        <f t="shared" si="222"/>
        <v>0</v>
      </c>
      <c r="AJ206" s="162">
        <f t="shared" si="222"/>
        <v>0</v>
      </c>
      <c r="AK206" s="162">
        <f t="shared" si="222"/>
        <v>0</v>
      </c>
      <c r="AL206" s="162">
        <f t="shared" si="222"/>
        <v>0</v>
      </c>
      <c r="AM206" s="162">
        <f t="shared" si="222"/>
        <v>0</v>
      </c>
      <c r="AN206" s="167">
        <f t="shared" si="167"/>
        <v>373.2</v>
      </c>
      <c r="AO206" s="167">
        <f t="shared" si="167"/>
        <v>0</v>
      </c>
      <c r="AP206" s="167">
        <f t="shared" si="167"/>
        <v>373.2</v>
      </c>
      <c r="AQ206" s="167">
        <f t="shared" si="167"/>
        <v>0</v>
      </c>
    </row>
    <row r="207" spans="1:77" s="8" customFormat="1" ht="32.25" customHeight="1">
      <c r="A207" s="16" t="s">
        <v>63</v>
      </c>
      <c r="B207" s="22" t="s">
        <v>196</v>
      </c>
      <c r="C207" s="158" t="s">
        <v>64</v>
      </c>
      <c r="D207" s="158"/>
      <c r="E207" s="159">
        <f t="shared" si="200"/>
        <v>485.2</v>
      </c>
      <c r="F207" s="160">
        <f t="shared" si="220"/>
        <v>0</v>
      </c>
      <c r="G207" s="160">
        <f t="shared" si="220"/>
        <v>485.2</v>
      </c>
      <c r="H207" s="160">
        <f t="shared" si="220"/>
        <v>0</v>
      </c>
      <c r="I207" s="160">
        <f t="shared" si="220"/>
        <v>0</v>
      </c>
      <c r="J207" s="160">
        <f t="shared" si="220"/>
        <v>0</v>
      </c>
      <c r="K207" s="160">
        <f t="shared" si="220"/>
        <v>0</v>
      </c>
      <c r="L207" s="160">
        <f t="shared" si="220"/>
        <v>0</v>
      </c>
      <c r="M207" s="160">
        <f t="shared" si="220"/>
        <v>0</v>
      </c>
      <c r="N207" s="160">
        <f t="shared" si="220"/>
        <v>0</v>
      </c>
      <c r="O207" s="160">
        <f t="shared" si="220"/>
        <v>485.2</v>
      </c>
      <c r="P207" s="162">
        <f t="shared" si="162"/>
        <v>0</v>
      </c>
      <c r="Q207" s="160">
        <f t="shared" si="220"/>
        <v>485.2</v>
      </c>
      <c r="R207" s="160">
        <f t="shared" si="220"/>
        <v>0</v>
      </c>
      <c r="S207" s="160">
        <f t="shared" si="220"/>
        <v>0</v>
      </c>
      <c r="T207" s="160">
        <f t="shared" si="220"/>
        <v>411.7</v>
      </c>
      <c r="U207" s="160">
        <f t="shared" si="220"/>
        <v>0</v>
      </c>
      <c r="V207" s="160">
        <f>V208</f>
        <v>411.7</v>
      </c>
      <c r="W207" s="160">
        <f>W208</f>
        <v>0</v>
      </c>
      <c r="X207" s="160">
        <f t="shared" si="221"/>
        <v>0</v>
      </c>
      <c r="Y207" s="160">
        <f t="shared" si="221"/>
        <v>0</v>
      </c>
      <c r="Z207" s="160">
        <f t="shared" si="221"/>
        <v>0</v>
      </c>
      <c r="AA207" s="160">
        <f t="shared" si="221"/>
        <v>0</v>
      </c>
      <c r="AB207" s="159">
        <f t="shared" si="165"/>
        <v>411.7</v>
      </c>
      <c r="AC207" s="159">
        <f t="shared" si="165"/>
        <v>0</v>
      </c>
      <c r="AD207" s="159">
        <f t="shared" si="165"/>
        <v>411.7</v>
      </c>
      <c r="AE207" s="159">
        <f t="shared" si="165"/>
        <v>0</v>
      </c>
      <c r="AF207" s="160">
        <f t="shared" si="222"/>
        <v>373.2</v>
      </c>
      <c r="AG207" s="160">
        <f t="shared" si="222"/>
        <v>0</v>
      </c>
      <c r="AH207" s="160">
        <f t="shared" si="222"/>
        <v>373.2</v>
      </c>
      <c r="AI207" s="160">
        <f t="shared" si="222"/>
        <v>0</v>
      </c>
      <c r="AJ207" s="160">
        <f t="shared" si="222"/>
        <v>0</v>
      </c>
      <c r="AK207" s="160">
        <f t="shared" si="222"/>
        <v>0</v>
      </c>
      <c r="AL207" s="160">
        <f t="shared" si="222"/>
        <v>0</v>
      </c>
      <c r="AM207" s="160">
        <f t="shared" si="222"/>
        <v>0</v>
      </c>
      <c r="AN207" s="167">
        <f t="shared" si="167"/>
        <v>373.2</v>
      </c>
      <c r="AO207" s="167">
        <f t="shared" si="167"/>
        <v>0</v>
      </c>
      <c r="AP207" s="167">
        <f t="shared" si="167"/>
        <v>373.2</v>
      </c>
      <c r="AQ207" s="167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8" customFormat="1" ht="16.5" customHeight="1">
      <c r="A208" s="16" t="s">
        <v>75</v>
      </c>
      <c r="B208" s="22" t="s">
        <v>196</v>
      </c>
      <c r="C208" s="158" t="s">
        <v>64</v>
      </c>
      <c r="D208" s="158" t="s">
        <v>76</v>
      </c>
      <c r="E208" s="159">
        <f t="shared" si="200"/>
        <v>485.2</v>
      </c>
      <c r="F208" s="160"/>
      <c r="G208" s="160">
        <v>485.2</v>
      </c>
      <c r="H208" s="162"/>
      <c r="I208" s="162"/>
      <c r="J208" s="162">
        <f>K208+L208+M208+N208</f>
        <v>0</v>
      </c>
      <c r="K208" s="162"/>
      <c r="L208" s="162"/>
      <c r="M208" s="162"/>
      <c r="N208" s="162"/>
      <c r="O208" s="162">
        <f>P208+Q208+R208+S208</f>
        <v>485.2</v>
      </c>
      <c r="P208" s="162">
        <f t="shared" si="162"/>
        <v>0</v>
      </c>
      <c r="Q208" s="162">
        <f>G208+L208</f>
        <v>485.2</v>
      </c>
      <c r="R208" s="162">
        <f>H208+M208</f>
        <v>0</v>
      </c>
      <c r="S208" s="162">
        <f>I208+N208</f>
        <v>0</v>
      </c>
      <c r="T208" s="159">
        <f t="shared" si="199"/>
        <v>411.7</v>
      </c>
      <c r="U208" s="160"/>
      <c r="V208" s="160">
        <v>411.7</v>
      </c>
      <c r="W208" s="161"/>
      <c r="X208" s="161"/>
      <c r="Y208" s="161"/>
      <c r="Z208" s="161"/>
      <c r="AA208" s="161"/>
      <c r="AB208" s="159">
        <f t="shared" si="165"/>
        <v>411.7</v>
      </c>
      <c r="AC208" s="159">
        <f t="shared" si="165"/>
        <v>0</v>
      </c>
      <c r="AD208" s="159">
        <f t="shared" si="165"/>
        <v>411.7</v>
      </c>
      <c r="AE208" s="159">
        <f t="shared" si="165"/>
        <v>0</v>
      </c>
      <c r="AF208" s="164">
        <f t="shared" si="219"/>
        <v>373.2</v>
      </c>
      <c r="AG208" s="165"/>
      <c r="AH208" s="165">
        <v>373.2</v>
      </c>
      <c r="AI208" s="165"/>
      <c r="AJ208" s="166"/>
      <c r="AK208" s="166"/>
      <c r="AL208" s="166"/>
      <c r="AM208" s="166"/>
      <c r="AN208" s="167">
        <f t="shared" si="167"/>
        <v>373.2</v>
      </c>
      <c r="AO208" s="167">
        <f t="shared" si="167"/>
        <v>0</v>
      </c>
      <c r="AP208" s="167">
        <f t="shared" si="167"/>
        <v>373.2</v>
      </c>
      <c r="AQ208" s="167">
        <f t="shared" si="167"/>
        <v>0</v>
      </c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</row>
    <row r="209" spans="1:77" s="7" customFormat="1" ht="72" customHeight="1">
      <c r="A209" s="43" t="s">
        <v>131</v>
      </c>
      <c r="B209" s="23" t="s">
        <v>197</v>
      </c>
      <c r="C209" s="158"/>
      <c r="D209" s="158"/>
      <c r="E209" s="159">
        <f t="shared" si="200"/>
        <v>1597</v>
      </c>
      <c r="F209" s="161">
        <f t="shared" ref="F209:S210" si="223">F210</f>
        <v>0</v>
      </c>
      <c r="G209" s="160">
        <f t="shared" si="223"/>
        <v>1597</v>
      </c>
      <c r="H209" s="160">
        <f t="shared" si="223"/>
        <v>0</v>
      </c>
      <c r="I209" s="160">
        <f t="shared" si="223"/>
        <v>0</v>
      </c>
      <c r="J209" s="160">
        <f t="shared" si="223"/>
        <v>0</v>
      </c>
      <c r="K209" s="160">
        <f t="shared" si="223"/>
        <v>0</v>
      </c>
      <c r="L209" s="160">
        <f t="shared" si="223"/>
        <v>0</v>
      </c>
      <c r="M209" s="160">
        <f t="shared" si="223"/>
        <v>0</v>
      </c>
      <c r="N209" s="160">
        <f t="shared" si="223"/>
        <v>0</v>
      </c>
      <c r="O209" s="160">
        <f t="shared" si="223"/>
        <v>1597</v>
      </c>
      <c r="P209" s="162">
        <f t="shared" si="162"/>
        <v>0</v>
      </c>
      <c r="Q209" s="160">
        <f t="shared" si="223"/>
        <v>1597</v>
      </c>
      <c r="R209" s="160">
        <f t="shared" si="223"/>
        <v>0</v>
      </c>
      <c r="S209" s="160">
        <f t="shared" si="223"/>
        <v>0</v>
      </c>
      <c r="T209" s="159">
        <f t="shared" si="199"/>
        <v>1597</v>
      </c>
      <c r="U209" s="161"/>
      <c r="V209" s="160">
        <f>V210</f>
        <v>1597</v>
      </c>
      <c r="W209" s="160">
        <f t="shared" ref="W209:AA210" si="224">W210</f>
        <v>0</v>
      </c>
      <c r="X209" s="160">
        <f t="shared" si="224"/>
        <v>0</v>
      </c>
      <c r="Y209" s="160">
        <f t="shared" si="224"/>
        <v>0</v>
      </c>
      <c r="Z209" s="160">
        <f t="shared" si="224"/>
        <v>0</v>
      </c>
      <c r="AA209" s="160">
        <f t="shared" si="224"/>
        <v>0</v>
      </c>
      <c r="AB209" s="159">
        <f t="shared" si="165"/>
        <v>1597</v>
      </c>
      <c r="AC209" s="159">
        <f t="shared" si="165"/>
        <v>0</v>
      </c>
      <c r="AD209" s="159">
        <f t="shared" si="165"/>
        <v>1597</v>
      </c>
      <c r="AE209" s="159">
        <f t="shared" si="165"/>
        <v>0</v>
      </c>
      <c r="AF209" s="164">
        <f t="shared" si="219"/>
        <v>1597</v>
      </c>
      <c r="AG209" s="165">
        <f>AG210</f>
        <v>0</v>
      </c>
      <c r="AH209" s="165">
        <f>AH210</f>
        <v>1597</v>
      </c>
      <c r="AI209" s="165">
        <f t="shared" ref="AI209:AM210" si="225">AI210</f>
        <v>0</v>
      </c>
      <c r="AJ209" s="165">
        <f t="shared" si="225"/>
        <v>0</v>
      </c>
      <c r="AK209" s="165">
        <f t="shared" si="225"/>
        <v>0</v>
      </c>
      <c r="AL209" s="165">
        <f t="shared" si="225"/>
        <v>0</v>
      </c>
      <c r="AM209" s="165">
        <f t="shared" si="225"/>
        <v>0</v>
      </c>
      <c r="AN209" s="167">
        <f t="shared" si="167"/>
        <v>1597</v>
      </c>
      <c r="AO209" s="167">
        <f t="shared" si="167"/>
        <v>0</v>
      </c>
      <c r="AP209" s="167">
        <f t="shared" si="167"/>
        <v>1597</v>
      </c>
      <c r="AQ209" s="167">
        <f t="shared" si="167"/>
        <v>0</v>
      </c>
    </row>
    <row r="210" spans="1:77" s="8" customFormat="1" ht="61.5" customHeight="1">
      <c r="A210" s="32" t="s">
        <v>77</v>
      </c>
      <c r="B210" s="23" t="s">
        <v>197</v>
      </c>
      <c r="C210" s="158" t="s">
        <v>52</v>
      </c>
      <c r="D210" s="158"/>
      <c r="E210" s="159">
        <f t="shared" si="200"/>
        <v>1597</v>
      </c>
      <c r="F210" s="161">
        <f t="shared" si="223"/>
        <v>0</v>
      </c>
      <c r="G210" s="160">
        <f t="shared" si="223"/>
        <v>1597</v>
      </c>
      <c r="H210" s="160">
        <f t="shared" si="223"/>
        <v>0</v>
      </c>
      <c r="I210" s="160">
        <f t="shared" si="223"/>
        <v>0</v>
      </c>
      <c r="J210" s="160">
        <f t="shared" si="223"/>
        <v>0</v>
      </c>
      <c r="K210" s="160">
        <f t="shared" si="223"/>
        <v>0</v>
      </c>
      <c r="L210" s="160">
        <f t="shared" si="223"/>
        <v>0</v>
      </c>
      <c r="M210" s="160">
        <f t="shared" si="223"/>
        <v>0</v>
      </c>
      <c r="N210" s="160">
        <f t="shared" si="223"/>
        <v>0</v>
      </c>
      <c r="O210" s="160">
        <f t="shared" si="223"/>
        <v>1597</v>
      </c>
      <c r="P210" s="162">
        <f t="shared" si="162"/>
        <v>0</v>
      </c>
      <c r="Q210" s="160">
        <f t="shared" si="223"/>
        <v>1597</v>
      </c>
      <c r="R210" s="160">
        <f t="shared" si="223"/>
        <v>0</v>
      </c>
      <c r="S210" s="160">
        <f t="shared" si="223"/>
        <v>0</v>
      </c>
      <c r="T210" s="159">
        <f t="shared" si="199"/>
        <v>1597</v>
      </c>
      <c r="U210" s="161"/>
      <c r="V210" s="160">
        <f>V211</f>
        <v>1597</v>
      </c>
      <c r="W210" s="160">
        <f t="shared" si="224"/>
        <v>0</v>
      </c>
      <c r="X210" s="160">
        <f t="shared" si="224"/>
        <v>0</v>
      </c>
      <c r="Y210" s="160">
        <f t="shared" si="224"/>
        <v>0</v>
      </c>
      <c r="Z210" s="160">
        <f t="shared" si="224"/>
        <v>0</v>
      </c>
      <c r="AA210" s="160">
        <f t="shared" si="224"/>
        <v>0</v>
      </c>
      <c r="AB210" s="159">
        <f t="shared" si="165"/>
        <v>1597</v>
      </c>
      <c r="AC210" s="159">
        <f t="shared" si="165"/>
        <v>0</v>
      </c>
      <c r="AD210" s="159">
        <f t="shared" si="165"/>
        <v>1597</v>
      </c>
      <c r="AE210" s="159">
        <f t="shared" si="165"/>
        <v>0</v>
      </c>
      <c r="AF210" s="164">
        <f t="shared" si="219"/>
        <v>1597</v>
      </c>
      <c r="AG210" s="165">
        <f>AG211</f>
        <v>0</v>
      </c>
      <c r="AH210" s="165">
        <f>AH211</f>
        <v>1597</v>
      </c>
      <c r="AI210" s="165">
        <f t="shared" si="225"/>
        <v>0</v>
      </c>
      <c r="AJ210" s="165">
        <f t="shared" si="225"/>
        <v>0</v>
      </c>
      <c r="AK210" s="165">
        <f t="shared" si="225"/>
        <v>0</v>
      </c>
      <c r="AL210" s="165">
        <f t="shared" si="225"/>
        <v>0</v>
      </c>
      <c r="AM210" s="165">
        <f t="shared" si="225"/>
        <v>0</v>
      </c>
      <c r="AN210" s="167">
        <f t="shared" si="167"/>
        <v>1597</v>
      </c>
      <c r="AO210" s="167">
        <f t="shared" si="167"/>
        <v>0</v>
      </c>
      <c r="AP210" s="167">
        <f t="shared" si="167"/>
        <v>1597</v>
      </c>
      <c r="AQ210" s="167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8" customFormat="1" ht="17.25" customHeight="1">
      <c r="A211" s="16" t="s">
        <v>75</v>
      </c>
      <c r="B211" s="23" t="s">
        <v>197</v>
      </c>
      <c r="C211" s="158" t="s">
        <v>52</v>
      </c>
      <c r="D211" s="158" t="s">
        <v>76</v>
      </c>
      <c r="E211" s="159">
        <f t="shared" si="200"/>
        <v>1597</v>
      </c>
      <c r="F211" s="161"/>
      <c r="G211" s="160">
        <v>1597</v>
      </c>
      <c r="H211" s="162"/>
      <c r="I211" s="162"/>
      <c r="J211" s="162">
        <f>K211+L211+M211+N211</f>
        <v>0</v>
      </c>
      <c r="K211" s="162"/>
      <c r="L211" s="162"/>
      <c r="M211" s="162"/>
      <c r="N211" s="162"/>
      <c r="O211" s="162">
        <f>P211+Q211+R211+S211</f>
        <v>1597</v>
      </c>
      <c r="P211" s="162">
        <f t="shared" si="162"/>
        <v>0</v>
      </c>
      <c r="Q211" s="162">
        <f>G211+L211</f>
        <v>1597</v>
      </c>
      <c r="R211" s="162">
        <f>H211+M211</f>
        <v>0</v>
      </c>
      <c r="S211" s="162">
        <f>I211+N211</f>
        <v>0</v>
      </c>
      <c r="T211" s="159">
        <f t="shared" si="199"/>
        <v>1597</v>
      </c>
      <c r="U211" s="161"/>
      <c r="V211" s="160">
        <v>1597</v>
      </c>
      <c r="W211" s="161"/>
      <c r="X211" s="161"/>
      <c r="Y211" s="161"/>
      <c r="Z211" s="161"/>
      <c r="AA211" s="161"/>
      <c r="AB211" s="159">
        <f t="shared" si="165"/>
        <v>1597</v>
      </c>
      <c r="AC211" s="159">
        <f t="shared" si="165"/>
        <v>0</v>
      </c>
      <c r="AD211" s="159">
        <f t="shared" si="165"/>
        <v>1597</v>
      </c>
      <c r="AE211" s="159">
        <f t="shared" si="165"/>
        <v>0</v>
      </c>
      <c r="AF211" s="164">
        <f t="shared" si="219"/>
        <v>1597</v>
      </c>
      <c r="AG211" s="165"/>
      <c r="AH211" s="165">
        <v>1597</v>
      </c>
      <c r="AI211" s="165"/>
      <c r="AJ211" s="166"/>
      <c r="AK211" s="166"/>
      <c r="AL211" s="166"/>
      <c r="AM211" s="166"/>
      <c r="AN211" s="167">
        <f t="shared" si="167"/>
        <v>1597</v>
      </c>
      <c r="AO211" s="167">
        <f t="shared" si="167"/>
        <v>0</v>
      </c>
      <c r="AP211" s="167">
        <f t="shared" si="167"/>
        <v>1597</v>
      </c>
      <c r="AQ211" s="167">
        <f t="shared" si="167"/>
        <v>0</v>
      </c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</row>
    <row r="212" spans="1:77" s="8" customFormat="1" ht="89.25">
      <c r="A212" s="141" t="s">
        <v>372</v>
      </c>
      <c r="B212" s="142" t="s">
        <v>373</v>
      </c>
      <c r="C212" s="158"/>
      <c r="D212" s="158"/>
      <c r="E212" s="159">
        <f>E213</f>
        <v>12775.8</v>
      </c>
      <c r="F212" s="159">
        <f t="shared" ref="F212:AJ213" si="226">F213</f>
        <v>0</v>
      </c>
      <c r="G212" s="159">
        <f t="shared" si="226"/>
        <v>12775.8</v>
      </c>
      <c r="H212" s="159">
        <f t="shared" si="226"/>
        <v>0</v>
      </c>
      <c r="I212" s="159">
        <f t="shared" si="226"/>
        <v>0</v>
      </c>
      <c r="J212" s="159">
        <f t="shared" si="226"/>
        <v>0</v>
      </c>
      <c r="K212" s="159">
        <f t="shared" si="226"/>
        <v>0</v>
      </c>
      <c r="L212" s="159">
        <f t="shared" si="226"/>
        <v>0</v>
      </c>
      <c r="M212" s="159">
        <f t="shared" si="226"/>
        <v>0</v>
      </c>
      <c r="N212" s="159">
        <f t="shared" si="226"/>
        <v>0</v>
      </c>
      <c r="O212" s="159">
        <f t="shared" si="226"/>
        <v>12775.8</v>
      </c>
      <c r="P212" s="162">
        <f t="shared" si="162"/>
        <v>0</v>
      </c>
      <c r="Q212" s="159">
        <f t="shared" si="226"/>
        <v>12775.8</v>
      </c>
      <c r="R212" s="159">
        <f t="shared" si="226"/>
        <v>0</v>
      </c>
      <c r="S212" s="159">
        <f t="shared" si="226"/>
        <v>0</v>
      </c>
      <c r="T212" s="159">
        <f t="shared" si="226"/>
        <v>11178.8</v>
      </c>
      <c r="U212" s="159">
        <f t="shared" si="226"/>
        <v>0</v>
      </c>
      <c r="V212" s="159">
        <f t="shared" si="226"/>
        <v>11178.8</v>
      </c>
      <c r="W212" s="159">
        <f t="shared" si="226"/>
        <v>0</v>
      </c>
      <c r="X212" s="159">
        <f t="shared" si="226"/>
        <v>0</v>
      </c>
      <c r="Y212" s="159">
        <f t="shared" si="226"/>
        <v>0</v>
      </c>
      <c r="Z212" s="159">
        <f t="shared" si="226"/>
        <v>0</v>
      </c>
      <c r="AA212" s="159">
        <f t="shared" si="226"/>
        <v>0</v>
      </c>
      <c r="AB212" s="159">
        <f t="shared" si="165"/>
        <v>11178.8</v>
      </c>
      <c r="AC212" s="159">
        <f t="shared" si="165"/>
        <v>0</v>
      </c>
      <c r="AD212" s="159">
        <f t="shared" si="165"/>
        <v>11178.8</v>
      </c>
      <c r="AE212" s="159">
        <f t="shared" si="165"/>
        <v>0</v>
      </c>
      <c r="AF212" s="159">
        <f t="shared" si="226"/>
        <v>11178.8</v>
      </c>
      <c r="AG212" s="159">
        <f t="shared" si="226"/>
        <v>0</v>
      </c>
      <c r="AH212" s="159">
        <f t="shared" si="226"/>
        <v>11178.8</v>
      </c>
      <c r="AI212" s="159">
        <f t="shared" si="226"/>
        <v>0</v>
      </c>
      <c r="AJ212" s="159">
        <f t="shared" si="226"/>
        <v>0</v>
      </c>
      <c r="AK212" s="159">
        <f t="shared" ref="AK212:AM213" si="227">AK213</f>
        <v>0</v>
      </c>
      <c r="AL212" s="159">
        <f t="shared" si="227"/>
        <v>0</v>
      </c>
      <c r="AM212" s="159">
        <f t="shared" si="227"/>
        <v>0</v>
      </c>
      <c r="AN212" s="167">
        <f t="shared" si="167"/>
        <v>11178.8</v>
      </c>
      <c r="AO212" s="167">
        <f t="shared" si="167"/>
        <v>0</v>
      </c>
      <c r="AP212" s="167">
        <f t="shared" si="167"/>
        <v>11178.8</v>
      </c>
      <c r="AQ212" s="167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51.75">
      <c r="A213" s="143" t="s">
        <v>77</v>
      </c>
      <c r="B213" s="142" t="s">
        <v>373</v>
      </c>
      <c r="C213" s="158" t="s">
        <v>52</v>
      </c>
      <c r="D213" s="158"/>
      <c r="E213" s="159">
        <f>E214</f>
        <v>12775.8</v>
      </c>
      <c r="F213" s="159">
        <f t="shared" si="226"/>
        <v>0</v>
      </c>
      <c r="G213" s="159">
        <f t="shared" si="226"/>
        <v>12775.8</v>
      </c>
      <c r="H213" s="159">
        <f t="shared" si="226"/>
        <v>0</v>
      </c>
      <c r="I213" s="159">
        <f t="shared" si="226"/>
        <v>0</v>
      </c>
      <c r="J213" s="159">
        <f t="shared" si="226"/>
        <v>0</v>
      </c>
      <c r="K213" s="159">
        <f t="shared" si="226"/>
        <v>0</v>
      </c>
      <c r="L213" s="159">
        <f t="shared" si="226"/>
        <v>0</v>
      </c>
      <c r="M213" s="159">
        <f t="shared" si="226"/>
        <v>0</v>
      </c>
      <c r="N213" s="159">
        <f t="shared" si="226"/>
        <v>0</v>
      </c>
      <c r="O213" s="159">
        <f t="shared" si="226"/>
        <v>12775.8</v>
      </c>
      <c r="P213" s="162">
        <f t="shared" si="162"/>
        <v>0</v>
      </c>
      <c r="Q213" s="159">
        <f t="shared" si="226"/>
        <v>12775.8</v>
      </c>
      <c r="R213" s="159">
        <f t="shared" si="226"/>
        <v>0</v>
      </c>
      <c r="S213" s="159">
        <f t="shared" si="226"/>
        <v>0</v>
      </c>
      <c r="T213" s="159">
        <f t="shared" si="226"/>
        <v>11178.8</v>
      </c>
      <c r="U213" s="159">
        <f t="shared" si="226"/>
        <v>0</v>
      </c>
      <c r="V213" s="159">
        <f t="shared" si="226"/>
        <v>11178.8</v>
      </c>
      <c r="W213" s="159">
        <f t="shared" si="226"/>
        <v>0</v>
      </c>
      <c r="X213" s="159">
        <f t="shared" si="226"/>
        <v>0</v>
      </c>
      <c r="Y213" s="159">
        <f t="shared" si="226"/>
        <v>0</v>
      </c>
      <c r="Z213" s="159">
        <f t="shared" si="226"/>
        <v>0</v>
      </c>
      <c r="AA213" s="159">
        <f t="shared" si="226"/>
        <v>0</v>
      </c>
      <c r="AB213" s="159">
        <f t="shared" si="165"/>
        <v>11178.8</v>
      </c>
      <c r="AC213" s="159">
        <f t="shared" si="165"/>
        <v>0</v>
      </c>
      <c r="AD213" s="159">
        <f t="shared" si="165"/>
        <v>11178.8</v>
      </c>
      <c r="AE213" s="159">
        <f t="shared" si="165"/>
        <v>0</v>
      </c>
      <c r="AF213" s="159">
        <f t="shared" si="226"/>
        <v>11178.8</v>
      </c>
      <c r="AG213" s="159">
        <f t="shared" si="226"/>
        <v>0</v>
      </c>
      <c r="AH213" s="159">
        <f t="shared" si="226"/>
        <v>11178.8</v>
      </c>
      <c r="AI213" s="159">
        <f t="shared" si="226"/>
        <v>0</v>
      </c>
      <c r="AJ213" s="159">
        <f t="shared" si="226"/>
        <v>0</v>
      </c>
      <c r="AK213" s="159">
        <f t="shared" si="227"/>
        <v>0</v>
      </c>
      <c r="AL213" s="159">
        <f t="shared" si="227"/>
        <v>0</v>
      </c>
      <c r="AM213" s="159">
        <f t="shared" si="227"/>
        <v>0</v>
      </c>
      <c r="AN213" s="167">
        <f t="shared" si="167"/>
        <v>11178.8</v>
      </c>
      <c r="AO213" s="167">
        <f t="shared" si="167"/>
        <v>0</v>
      </c>
      <c r="AP213" s="167">
        <f t="shared" si="167"/>
        <v>11178.8</v>
      </c>
      <c r="AQ213" s="167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8" customFormat="1" ht="17.25" customHeight="1">
      <c r="A214" s="16" t="s">
        <v>75</v>
      </c>
      <c r="B214" s="142" t="s">
        <v>373</v>
      </c>
      <c r="C214" s="158" t="s">
        <v>52</v>
      </c>
      <c r="D214" s="158" t="s">
        <v>76</v>
      </c>
      <c r="E214" s="159">
        <f>F214+G214+H214</f>
        <v>12775.8</v>
      </c>
      <c r="F214" s="161"/>
      <c r="G214" s="160">
        <v>12775.8</v>
      </c>
      <c r="H214" s="162"/>
      <c r="I214" s="162"/>
      <c r="J214" s="162">
        <f>K214+L214+M214+N214</f>
        <v>0</v>
      </c>
      <c r="K214" s="162"/>
      <c r="L214" s="149"/>
      <c r="M214" s="162"/>
      <c r="N214" s="162"/>
      <c r="O214" s="162">
        <f>P214+Q214+R214+S214</f>
        <v>12775.8</v>
      </c>
      <c r="P214" s="162">
        <f t="shared" ref="P214:P277" si="228">F214+K214</f>
        <v>0</v>
      </c>
      <c r="Q214" s="162">
        <f>G214+L214</f>
        <v>12775.8</v>
      </c>
      <c r="R214" s="162">
        <f>H214+M214</f>
        <v>0</v>
      </c>
      <c r="S214" s="162">
        <f>I214+N214</f>
        <v>0</v>
      </c>
      <c r="T214" s="159">
        <f>U214+V214+W214</f>
        <v>11178.8</v>
      </c>
      <c r="U214" s="161"/>
      <c r="V214" s="160">
        <v>11178.8</v>
      </c>
      <c r="W214" s="161"/>
      <c r="X214" s="161"/>
      <c r="Y214" s="161"/>
      <c r="Z214" s="161"/>
      <c r="AA214" s="161"/>
      <c r="AB214" s="159">
        <f t="shared" si="165"/>
        <v>11178.8</v>
      </c>
      <c r="AC214" s="159">
        <f t="shared" si="165"/>
        <v>0</v>
      </c>
      <c r="AD214" s="159">
        <f t="shared" si="165"/>
        <v>11178.8</v>
      </c>
      <c r="AE214" s="159">
        <f t="shared" si="165"/>
        <v>0</v>
      </c>
      <c r="AF214" s="164">
        <f>AG214+AH214+AI214</f>
        <v>11178.8</v>
      </c>
      <c r="AG214" s="165"/>
      <c r="AH214" s="165">
        <v>11178.8</v>
      </c>
      <c r="AI214" s="165"/>
      <c r="AJ214" s="166"/>
      <c r="AK214" s="166"/>
      <c r="AL214" s="166"/>
      <c r="AM214" s="166"/>
      <c r="AN214" s="167">
        <f t="shared" si="167"/>
        <v>11178.8</v>
      </c>
      <c r="AO214" s="167">
        <f t="shared" si="167"/>
        <v>0</v>
      </c>
      <c r="AP214" s="167">
        <f t="shared" si="167"/>
        <v>11178.8</v>
      </c>
      <c r="AQ214" s="167">
        <f t="shared" si="167"/>
        <v>0</v>
      </c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</row>
    <row r="215" spans="1:77" s="8" customFormat="1" ht="76.5" hidden="1">
      <c r="A215" s="124" t="s">
        <v>358</v>
      </c>
      <c r="B215" s="117" t="s">
        <v>196</v>
      </c>
      <c r="C215" s="158"/>
      <c r="D215" s="158"/>
      <c r="E215" s="159">
        <f t="shared" ref="E215:I216" si="229">E216</f>
        <v>0</v>
      </c>
      <c r="F215" s="159">
        <f t="shared" si="229"/>
        <v>0</v>
      </c>
      <c r="G215" s="159">
        <f t="shared" si="229"/>
        <v>0</v>
      </c>
      <c r="H215" s="159">
        <f t="shared" si="229"/>
        <v>0</v>
      </c>
      <c r="I215" s="159">
        <f t="shared" si="229"/>
        <v>0</v>
      </c>
      <c r="J215" s="159"/>
      <c r="K215" s="159"/>
      <c r="L215" s="159"/>
      <c r="M215" s="159"/>
      <c r="N215" s="159"/>
      <c r="O215" s="159"/>
      <c r="P215" s="162">
        <f t="shared" si="228"/>
        <v>0</v>
      </c>
      <c r="Q215" s="159"/>
      <c r="R215" s="159"/>
      <c r="S215" s="159"/>
      <c r="T215" s="159">
        <f t="shared" ref="T215:W216" si="230">T216</f>
        <v>0</v>
      </c>
      <c r="U215" s="159">
        <f t="shared" si="230"/>
        <v>0</v>
      </c>
      <c r="V215" s="159">
        <f t="shared" si="230"/>
        <v>0</v>
      </c>
      <c r="W215" s="159">
        <f t="shared" si="230"/>
        <v>0</v>
      </c>
      <c r="X215" s="159"/>
      <c r="Y215" s="159"/>
      <c r="Z215" s="159"/>
      <c r="AA215" s="159"/>
      <c r="AB215" s="159">
        <f t="shared" si="165"/>
        <v>0</v>
      </c>
      <c r="AC215" s="159">
        <f t="shared" si="165"/>
        <v>0</v>
      </c>
      <c r="AD215" s="159">
        <f t="shared" si="165"/>
        <v>0</v>
      </c>
      <c r="AE215" s="159">
        <f t="shared" si="165"/>
        <v>0</v>
      </c>
      <c r="AF215" s="159">
        <f t="shared" ref="AF215:AI216" si="231">AF216</f>
        <v>0</v>
      </c>
      <c r="AG215" s="159">
        <f t="shared" si="231"/>
        <v>0</v>
      </c>
      <c r="AH215" s="159">
        <f t="shared" si="231"/>
        <v>0</v>
      </c>
      <c r="AI215" s="159">
        <f t="shared" si="231"/>
        <v>0</v>
      </c>
      <c r="AJ215" s="166"/>
      <c r="AK215" s="166"/>
      <c r="AL215" s="166"/>
      <c r="AM215" s="166"/>
      <c r="AN215" s="167">
        <f t="shared" si="167"/>
        <v>0</v>
      </c>
      <c r="AO215" s="167">
        <f t="shared" si="167"/>
        <v>0</v>
      </c>
      <c r="AP215" s="167">
        <f t="shared" si="167"/>
        <v>0</v>
      </c>
      <c r="AQ215" s="167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51.75" hidden="1">
      <c r="A216" s="122" t="s">
        <v>77</v>
      </c>
      <c r="B216" s="117" t="s">
        <v>196</v>
      </c>
      <c r="C216" s="158" t="s">
        <v>52</v>
      </c>
      <c r="D216" s="158"/>
      <c r="E216" s="159">
        <f t="shared" si="229"/>
        <v>0</v>
      </c>
      <c r="F216" s="159">
        <f t="shared" si="229"/>
        <v>0</v>
      </c>
      <c r="G216" s="159">
        <f t="shared" si="229"/>
        <v>0</v>
      </c>
      <c r="H216" s="159">
        <f t="shared" si="229"/>
        <v>0</v>
      </c>
      <c r="I216" s="159">
        <f t="shared" si="229"/>
        <v>0</v>
      </c>
      <c r="J216" s="159"/>
      <c r="K216" s="159"/>
      <c r="L216" s="159"/>
      <c r="M216" s="159"/>
      <c r="N216" s="159"/>
      <c r="O216" s="159"/>
      <c r="P216" s="162">
        <f t="shared" si="228"/>
        <v>0</v>
      </c>
      <c r="Q216" s="159"/>
      <c r="R216" s="159"/>
      <c r="S216" s="159"/>
      <c r="T216" s="159">
        <f t="shared" si="230"/>
        <v>0</v>
      </c>
      <c r="U216" s="159">
        <f t="shared" si="230"/>
        <v>0</v>
      </c>
      <c r="V216" s="159">
        <f t="shared" si="230"/>
        <v>0</v>
      </c>
      <c r="W216" s="159">
        <f t="shared" si="230"/>
        <v>0</v>
      </c>
      <c r="X216" s="159"/>
      <c r="Y216" s="159"/>
      <c r="Z216" s="159"/>
      <c r="AA216" s="159"/>
      <c r="AB216" s="159">
        <f t="shared" si="165"/>
        <v>0</v>
      </c>
      <c r="AC216" s="159">
        <f t="shared" si="165"/>
        <v>0</v>
      </c>
      <c r="AD216" s="159">
        <f t="shared" si="165"/>
        <v>0</v>
      </c>
      <c r="AE216" s="159">
        <f t="shared" si="165"/>
        <v>0</v>
      </c>
      <c r="AF216" s="159">
        <f t="shared" si="231"/>
        <v>0</v>
      </c>
      <c r="AG216" s="159">
        <f t="shared" si="231"/>
        <v>0</v>
      </c>
      <c r="AH216" s="159">
        <f t="shared" si="231"/>
        <v>0</v>
      </c>
      <c r="AI216" s="159">
        <f t="shared" si="231"/>
        <v>0</v>
      </c>
      <c r="AJ216" s="166"/>
      <c r="AK216" s="166"/>
      <c r="AL216" s="166"/>
      <c r="AM216" s="166"/>
      <c r="AN216" s="167">
        <f t="shared" si="167"/>
        <v>0</v>
      </c>
      <c r="AO216" s="167">
        <f t="shared" si="167"/>
        <v>0</v>
      </c>
      <c r="AP216" s="167">
        <f t="shared" si="167"/>
        <v>0</v>
      </c>
      <c r="AQ216" s="167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17.25" hidden="1" customHeight="1">
      <c r="A217" s="16" t="s">
        <v>75</v>
      </c>
      <c r="B217" s="117" t="s">
        <v>196</v>
      </c>
      <c r="C217" s="158" t="s">
        <v>52</v>
      </c>
      <c r="D217" s="158" t="s">
        <v>76</v>
      </c>
      <c r="E217" s="159">
        <f>F217+G217+H217</f>
        <v>0</v>
      </c>
      <c r="F217" s="161"/>
      <c r="G217" s="160"/>
      <c r="H217" s="162"/>
      <c r="I217" s="162">
        <f>T217+U217+V217</f>
        <v>0</v>
      </c>
      <c r="J217" s="162"/>
      <c r="K217" s="162"/>
      <c r="L217" s="162"/>
      <c r="M217" s="162"/>
      <c r="N217" s="162"/>
      <c r="O217" s="162"/>
      <c r="P217" s="162">
        <f t="shared" si="228"/>
        <v>0</v>
      </c>
      <c r="Q217" s="162"/>
      <c r="R217" s="162"/>
      <c r="S217" s="162"/>
      <c r="T217" s="159">
        <f>U217+V217+W217</f>
        <v>0</v>
      </c>
      <c r="U217" s="161"/>
      <c r="V217" s="160"/>
      <c r="W217" s="161"/>
      <c r="X217" s="161"/>
      <c r="Y217" s="161"/>
      <c r="Z217" s="161"/>
      <c r="AA217" s="161"/>
      <c r="AB217" s="159">
        <f t="shared" si="165"/>
        <v>0</v>
      </c>
      <c r="AC217" s="159">
        <f t="shared" si="165"/>
        <v>0</v>
      </c>
      <c r="AD217" s="159">
        <f t="shared" si="165"/>
        <v>0</v>
      </c>
      <c r="AE217" s="159">
        <f t="shared" si="165"/>
        <v>0</v>
      </c>
      <c r="AF217" s="164">
        <f>AG217+AH217+AI217</f>
        <v>0</v>
      </c>
      <c r="AG217" s="165"/>
      <c r="AH217" s="165"/>
      <c r="AI217" s="165"/>
      <c r="AJ217" s="166"/>
      <c r="AK217" s="166"/>
      <c r="AL217" s="166"/>
      <c r="AM217" s="166"/>
      <c r="AN217" s="167">
        <f t="shared" si="167"/>
        <v>0</v>
      </c>
      <c r="AO217" s="167">
        <f t="shared" si="167"/>
        <v>0</v>
      </c>
      <c r="AP217" s="167">
        <f t="shared" si="167"/>
        <v>0</v>
      </c>
      <c r="AQ217" s="167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7" customFormat="1" ht="55.5" customHeight="1">
      <c r="A218" s="59" t="s">
        <v>80</v>
      </c>
      <c r="B218" s="21" t="s">
        <v>198</v>
      </c>
      <c r="C218" s="19"/>
      <c r="D218" s="19"/>
      <c r="E218" s="159">
        <f t="shared" si="200"/>
        <v>891.9</v>
      </c>
      <c r="F218" s="18">
        <f>F219+F221</f>
        <v>0</v>
      </c>
      <c r="G218" s="18">
        <f>G219+G221</f>
        <v>891.9</v>
      </c>
      <c r="H218" s="18">
        <f t="shared" ref="H218:S218" si="232">H219+H221</f>
        <v>0</v>
      </c>
      <c r="I218" s="18">
        <f t="shared" si="232"/>
        <v>0</v>
      </c>
      <c r="J218" s="18">
        <f t="shared" si="232"/>
        <v>0</v>
      </c>
      <c r="K218" s="18">
        <f t="shared" si="232"/>
        <v>0</v>
      </c>
      <c r="L218" s="18">
        <f t="shared" si="232"/>
        <v>0</v>
      </c>
      <c r="M218" s="18">
        <f t="shared" si="232"/>
        <v>0</v>
      </c>
      <c r="N218" s="18">
        <f t="shared" si="232"/>
        <v>0</v>
      </c>
      <c r="O218" s="18">
        <f t="shared" si="232"/>
        <v>891.9</v>
      </c>
      <c r="P218" s="162">
        <f t="shared" si="228"/>
        <v>0</v>
      </c>
      <c r="Q218" s="18">
        <f t="shared" si="232"/>
        <v>891.9</v>
      </c>
      <c r="R218" s="18">
        <f t="shared" si="232"/>
        <v>0</v>
      </c>
      <c r="S218" s="18">
        <f t="shared" si="232"/>
        <v>0</v>
      </c>
      <c r="T218" s="159">
        <f t="shared" si="199"/>
        <v>810.7</v>
      </c>
      <c r="U218" s="18">
        <f t="shared" ref="U218:AA218" si="233">U220+U222</f>
        <v>0</v>
      </c>
      <c r="V218" s="18">
        <f t="shared" si="233"/>
        <v>810.7</v>
      </c>
      <c r="W218" s="18">
        <f t="shared" si="233"/>
        <v>0</v>
      </c>
      <c r="X218" s="18">
        <f t="shared" si="233"/>
        <v>0</v>
      </c>
      <c r="Y218" s="18">
        <f t="shared" si="233"/>
        <v>0</v>
      </c>
      <c r="Z218" s="18">
        <f t="shared" si="233"/>
        <v>0</v>
      </c>
      <c r="AA218" s="18">
        <f t="shared" si="233"/>
        <v>0</v>
      </c>
      <c r="AB218" s="159">
        <f t="shared" si="165"/>
        <v>810.7</v>
      </c>
      <c r="AC218" s="159">
        <f t="shared" si="165"/>
        <v>0</v>
      </c>
      <c r="AD218" s="159">
        <f t="shared" si="165"/>
        <v>810.7</v>
      </c>
      <c r="AE218" s="159">
        <f t="shared" si="165"/>
        <v>0</v>
      </c>
      <c r="AF218" s="164">
        <f t="shared" si="219"/>
        <v>810.7</v>
      </c>
      <c r="AG218" s="164">
        <f t="shared" ref="AG218:AM218" si="234">AG220+AG222</f>
        <v>0</v>
      </c>
      <c r="AH218" s="164">
        <f t="shared" si="234"/>
        <v>810.7</v>
      </c>
      <c r="AI218" s="164">
        <f t="shared" si="234"/>
        <v>0</v>
      </c>
      <c r="AJ218" s="164">
        <f t="shared" si="234"/>
        <v>0</v>
      </c>
      <c r="AK218" s="164">
        <f t="shared" si="234"/>
        <v>0</v>
      </c>
      <c r="AL218" s="164">
        <f t="shared" si="234"/>
        <v>0</v>
      </c>
      <c r="AM218" s="164">
        <f t="shared" si="234"/>
        <v>0</v>
      </c>
      <c r="AN218" s="167">
        <f t="shared" si="167"/>
        <v>810.7</v>
      </c>
      <c r="AO218" s="167">
        <f t="shared" si="167"/>
        <v>0</v>
      </c>
      <c r="AP218" s="167">
        <f t="shared" si="167"/>
        <v>810.7</v>
      </c>
      <c r="AQ218" s="167">
        <f t="shared" si="167"/>
        <v>0</v>
      </c>
    </row>
    <row r="219" spans="1:77" s="8" customFormat="1" ht="109.5" customHeight="1">
      <c r="A219" s="16" t="s">
        <v>11</v>
      </c>
      <c r="B219" s="22" t="s">
        <v>198</v>
      </c>
      <c r="C219" s="158" t="s">
        <v>12</v>
      </c>
      <c r="D219" s="158"/>
      <c r="E219" s="159">
        <f t="shared" si="200"/>
        <v>851.9</v>
      </c>
      <c r="F219" s="161">
        <f>F220</f>
        <v>0</v>
      </c>
      <c r="G219" s="161">
        <f>G220</f>
        <v>851.9</v>
      </c>
      <c r="H219" s="161">
        <f t="shared" ref="H219:S219" si="235">H220</f>
        <v>0</v>
      </c>
      <c r="I219" s="161">
        <f t="shared" si="235"/>
        <v>0</v>
      </c>
      <c r="J219" s="161">
        <f t="shared" si="235"/>
        <v>0</v>
      </c>
      <c r="K219" s="161">
        <f t="shared" si="235"/>
        <v>0</v>
      </c>
      <c r="L219" s="161">
        <f t="shared" si="235"/>
        <v>0</v>
      </c>
      <c r="M219" s="161">
        <f t="shared" si="235"/>
        <v>0</v>
      </c>
      <c r="N219" s="161">
        <f t="shared" si="235"/>
        <v>0</v>
      </c>
      <c r="O219" s="161">
        <f t="shared" si="235"/>
        <v>851.9</v>
      </c>
      <c r="P219" s="162">
        <f t="shared" si="228"/>
        <v>0</v>
      </c>
      <c r="Q219" s="161">
        <f t="shared" si="235"/>
        <v>851.9</v>
      </c>
      <c r="R219" s="161">
        <f t="shared" si="235"/>
        <v>0</v>
      </c>
      <c r="S219" s="161">
        <f t="shared" si="235"/>
        <v>0</v>
      </c>
      <c r="T219" s="159">
        <f t="shared" si="199"/>
        <v>770.7</v>
      </c>
      <c r="U219" s="161">
        <f t="shared" ref="U219:AA219" si="236">U220</f>
        <v>0</v>
      </c>
      <c r="V219" s="161">
        <f t="shared" si="236"/>
        <v>770.7</v>
      </c>
      <c r="W219" s="161">
        <f t="shared" si="236"/>
        <v>0</v>
      </c>
      <c r="X219" s="161">
        <f t="shared" si="236"/>
        <v>0</v>
      </c>
      <c r="Y219" s="161">
        <f t="shared" si="236"/>
        <v>0</v>
      </c>
      <c r="Z219" s="161">
        <f t="shared" si="236"/>
        <v>0</v>
      </c>
      <c r="AA219" s="161">
        <f t="shared" si="236"/>
        <v>0</v>
      </c>
      <c r="AB219" s="159">
        <f t="shared" si="165"/>
        <v>770.7</v>
      </c>
      <c r="AC219" s="159">
        <f t="shared" si="165"/>
        <v>0</v>
      </c>
      <c r="AD219" s="159">
        <f t="shared" si="165"/>
        <v>770.7</v>
      </c>
      <c r="AE219" s="159">
        <f t="shared" si="165"/>
        <v>0</v>
      </c>
      <c r="AF219" s="164">
        <f t="shared" si="219"/>
        <v>770.7</v>
      </c>
      <c r="AG219" s="165">
        <f t="shared" ref="AG219:AM219" si="237">AG220</f>
        <v>0</v>
      </c>
      <c r="AH219" s="165">
        <f t="shared" si="237"/>
        <v>770.7</v>
      </c>
      <c r="AI219" s="165">
        <f t="shared" si="237"/>
        <v>0</v>
      </c>
      <c r="AJ219" s="165">
        <f t="shared" si="237"/>
        <v>0</v>
      </c>
      <c r="AK219" s="165">
        <f t="shared" si="237"/>
        <v>0</v>
      </c>
      <c r="AL219" s="165">
        <f t="shared" si="237"/>
        <v>0</v>
      </c>
      <c r="AM219" s="165">
        <f t="shared" si="237"/>
        <v>0</v>
      </c>
      <c r="AN219" s="167">
        <f t="shared" si="167"/>
        <v>770.7</v>
      </c>
      <c r="AO219" s="167">
        <f t="shared" si="167"/>
        <v>0</v>
      </c>
      <c r="AP219" s="167">
        <f t="shared" si="167"/>
        <v>770.7</v>
      </c>
      <c r="AQ219" s="167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30.75" customHeight="1">
      <c r="A220" s="125" t="s">
        <v>78</v>
      </c>
      <c r="B220" s="22" t="s">
        <v>198</v>
      </c>
      <c r="C220" s="158" t="s">
        <v>12</v>
      </c>
      <c r="D220" s="158" t="s">
        <v>79</v>
      </c>
      <c r="E220" s="159">
        <f t="shared" si="200"/>
        <v>851.9</v>
      </c>
      <c r="F220" s="161"/>
      <c r="G220" s="161">
        <v>851.9</v>
      </c>
      <c r="H220" s="162"/>
      <c r="I220" s="162"/>
      <c r="J220" s="162">
        <f>K220+L220+M220+N220</f>
        <v>0</v>
      </c>
      <c r="K220" s="162"/>
      <c r="L220" s="162">
        <v>0</v>
      </c>
      <c r="M220" s="162"/>
      <c r="N220" s="162"/>
      <c r="O220" s="162">
        <f>P220+Q220+R220+S220</f>
        <v>851.9</v>
      </c>
      <c r="P220" s="162">
        <f t="shared" si="228"/>
        <v>0</v>
      </c>
      <c r="Q220" s="162">
        <f>G220+L220</f>
        <v>851.9</v>
      </c>
      <c r="R220" s="162">
        <f>H220+M220</f>
        <v>0</v>
      </c>
      <c r="S220" s="162">
        <f>I220+N220</f>
        <v>0</v>
      </c>
      <c r="T220" s="159">
        <f t="shared" si="199"/>
        <v>770.7</v>
      </c>
      <c r="U220" s="161"/>
      <c r="V220" s="161">
        <v>770.7</v>
      </c>
      <c r="W220" s="161"/>
      <c r="X220" s="161"/>
      <c r="Y220" s="161"/>
      <c r="Z220" s="161"/>
      <c r="AA220" s="161"/>
      <c r="AB220" s="159">
        <f t="shared" si="165"/>
        <v>770.7</v>
      </c>
      <c r="AC220" s="159">
        <f t="shared" si="165"/>
        <v>0</v>
      </c>
      <c r="AD220" s="159">
        <f t="shared" si="165"/>
        <v>770.7</v>
      </c>
      <c r="AE220" s="159">
        <f t="shared" si="165"/>
        <v>0</v>
      </c>
      <c r="AF220" s="164">
        <f t="shared" si="219"/>
        <v>770.7</v>
      </c>
      <c r="AG220" s="165"/>
      <c r="AH220" s="165">
        <v>770.7</v>
      </c>
      <c r="AI220" s="165"/>
      <c r="AJ220" s="166"/>
      <c r="AK220" s="166"/>
      <c r="AL220" s="166"/>
      <c r="AM220" s="166"/>
      <c r="AN220" s="167">
        <f t="shared" si="167"/>
        <v>770.7</v>
      </c>
      <c r="AO220" s="167">
        <f t="shared" si="167"/>
        <v>0</v>
      </c>
      <c r="AP220" s="167">
        <f t="shared" si="167"/>
        <v>770.7</v>
      </c>
      <c r="AQ220" s="167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45.75" customHeight="1">
      <c r="A221" s="16" t="s">
        <v>22</v>
      </c>
      <c r="B221" s="22" t="s">
        <v>198</v>
      </c>
      <c r="C221" s="158" t="s">
        <v>16</v>
      </c>
      <c r="D221" s="158"/>
      <c r="E221" s="159">
        <f t="shared" si="200"/>
        <v>40</v>
      </c>
      <c r="F221" s="161">
        <f>F222</f>
        <v>0</v>
      </c>
      <c r="G221" s="160">
        <f>G222</f>
        <v>40</v>
      </c>
      <c r="H221" s="160">
        <f t="shared" ref="H221:S221" si="238">H222</f>
        <v>0</v>
      </c>
      <c r="I221" s="160">
        <f t="shared" si="238"/>
        <v>0</v>
      </c>
      <c r="J221" s="160">
        <f t="shared" si="238"/>
        <v>0</v>
      </c>
      <c r="K221" s="160">
        <f t="shared" si="238"/>
        <v>0</v>
      </c>
      <c r="L221" s="160">
        <f t="shared" si="238"/>
        <v>0</v>
      </c>
      <c r="M221" s="160">
        <f t="shared" si="238"/>
        <v>0</v>
      </c>
      <c r="N221" s="160">
        <f t="shared" si="238"/>
        <v>0</v>
      </c>
      <c r="O221" s="160">
        <f t="shared" si="238"/>
        <v>40</v>
      </c>
      <c r="P221" s="162">
        <f t="shared" si="228"/>
        <v>0</v>
      </c>
      <c r="Q221" s="160">
        <f t="shared" si="238"/>
        <v>40</v>
      </c>
      <c r="R221" s="160">
        <f t="shared" si="238"/>
        <v>0</v>
      </c>
      <c r="S221" s="160">
        <f t="shared" si="238"/>
        <v>0</v>
      </c>
      <c r="T221" s="159">
        <f t="shared" si="199"/>
        <v>40</v>
      </c>
      <c r="U221" s="161">
        <f t="shared" ref="U221:AA221" si="239">U222</f>
        <v>0</v>
      </c>
      <c r="V221" s="160">
        <f t="shared" si="239"/>
        <v>40</v>
      </c>
      <c r="W221" s="160">
        <f t="shared" si="239"/>
        <v>0</v>
      </c>
      <c r="X221" s="160">
        <f t="shared" si="239"/>
        <v>0</v>
      </c>
      <c r="Y221" s="160">
        <f t="shared" si="239"/>
        <v>0</v>
      </c>
      <c r="Z221" s="160">
        <f t="shared" si="239"/>
        <v>0</v>
      </c>
      <c r="AA221" s="160">
        <f t="shared" si="239"/>
        <v>0</v>
      </c>
      <c r="AB221" s="159">
        <f t="shared" si="165"/>
        <v>40</v>
      </c>
      <c r="AC221" s="159">
        <f t="shared" si="165"/>
        <v>0</v>
      </c>
      <c r="AD221" s="159">
        <f t="shared" si="165"/>
        <v>40</v>
      </c>
      <c r="AE221" s="159">
        <f>W221+AA221</f>
        <v>0</v>
      </c>
      <c r="AF221" s="164">
        <f t="shared" si="219"/>
        <v>40</v>
      </c>
      <c r="AG221" s="165">
        <f t="shared" ref="AG221:AM221" si="240">AG222</f>
        <v>0</v>
      </c>
      <c r="AH221" s="165">
        <f t="shared" si="240"/>
        <v>40</v>
      </c>
      <c r="AI221" s="165">
        <f t="shared" si="240"/>
        <v>0</v>
      </c>
      <c r="AJ221" s="165">
        <f t="shared" si="240"/>
        <v>0</v>
      </c>
      <c r="AK221" s="165">
        <f t="shared" si="240"/>
        <v>0</v>
      </c>
      <c r="AL221" s="165">
        <f t="shared" si="240"/>
        <v>0</v>
      </c>
      <c r="AM221" s="165">
        <f t="shared" si="240"/>
        <v>0</v>
      </c>
      <c r="AN221" s="167">
        <f t="shared" si="167"/>
        <v>40</v>
      </c>
      <c r="AO221" s="167">
        <f t="shared" si="167"/>
        <v>0</v>
      </c>
      <c r="AP221" s="167">
        <f t="shared" si="167"/>
        <v>40</v>
      </c>
      <c r="AQ221" s="167">
        <f>AI221+AM221</f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29.25" customHeight="1">
      <c r="A222" s="125" t="s">
        <v>78</v>
      </c>
      <c r="B222" s="22" t="s">
        <v>198</v>
      </c>
      <c r="C222" s="158" t="s">
        <v>16</v>
      </c>
      <c r="D222" s="158" t="s">
        <v>79</v>
      </c>
      <c r="E222" s="159">
        <f t="shared" si="200"/>
        <v>40</v>
      </c>
      <c r="F222" s="161"/>
      <c r="G222" s="126">
        <v>40</v>
      </c>
      <c r="H222" s="162"/>
      <c r="I222" s="162"/>
      <c r="J222" s="162">
        <f>K222+L222+M222+N222</f>
        <v>0</v>
      </c>
      <c r="K222" s="162"/>
      <c r="L222" s="162"/>
      <c r="M222" s="162"/>
      <c r="N222" s="162"/>
      <c r="O222" s="162">
        <f>P222+Q222+R222+S222</f>
        <v>40</v>
      </c>
      <c r="P222" s="162">
        <f t="shared" si="228"/>
        <v>0</v>
      </c>
      <c r="Q222" s="162">
        <f>G222+L222</f>
        <v>40</v>
      </c>
      <c r="R222" s="162">
        <f>H222+M222</f>
        <v>0</v>
      </c>
      <c r="S222" s="162">
        <f>I222+N222</f>
        <v>0</v>
      </c>
      <c r="T222" s="159">
        <f t="shared" si="199"/>
        <v>40</v>
      </c>
      <c r="U222" s="161"/>
      <c r="V222" s="126">
        <v>40</v>
      </c>
      <c r="W222" s="161"/>
      <c r="X222" s="161"/>
      <c r="Y222" s="161"/>
      <c r="Z222" s="161"/>
      <c r="AA222" s="161"/>
      <c r="AB222" s="159">
        <f t="shared" ref="AB222:AE288" si="241">T222+X222</f>
        <v>40</v>
      </c>
      <c r="AC222" s="159">
        <f t="shared" si="241"/>
        <v>0</v>
      </c>
      <c r="AD222" s="159">
        <f t="shared" si="241"/>
        <v>40</v>
      </c>
      <c r="AE222" s="159">
        <f t="shared" si="241"/>
        <v>0</v>
      </c>
      <c r="AF222" s="164">
        <f t="shared" si="219"/>
        <v>40</v>
      </c>
      <c r="AG222" s="165"/>
      <c r="AH222" s="165">
        <v>40</v>
      </c>
      <c r="AI222" s="165"/>
      <c r="AJ222" s="166"/>
      <c r="AK222" s="166"/>
      <c r="AL222" s="166"/>
      <c r="AM222" s="166"/>
      <c r="AN222" s="167">
        <f t="shared" ref="AN222:AQ288" si="242">AF222+AJ222</f>
        <v>40</v>
      </c>
      <c r="AO222" s="167">
        <f t="shared" si="242"/>
        <v>0</v>
      </c>
      <c r="AP222" s="167">
        <f t="shared" si="242"/>
        <v>40</v>
      </c>
      <c r="AQ222" s="167">
        <f t="shared" si="242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32.25" hidden="1" customHeight="1">
      <c r="A223" s="24" t="s">
        <v>154</v>
      </c>
      <c r="B223" s="23" t="s">
        <v>282</v>
      </c>
      <c r="C223" s="158" t="s">
        <v>142</v>
      </c>
      <c r="D223" s="158"/>
      <c r="E223" s="159">
        <f t="shared" si="200"/>
        <v>0</v>
      </c>
      <c r="F223" s="159">
        <f t="shared" ref="F223:H224" si="243">F224</f>
        <v>0</v>
      </c>
      <c r="G223" s="159">
        <f t="shared" si="243"/>
        <v>0</v>
      </c>
      <c r="H223" s="159">
        <f t="shared" si="243"/>
        <v>0</v>
      </c>
      <c r="I223" s="159"/>
      <c r="J223" s="162">
        <f t="shared" ref="J223:J228" si="244">K223+L223+M223+N223</f>
        <v>0</v>
      </c>
      <c r="K223" s="159"/>
      <c r="L223" s="159"/>
      <c r="M223" s="159"/>
      <c r="N223" s="159"/>
      <c r="O223" s="162">
        <f t="shared" ref="O223:O228" si="245">P223+Q223+R223+S223</f>
        <v>0</v>
      </c>
      <c r="P223" s="162">
        <f t="shared" si="228"/>
        <v>0</v>
      </c>
      <c r="Q223" s="159"/>
      <c r="R223" s="159"/>
      <c r="S223" s="159"/>
      <c r="T223" s="159">
        <f t="shared" si="199"/>
        <v>0</v>
      </c>
      <c r="U223" s="160">
        <f t="shared" ref="U223:W224" si="246">U224</f>
        <v>0</v>
      </c>
      <c r="V223" s="160">
        <f t="shared" si="246"/>
        <v>0</v>
      </c>
      <c r="W223" s="160">
        <f t="shared" si="246"/>
        <v>0</v>
      </c>
      <c r="X223" s="160"/>
      <c r="Y223" s="160"/>
      <c r="Z223" s="160"/>
      <c r="AA223" s="160"/>
      <c r="AB223" s="159">
        <f t="shared" si="241"/>
        <v>0</v>
      </c>
      <c r="AC223" s="159">
        <f t="shared" si="241"/>
        <v>0</v>
      </c>
      <c r="AD223" s="159">
        <f t="shared" si="241"/>
        <v>0</v>
      </c>
      <c r="AE223" s="159">
        <f t="shared" si="241"/>
        <v>0</v>
      </c>
      <c r="AF223" s="164"/>
      <c r="AG223" s="165"/>
      <c r="AH223" s="165"/>
      <c r="AI223" s="165"/>
      <c r="AJ223" s="166"/>
      <c r="AK223" s="166"/>
      <c r="AL223" s="166"/>
      <c r="AM223" s="166"/>
      <c r="AN223" s="167">
        <f t="shared" si="242"/>
        <v>0</v>
      </c>
      <c r="AO223" s="167">
        <f t="shared" si="242"/>
        <v>0</v>
      </c>
      <c r="AP223" s="167">
        <f t="shared" si="242"/>
        <v>0</v>
      </c>
      <c r="AQ223" s="167">
        <f t="shared" si="242"/>
        <v>0</v>
      </c>
    </row>
    <row r="224" spans="1:77" s="7" customFormat="1" ht="48" hidden="1" customHeight="1">
      <c r="A224" s="24" t="s">
        <v>91</v>
      </c>
      <c r="B224" s="23" t="s">
        <v>282</v>
      </c>
      <c r="C224" s="158" t="s">
        <v>155</v>
      </c>
      <c r="D224" s="158"/>
      <c r="E224" s="159">
        <f t="shared" si="200"/>
        <v>0</v>
      </c>
      <c r="F224" s="159">
        <f t="shared" si="243"/>
        <v>0</v>
      </c>
      <c r="G224" s="159">
        <f t="shared" si="243"/>
        <v>0</v>
      </c>
      <c r="H224" s="159">
        <f t="shared" si="243"/>
        <v>0</v>
      </c>
      <c r="I224" s="159"/>
      <c r="J224" s="162">
        <f t="shared" si="244"/>
        <v>0</v>
      </c>
      <c r="K224" s="159"/>
      <c r="L224" s="159"/>
      <c r="M224" s="159"/>
      <c r="N224" s="159"/>
      <c r="O224" s="162">
        <f t="shared" si="245"/>
        <v>0</v>
      </c>
      <c r="P224" s="162">
        <f t="shared" si="228"/>
        <v>0</v>
      </c>
      <c r="Q224" s="159"/>
      <c r="R224" s="159"/>
      <c r="S224" s="159"/>
      <c r="T224" s="159">
        <f t="shared" si="199"/>
        <v>0</v>
      </c>
      <c r="U224" s="160">
        <f t="shared" si="246"/>
        <v>0</v>
      </c>
      <c r="V224" s="160">
        <f t="shared" si="246"/>
        <v>0</v>
      </c>
      <c r="W224" s="160">
        <f t="shared" si="246"/>
        <v>0</v>
      </c>
      <c r="X224" s="160"/>
      <c r="Y224" s="160"/>
      <c r="Z224" s="160"/>
      <c r="AA224" s="160"/>
      <c r="AB224" s="159">
        <f t="shared" si="241"/>
        <v>0</v>
      </c>
      <c r="AC224" s="159">
        <f t="shared" si="241"/>
        <v>0</v>
      </c>
      <c r="AD224" s="159">
        <f t="shared" si="241"/>
        <v>0</v>
      </c>
      <c r="AE224" s="159">
        <f t="shared" si="241"/>
        <v>0</v>
      </c>
      <c r="AF224" s="164"/>
      <c r="AG224" s="165"/>
      <c r="AH224" s="165"/>
      <c r="AI224" s="165"/>
      <c r="AJ224" s="166"/>
      <c r="AK224" s="166"/>
      <c r="AL224" s="166"/>
      <c r="AM224" s="166"/>
      <c r="AN224" s="167">
        <f t="shared" si="242"/>
        <v>0</v>
      </c>
      <c r="AO224" s="167">
        <f t="shared" si="242"/>
        <v>0</v>
      </c>
      <c r="AP224" s="167">
        <f t="shared" si="242"/>
        <v>0</v>
      </c>
      <c r="AQ224" s="167">
        <f t="shared" si="242"/>
        <v>0</v>
      </c>
    </row>
    <row r="225" spans="1:77" s="8" customFormat="1" ht="15" hidden="1" customHeight="1">
      <c r="A225" s="24" t="s">
        <v>153</v>
      </c>
      <c r="B225" s="23" t="s">
        <v>282</v>
      </c>
      <c r="C225" s="158" t="s">
        <v>155</v>
      </c>
      <c r="D225" s="158" t="s">
        <v>152</v>
      </c>
      <c r="E225" s="159">
        <f t="shared" si="200"/>
        <v>0</v>
      </c>
      <c r="F225" s="160"/>
      <c r="G225" s="160"/>
      <c r="H225" s="162"/>
      <c r="I225" s="162"/>
      <c r="J225" s="162">
        <f t="shared" si="244"/>
        <v>0</v>
      </c>
      <c r="K225" s="162"/>
      <c r="L225" s="162"/>
      <c r="M225" s="162"/>
      <c r="N225" s="162"/>
      <c r="O225" s="162">
        <f t="shared" si="245"/>
        <v>0</v>
      </c>
      <c r="P225" s="162">
        <f t="shared" si="228"/>
        <v>0</v>
      </c>
      <c r="Q225" s="162"/>
      <c r="R225" s="162"/>
      <c r="S225" s="162"/>
      <c r="T225" s="159">
        <f t="shared" si="199"/>
        <v>0</v>
      </c>
      <c r="U225" s="160"/>
      <c r="V225" s="161"/>
      <c r="W225" s="161"/>
      <c r="X225" s="161"/>
      <c r="Y225" s="161"/>
      <c r="Z225" s="161"/>
      <c r="AA225" s="161"/>
      <c r="AB225" s="159">
        <f t="shared" si="241"/>
        <v>0</v>
      </c>
      <c r="AC225" s="159">
        <f t="shared" si="241"/>
        <v>0</v>
      </c>
      <c r="AD225" s="159">
        <f t="shared" si="241"/>
        <v>0</v>
      </c>
      <c r="AE225" s="159">
        <f t="shared" si="241"/>
        <v>0</v>
      </c>
      <c r="AF225" s="164"/>
      <c r="AG225" s="165"/>
      <c r="AH225" s="165"/>
      <c r="AI225" s="165"/>
      <c r="AJ225" s="166"/>
      <c r="AK225" s="166"/>
      <c r="AL225" s="166"/>
      <c r="AM225" s="166"/>
      <c r="AN225" s="167">
        <f t="shared" si="242"/>
        <v>0</v>
      </c>
      <c r="AO225" s="167">
        <f t="shared" si="242"/>
        <v>0</v>
      </c>
      <c r="AP225" s="167">
        <f t="shared" si="242"/>
        <v>0</v>
      </c>
      <c r="AQ225" s="167">
        <f t="shared" si="242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98.25" customHeight="1">
      <c r="A226" s="182" t="s">
        <v>420</v>
      </c>
      <c r="B226" s="23" t="s">
        <v>422</v>
      </c>
      <c r="C226" s="158"/>
      <c r="D226" s="158"/>
      <c r="E226" s="159">
        <f t="shared" si="200"/>
        <v>0</v>
      </c>
      <c r="F226" s="160"/>
      <c r="G226" s="160"/>
      <c r="H226" s="162"/>
      <c r="I226" s="162"/>
      <c r="J226" s="162">
        <f t="shared" si="244"/>
        <v>25.99</v>
      </c>
      <c r="K226" s="162"/>
      <c r="L226" s="162">
        <f>L227</f>
        <v>25.99</v>
      </c>
      <c r="M226" s="162"/>
      <c r="N226" s="162"/>
      <c r="O226" s="162">
        <f t="shared" si="245"/>
        <v>25.99</v>
      </c>
      <c r="P226" s="162">
        <f t="shared" si="228"/>
        <v>0</v>
      </c>
      <c r="Q226" s="162">
        <f>G226+L226</f>
        <v>25.99</v>
      </c>
      <c r="R226" s="162"/>
      <c r="S226" s="162"/>
      <c r="T226" s="159"/>
      <c r="U226" s="160"/>
      <c r="V226" s="161"/>
      <c r="W226" s="161"/>
      <c r="X226" s="161"/>
      <c r="Y226" s="161"/>
      <c r="Z226" s="161"/>
      <c r="AA226" s="161"/>
      <c r="AB226" s="159"/>
      <c r="AC226" s="159"/>
      <c r="AD226" s="159"/>
      <c r="AE226" s="159"/>
      <c r="AF226" s="164"/>
      <c r="AG226" s="165"/>
      <c r="AH226" s="165"/>
      <c r="AI226" s="165"/>
      <c r="AJ226" s="166"/>
      <c r="AK226" s="166"/>
      <c r="AL226" s="166"/>
      <c r="AM226" s="166"/>
      <c r="AN226" s="167"/>
      <c r="AO226" s="167"/>
      <c r="AP226" s="167"/>
      <c r="AQ226" s="16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31.5" customHeight="1">
      <c r="A227" s="58" t="s">
        <v>22</v>
      </c>
      <c r="B227" s="23" t="s">
        <v>422</v>
      </c>
      <c r="C227" s="158" t="s">
        <v>12</v>
      </c>
      <c r="D227" s="158"/>
      <c r="E227" s="159">
        <f t="shared" si="200"/>
        <v>0</v>
      </c>
      <c r="F227" s="160"/>
      <c r="G227" s="160"/>
      <c r="H227" s="162"/>
      <c r="I227" s="162"/>
      <c r="J227" s="162">
        <f t="shared" si="244"/>
        <v>25.99</v>
      </c>
      <c r="K227" s="162"/>
      <c r="L227" s="162">
        <f>L228</f>
        <v>25.99</v>
      </c>
      <c r="M227" s="162"/>
      <c r="N227" s="162"/>
      <c r="O227" s="162">
        <f t="shared" si="245"/>
        <v>25.99</v>
      </c>
      <c r="P227" s="162">
        <f t="shared" si="228"/>
        <v>0</v>
      </c>
      <c r="Q227" s="162">
        <f>G227+L227</f>
        <v>25.99</v>
      </c>
      <c r="R227" s="162"/>
      <c r="S227" s="162"/>
      <c r="T227" s="159"/>
      <c r="U227" s="160"/>
      <c r="V227" s="161"/>
      <c r="W227" s="161"/>
      <c r="X227" s="161"/>
      <c r="Y227" s="161"/>
      <c r="Z227" s="161"/>
      <c r="AA227" s="161"/>
      <c r="AB227" s="159"/>
      <c r="AC227" s="159"/>
      <c r="AD227" s="159"/>
      <c r="AE227" s="159"/>
      <c r="AF227" s="164"/>
      <c r="AG227" s="165"/>
      <c r="AH227" s="165"/>
      <c r="AI227" s="165"/>
      <c r="AJ227" s="166"/>
      <c r="AK227" s="166"/>
      <c r="AL227" s="166"/>
      <c r="AM227" s="166"/>
      <c r="AN227" s="167"/>
      <c r="AO227" s="167"/>
      <c r="AP227" s="167"/>
      <c r="AQ227" s="16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8" customFormat="1" ht="46.5" customHeight="1">
      <c r="A228" s="58" t="s">
        <v>421</v>
      </c>
      <c r="B228" s="23" t="s">
        <v>422</v>
      </c>
      <c r="C228" s="158" t="s">
        <v>12</v>
      </c>
      <c r="D228" s="158" t="s">
        <v>79</v>
      </c>
      <c r="E228" s="159">
        <f t="shared" si="200"/>
        <v>0</v>
      </c>
      <c r="F228" s="160"/>
      <c r="G228" s="160"/>
      <c r="H228" s="162"/>
      <c r="I228" s="162"/>
      <c r="J228" s="162">
        <f t="shared" si="244"/>
        <v>25.99</v>
      </c>
      <c r="K228" s="162"/>
      <c r="L228" s="162">
        <v>25.99</v>
      </c>
      <c r="M228" s="162"/>
      <c r="N228" s="162"/>
      <c r="O228" s="162">
        <f t="shared" si="245"/>
        <v>25.99</v>
      </c>
      <c r="P228" s="162">
        <f t="shared" si="228"/>
        <v>0</v>
      </c>
      <c r="Q228" s="162">
        <f>G228+L228</f>
        <v>25.99</v>
      </c>
      <c r="R228" s="162"/>
      <c r="S228" s="162"/>
      <c r="T228" s="159"/>
      <c r="U228" s="160"/>
      <c r="V228" s="161"/>
      <c r="W228" s="161"/>
      <c r="X228" s="161"/>
      <c r="Y228" s="161"/>
      <c r="Z228" s="161"/>
      <c r="AA228" s="161"/>
      <c r="AB228" s="159"/>
      <c r="AC228" s="159"/>
      <c r="AD228" s="159"/>
      <c r="AE228" s="159"/>
      <c r="AF228" s="164"/>
      <c r="AG228" s="165"/>
      <c r="AH228" s="165"/>
      <c r="AI228" s="165"/>
      <c r="AJ228" s="166"/>
      <c r="AK228" s="166"/>
      <c r="AL228" s="166"/>
      <c r="AM228" s="166"/>
      <c r="AN228" s="167"/>
      <c r="AO228" s="167"/>
      <c r="AP228" s="167"/>
      <c r="AQ228" s="16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</row>
    <row r="229" spans="1:77" s="9" customFormat="1" ht="42.75">
      <c r="A229" s="43" t="s">
        <v>85</v>
      </c>
      <c r="B229" s="39" t="s">
        <v>199</v>
      </c>
      <c r="C229" s="19"/>
      <c r="D229" s="19"/>
      <c r="E229" s="159">
        <f t="shared" si="200"/>
        <v>3263.1</v>
      </c>
      <c r="F229" s="18">
        <f t="shared" ref="F229:S230" si="247">F230</f>
        <v>0</v>
      </c>
      <c r="G229" s="18">
        <f t="shared" si="247"/>
        <v>3263.1</v>
      </c>
      <c r="H229" s="162">
        <f t="shared" si="247"/>
        <v>0</v>
      </c>
      <c r="I229" s="162">
        <f t="shared" si="247"/>
        <v>0</v>
      </c>
      <c r="J229" s="162">
        <f t="shared" si="247"/>
        <v>0</v>
      </c>
      <c r="K229" s="162">
        <f t="shared" si="247"/>
        <v>0</v>
      </c>
      <c r="L229" s="162">
        <f t="shared" si="247"/>
        <v>0</v>
      </c>
      <c r="M229" s="162">
        <f t="shared" si="247"/>
        <v>0</v>
      </c>
      <c r="N229" s="162">
        <f t="shared" si="247"/>
        <v>0</v>
      </c>
      <c r="O229" s="162">
        <f t="shared" si="247"/>
        <v>3263.1</v>
      </c>
      <c r="P229" s="162">
        <f t="shared" si="228"/>
        <v>0</v>
      </c>
      <c r="Q229" s="162">
        <f t="shared" si="247"/>
        <v>3263.1</v>
      </c>
      <c r="R229" s="162">
        <f t="shared" si="247"/>
        <v>0</v>
      </c>
      <c r="S229" s="162">
        <f t="shared" si="247"/>
        <v>0</v>
      </c>
      <c r="T229" s="159">
        <f t="shared" si="199"/>
        <v>3263.1</v>
      </c>
      <c r="U229" s="18">
        <f t="shared" ref="U229:AA229" si="248">U230</f>
        <v>0</v>
      </c>
      <c r="V229" s="18">
        <f t="shared" si="248"/>
        <v>3263.1</v>
      </c>
      <c r="W229" s="18">
        <f t="shared" si="248"/>
        <v>0</v>
      </c>
      <c r="X229" s="18">
        <f t="shared" si="248"/>
        <v>0</v>
      </c>
      <c r="Y229" s="18">
        <f t="shared" si="248"/>
        <v>0</v>
      </c>
      <c r="Z229" s="18">
        <f t="shared" si="248"/>
        <v>0</v>
      </c>
      <c r="AA229" s="18">
        <f t="shared" si="248"/>
        <v>0</v>
      </c>
      <c r="AB229" s="159">
        <f t="shared" si="241"/>
        <v>3263.1</v>
      </c>
      <c r="AC229" s="159">
        <f t="shared" si="241"/>
        <v>0</v>
      </c>
      <c r="AD229" s="159">
        <f t="shared" si="241"/>
        <v>3263.1</v>
      </c>
      <c r="AE229" s="159">
        <f t="shared" si="241"/>
        <v>0</v>
      </c>
      <c r="AF229" s="164">
        <f>AG229+AH229</f>
        <v>3263.1</v>
      </c>
      <c r="AG229" s="164">
        <f>AG230</f>
        <v>0</v>
      </c>
      <c r="AH229" s="164">
        <f>AH230</f>
        <v>3263.1</v>
      </c>
      <c r="AI229" s="164">
        <f t="shared" ref="AI229:AM230" si="249">AI230</f>
        <v>0</v>
      </c>
      <c r="AJ229" s="164">
        <f t="shared" si="249"/>
        <v>0</v>
      </c>
      <c r="AK229" s="164">
        <f t="shared" si="249"/>
        <v>0</v>
      </c>
      <c r="AL229" s="164">
        <f t="shared" si="249"/>
        <v>0</v>
      </c>
      <c r="AM229" s="164">
        <f t="shared" si="249"/>
        <v>0</v>
      </c>
      <c r="AN229" s="167">
        <f t="shared" si="242"/>
        <v>3263.1</v>
      </c>
      <c r="AO229" s="167">
        <f t="shared" si="242"/>
        <v>0</v>
      </c>
      <c r="AP229" s="167">
        <f t="shared" si="242"/>
        <v>3263.1</v>
      </c>
      <c r="AQ229" s="167">
        <f t="shared" si="242"/>
        <v>0</v>
      </c>
    </row>
    <row r="230" spans="1:77" s="8" customFormat="1" ht="14.25" customHeight="1">
      <c r="A230" s="161" t="s">
        <v>35</v>
      </c>
      <c r="B230" s="17" t="s">
        <v>199</v>
      </c>
      <c r="C230" s="158" t="s">
        <v>36</v>
      </c>
      <c r="D230" s="158"/>
      <c r="E230" s="159">
        <f t="shared" si="200"/>
        <v>3263.1</v>
      </c>
      <c r="F230" s="161">
        <f t="shared" si="247"/>
        <v>0</v>
      </c>
      <c r="G230" s="161">
        <f t="shared" si="247"/>
        <v>3263.1</v>
      </c>
      <c r="H230" s="161">
        <f t="shared" si="247"/>
        <v>0</v>
      </c>
      <c r="I230" s="161">
        <f t="shared" si="247"/>
        <v>0</v>
      </c>
      <c r="J230" s="161">
        <f t="shared" si="247"/>
        <v>0</v>
      </c>
      <c r="K230" s="161">
        <f t="shared" si="247"/>
        <v>0</v>
      </c>
      <c r="L230" s="161">
        <f t="shared" si="247"/>
        <v>0</v>
      </c>
      <c r="M230" s="161">
        <f t="shared" si="247"/>
        <v>0</v>
      </c>
      <c r="N230" s="161">
        <f t="shared" si="247"/>
        <v>0</v>
      </c>
      <c r="O230" s="161">
        <f t="shared" si="247"/>
        <v>3263.1</v>
      </c>
      <c r="P230" s="162">
        <f t="shared" si="228"/>
        <v>0</v>
      </c>
      <c r="Q230" s="161">
        <f t="shared" si="247"/>
        <v>3263.1</v>
      </c>
      <c r="R230" s="161">
        <f t="shared" si="247"/>
        <v>0</v>
      </c>
      <c r="S230" s="161">
        <f t="shared" si="247"/>
        <v>0</v>
      </c>
      <c r="T230" s="159">
        <f t="shared" si="199"/>
        <v>3263.1</v>
      </c>
      <c r="U230" s="161">
        <f>U231</f>
        <v>0</v>
      </c>
      <c r="V230" s="161">
        <f>V231</f>
        <v>3263.1</v>
      </c>
      <c r="W230" s="161">
        <f>W231</f>
        <v>0</v>
      </c>
      <c r="X230" s="161"/>
      <c r="Y230" s="161"/>
      <c r="Z230" s="161"/>
      <c r="AA230" s="161"/>
      <c r="AB230" s="159">
        <f t="shared" si="241"/>
        <v>3263.1</v>
      </c>
      <c r="AC230" s="159">
        <f t="shared" si="241"/>
        <v>0</v>
      </c>
      <c r="AD230" s="159">
        <f t="shared" si="241"/>
        <v>3263.1</v>
      </c>
      <c r="AE230" s="159">
        <f t="shared" si="241"/>
        <v>0</v>
      </c>
      <c r="AF230" s="164">
        <f>AG230+AH230</f>
        <v>3263.1</v>
      </c>
      <c r="AG230" s="165">
        <f>AG231</f>
        <v>0</v>
      </c>
      <c r="AH230" s="165">
        <f>AH231</f>
        <v>3263.1</v>
      </c>
      <c r="AI230" s="165">
        <f>AI231</f>
        <v>0</v>
      </c>
      <c r="AJ230" s="165">
        <f t="shared" si="249"/>
        <v>0</v>
      </c>
      <c r="AK230" s="165">
        <f t="shared" si="249"/>
        <v>0</v>
      </c>
      <c r="AL230" s="165">
        <f t="shared" si="249"/>
        <v>0</v>
      </c>
      <c r="AM230" s="165">
        <f t="shared" si="249"/>
        <v>0</v>
      </c>
      <c r="AN230" s="167">
        <f t="shared" si="242"/>
        <v>3263.1</v>
      </c>
      <c r="AO230" s="167">
        <f t="shared" si="242"/>
        <v>0</v>
      </c>
      <c r="AP230" s="167">
        <f t="shared" si="242"/>
        <v>3263.1</v>
      </c>
      <c r="AQ230" s="167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61.5" customHeight="1">
      <c r="A231" s="16" t="s">
        <v>83</v>
      </c>
      <c r="B231" s="17" t="s">
        <v>199</v>
      </c>
      <c r="C231" s="158" t="s">
        <v>36</v>
      </c>
      <c r="D231" s="158" t="s">
        <v>84</v>
      </c>
      <c r="E231" s="159">
        <f t="shared" si="200"/>
        <v>3263.1</v>
      </c>
      <c r="F231" s="161"/>
      <c r="G231" s="161">
        <v>3263.1</v>
      </c>
      <c r="H231" s="160"/>
      <c r="I231" s="160"/>
      <c r="J231" s="160">
        <f>K231+L231+M231+N231</f>
        <v>0</v>
      </c>
      <c r="K231" s="160"/>
      <c r="L231" s="160"/>
      <c r="M231" s="160"/>
      <c r="N231" s="160"/>
      <c r="O231" s="160">
        <f>P231+Q231+R231+S231</f>
        <v>3263.1</v>
      </c>
      <c r="P231" s="162">
        <f t="shared" si="228"/>
        <v>0</v>
      </c>
      <c r="Q231" s="160">
        <f>G231+L231</f>
        <v>3263.1</v>
      </c>
      <c r="R231" s="160">
        <f>H231+M231</f>
        <v>0</v>
      </c>
      <c r="S231" s="160">
        <f>I231+N231</f>
        <v>0</v>
      </c>
      <c r="T231" s="159">
        <f t="shared" si="199"/>
        <v>3263.1</v>
      </c>
      <c r="U231" s="161"/>
      <c r="V231" s="161">
        <v>3263.1</v>
      </c>
      <c r="W231" s="161"/>
      <c r="X231" s="161"/>
      <c r="Y231" s="161"/>
      <c r="Z231" s="161"/>
      <c r="AA231" s="161"/>
      <c r="AB231" s="159">
        <f t="shared" si="241"/>
        <v>3263.1</v>
      </c>
      <c r="AC231" s="159">
        <f t="shared" si="241"/>
        <v>0</v>
      </c>
      <c r="AD231" s="159">
        <f t="shared" si="241"/>
        <v>3263.1</v>
      </c>
      <c r="AE231" s="159">
        <f t="shared" si="241"/>
        <v>0</v>
      </c>
      <c r="AF231" s="164">
        <f>AG231+AH231</f>
        <v>3263.1</v>
      </c>
      <c r="AG231" s="165"/>
      <c r="AH231" s="165">
        <v>3263.1</v>
      </c>
      <c r="AI231" s="165"/>
      <c r="AJ231" s="166"/>
      <c r="AK231" s="166"/>
      <c r="AL231" s="166"/>
      <c r="AM231" s="166"/>
      <c r="AN231" s="167">
        <f t="shared" si="242"/>
        <v>3263.1</v>
      </c>
      <c r="AO231" s="167">
        <f t="shared" si="242"/>
        <v>0</v>
      </c>
      <c r="AP231" s="167">
        <f t="shared" si="242"/>
        <v>3263.1</v>
      </c>
      <c r="AQ231" s="167">
        <f t="shared" si="242"/>
        <v>0</v>
      </c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7" customFormat="1" ht="17.25" hidden="1" customHeight="1">
      <c r="A232" s="48" t="s">
        <v>86</v>
      </c>
      <c r="B232" s="25" t="s">
        <v>200</v>
      </c>
      <c r="C232" s="158"/>
      <c r="D232" s="158"/>
      <c r="E232" s="159">
        <f t="shared" si="200"/>
        <v>0</v>
      </c>
      <c r="F232" s="162">
        <f>F233</f>
        <v>0</v>
      </c>
      <c r="G232" s="18"/>
      <c r="H232" s="160">
        <f>H233</f>
        <v>0</v>
      </c>
      <c r="I232" s="162"/>
      <c r="J232" s="162"/>
      <c r="K232" s="162"/>
      <c r="L232" s="162"/>
      <c r="M232" s="162"/>
      <c r="N232" s="162"/>
      <c r="O232" s="162"/>
      <c r="P232" s="162">
        <f t="shared" si="228"/>
        <v>0</v>
      </c>
      <c r="Q232" s="162"/>
      <c r="R232" s="162"/>
      <c r="S232" s="162"/>
      <c r="T232" s="159">
        <f t="shared" si="199"/>
        <v>0</v>
      </c>
      <c r="U232" s="162">
        <f>U233</f>
        <v>0</v>
      </c>
      <c r="V232" s="18"/>
      <c r="W232" s="161"/>
      <c r="X232" s="161"/>
      <c r="Y232" s="161"/>
      <c r="Z232" s="161"/>
      <c r="AA232" s="161"/>
      <c r="AB232" s="159">
        <f t="shared" si="241"/>
        <v>0</v>
      </c>
      <c r="AC232" s="159">
        <f t="shared" si="241"/>
        <v>0</v>
      </c>
      <c r="AD232" s="159">
        <f t="shared" si="241"/>
        <v>0</v>
      </c>
      <c r="AE232" s="159">
        <f t="shared" si="241"/>
        <v>0</v>
      </c>
      <c r="AF232" s="164"/>
      <c r="AG232" s="164"/>
      <c r="AH232" s="165">
        <f>AH233</f>
        <v>0</v>
      </c>
      <c r="AI232" s="164"/>
      <c r="AJ232" s="166"/>
      <c r="AK232" s="166"/>
      <c r="AL232" s="166"/>
      <c r="AM232" s="166"/>
      <c r="AN232" s="167">
        <f t="shared" si="242"/>
        <v>0</v>
      </c>
      <c r="AO232" s="167">
        <f t="shared" si="242"/>
        <v>0</v>
      </c>
      <c r="AP232" s="167">
        <f t="shared" si="242"/>
        <v>0</v>
      </c>
      <c r="AQ232" s="167">
        <f t="shared" si="242"/>
        <v>0</v>
      </c>
    </row>
    <row r="233" spans="1:77" s="8" customFormat="1" ht="16.5" hidden="1" customHeight="1">
      <c r="A233" s="161" t="s">
        <v>35</v>
      </c>
      <c r="B233" s="25" t="s">
        <v>200</v>
      </c>
      <c r="C233" s="158" t="s">
        <v>36</v>
      </c>
      <c r="D233" s="158"/>
      <c r="E233" s="159">
        <f t="shared" si="200"/>
        <v>0</v>
      </c>
      <c r="F233" s="160">
        <f>F234</f>
        <v>0</v>
      </c>
      <c r="G233" s="161"/>
      <c r="H233" s="160">
        <f>H234</f>
        <v>0</v>
      </c>
      <c r="I233" s="162"/>
      <c r="J233" s="162"/>
      <c r="K233" s="162"/>
      <c r="L233" s="162"/>
      <c r="M233" s="162"/>
      <c r="N233" s="162"/>
      <c r="O233" s="162"/>
      <c r="P233" s="162">
        <f t="shared" si="228"/>
        <v>0</v>
      </c>
      <c r="Q233" s="162"/>
      <c r="R233" s="162"/>
      <c r="S233" s="162"/>
      <c r="T233" s="159">
        <f t="shared" si="199"/>
        <v>0</v>
      </c>
      <c r="U233" s="160">
        <f>U234</f>
        <v>0</v>
      </c>
      <c r="V233" s="161"/>
      <c r="W233" s="161"/>
      <c r="X233" s="161"/>
      <c r="Y233" s="161"/>
      <c r="Z233" s="161"/>
      <c r="AA233" s="161"/>
      <c r="AB233" s="159">
        <f t="shared" si="241"/>
        <v>0</v>
      </c>
      <c r="AC233" s="159">
        <f t="shared" si="241"/>
        <v>0</v>
      </c>
      <c r="AD233" s="159">
        <f t="shared" si="241"/>
        <v>0</v>
      </c>
      <c r="AE233" s="159">
        <f t="shared" si="241"/>
        <v>0</v>
      </c>
      <c r="AF233" s="165"/>
      <c r="AG233" s="165"/>
      <c r="AH233" s="165">
        <f>AH234</f>
        <v>0</v>
      </c>
      <c r="AI233" s="165"/>
      <c r="AJ233" s="166"/>
      <c r="AK233" s="166"/>
      <c r="AL233" s="166"/>
      <c r="AM233" s="166"/>
      <c r="AN233" s="167">
        <f t="shared" si="242"/>
        <v>0</v>
      </c>
      <c r="AO233" s="167">
        <f t="shared" si="242"/>
        <v>0</v>
      </c>
      <c r="AP233" s="167">
        <f t="shared" si="242"/>
        <v>0</v>
      </c>
      <c r="AQ233" s="167">
        <f t="shared" si="242"/>
        <v>0</v>
      </c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8" customFormat="1" ht="30" hidden="1" customHeight="1">
      <c r="A234" s="48" t="s">
        <v>88</v>
      </c>
      <c r="B234" s="25" t="s">
        <v>200</v>
      </c>
      <c r="C234" s="158" t="s">
        <v>36</v>
      </c>
      <c r="D234" s="158" t="s">
        <v>87</v>
      </c>
      <c r="E234" s="159">
        <f t="shared" si="200"/>
        <v>0</v>
      </c>
      <c r="F234" s="160"/>
      <c r="G234" s="161"/>
      <c r="H234" s="160">
        <f>H235</f>
        <v>0</v>
      </c>
      <c r="I234" s="162"/>
      <c r="J234" s="162"/>
      <c r="K234" s="162"/>
      <c r="L234" s="162"/>
      <c r="M234" s="162"/>
      <c r="N234" s="162"/>
      <c r="O234" s="162"/>
      <c r="P234" s="162">
        <f t="shared" si="228"/>
        <v>0</v>
      </c>
      <c r="Q234" s="162"/>
      <c r="R234" s="162"/>
      <c r="S234" s="162"/>
      <c r="T234" s="159">
        <f t="shared" si="199"/>
        <v>0</v>
      </c>
      <c r="U234" s="160"/>
      <c r="V234" s="161"/>
      <c r="W234" s="161"/>
      <c r="X234" s="161"/>
      <c r="Y234" s="161"/>
      <c r="Z234" s="161"/>
      <c r="AA234" s="161"/>
      <c r="AB234" s="159">
        <f t="shared" si="241"/>
        <v>0</v>
      </c>
      <c r="AC234" s="159">
        <f t="shared" si="241"/>
        <v>0</v>
      </c>
      <c r="AD234" s="159">
        <f t="shared" si="241"/>
        <v>0</v>
      </c>
      <c r="AE234" s="159">
        <f t="shared" si="241"/>
        <v>0</v>
      </c>
      <c r="AF234" s="165"/>
      <c r="AG234" s="165"/>
      <c r="AH234" s="165"/>
      <c r="AI234" s="165"/>
      <c r="AJ234" s="166"/>
      <c r="AK234" s="166"/>
      <c r="AL234" s="166"/>
      <c r="AM234" s="166"/>
      <c r="AN234" s="167">
        <f t="shared" si="242"/>
        <v>0</v>
      </c>
      <c r="AO234" s="167">
        <f t="shared" si="242"/>
        <v>0</v>
      </c>
      <c r="AP234" s="167">
        <f t="shared" si="242"/>
        <v>0</v>
      </c>
      <c r="AQ234" s="167">
        <f t="shared" si="242"/>
        <v>0</v>
      </c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</row>
    <row r="235" spans="1:77" s="7" customFormat="1" ht="42.75" hidden="1" customHeight="1">
      <c r="A235" s="49" t="s">
        <v>32</v>
      </c>
      <c r="B235" s="25" t="s">
        <v>171</v>
      </c>
      <c r="C235" s="158"/>
      <c r="D235" s="158"/>
      <c r="E235" s="159">
        <f t="shared" ref="E235:G236" si="250">E236</f>
        <v>0</v>
      </c>
      <c r="F235" s="163">
        <f t="shared" si="250"/>
        <v>0</v>
      </c>
      <c r="G235" s="163">
        <f t="shared" si="250"/>
        <v>0</v>
      </c>
      <c r="H235" s="163">
        <f>H236</f>
        <v>0</v>
      </c>
      <c r="I235" s="163">
        <f>I236</f>
        <v>0</v>
      </c>
      <c r="J235" s="163"/>
      <c r="K235" s="163"/>
      <c r="L235" s="163"/>
      <c r="M235" s="163"/>
      <c r="N235" s="163"/>
      <c r="O235" s="163"/>
      <c r="P235" s="162">
        <f t="shared" si="228"/>
        <v>0</v>
      </c>
      <c r="Q235" s="163"/>
      <c r="R235" s="163"/>
      <c r="S235" s="163"/>
      <c r="T235" s="159">
        <f t="shared" ref="T235:W236" si="251">T236</f>
        <v>0</v>
      </c>
      <c r="U235" s="163">
        <f t="shared" si="251"/>
        <v>0</v>
      </c>
      <c r="V235" s="163">
        <f t="shared" si="251"/>
        <v>0</v>
      </c>
      <c r="W235" s="163">
        <f t="shared" si="251"/>
        <v>0</v>
      </c>
      <c r="X235" s="163"/>
      <c r="Y235" s="163"/>
      <c r="Z235" s="163"/>
      <c r="AA235" s="163"/>
      <c r="AB235" s="159">
        <f t="shared" si="241"/>
        <v>0</v>
      </c>
      <c r="AC235" s="159">
        <f t="shared" si="241"/>
        <v>0</v>
      </c>
      <c r="AD235" s="159">
        <f t="shared" si="241"/>
        <v>0</v>
      </c>
      <c r="AE235" s="159">
        <f t="shared" si="241"/>
        <v>0</v>
      </c>
      <c r="AF235" s="159">
        <f t="shared" ref="AF235:AI236" si="252">AF236</f>
        <v>0</v>
      </c>
      <c r="AG235" s="163">
        <f t="shared" si="252"/>
        <v>0</v>
      </c>
      <c r="AH235" s="163">
        <f t="shared" si="252"/>
        <v>0</v>
      </c>
      <c r="AI235" s="163">
        <f t="shared" si="252"/>
        <v>0</v>
      </c>
      <c r="AJ235" s="166"/>
      <c r="AK235" s="166"/>
      <c r="AL235" s="166"/>
      <c r="AM235" s="166"/>
      <c r="AN235" s="167">
        <f t="shared" si="242"/>
        <v>0</v>
      </c>
      <c r="AO235" s="167">
        <f t="shared" si="242"/>
        <v>0</v>
      </c>
      <c r="AP235" s="167">
        <f t="shared" si="242"/>
        <v>0</v>
      </c>
      <c r="AQ235" s="167">
        <f t="shared" si="242"/>
        <v>0</v>
      </c>
    </row>
    <row r="236" spans="1:77" s="8" customFormat="1" ht="17.25" hidden="1" customHeight="1">
      <c r="A236" s="127" t="s">
        <v>35</v>
      </c>
      <c r="B236" s="25" t="s">
        <v>171</v>
      </c>
      <c r="C236" s="158" t="s">
        <v>36</v>
      </c>
      <c r="D236" s="158"/>
      <c r="E236" s="159">
        <f t="shared" si="250"/>
        <v>0</v>
      </c>
      <c r="F236" s="163">
        <f t="shared" si="250"/>
        <v>0</v>
      </c>
      <c r="G236" s="163">
        <f t="shared" si="250"/>
        <v>0</v>
      </c>
      <c r="H236" s="163">
        <f>H237</f>
        <v>0</v>
      </c>
      <c r="I236" s="163">
        <f>I237</f>
        <v>0</v>
      </c>
      <c r="J236" s="163"/>
      <c r="K236" s="163"/>
      <c r="L236" s="163"/>
      <c r="M236" s="163"/>
      <c r="N236" s="163"/>
      <c r="O236" s="163"/>
      <c r="P236" s="162">
        <f t="shared" si="228"/>
        <v>0</v>
      </c>
      <c r="Q236" s="163"/>
      <c r="R236" s="163"/>
      <c r="S236" s="163"/>
      <c r="T236" s="159">
        <f t="shared" si="251"/>
        <v>0</v>
      </c>
      <c r="U236" s="163">
        <f t="shared" si="251"/>
        <v>0</v>
      </c>
      <c r="V236" s="163">
        <f t="shared" si="251"/>
        <v>0</v>
      </c>
      <c r="W236" s="163">
        <f t="shared" si="251"/>
        <v>0</v>
      </c>
      <c r="X236" s="163"/>
      <c r="Y236" s="163"/>
      <c r="Z236" s="163"/>
      <c r="AA236" s="163"/>
      <c r="AB236" s="159">
        <f t="shared" si="241"/>
        <v>0</v>
      </c>
      <c r="AC236" s="159">
        <f t="shared" si="241"/>
        <v>0</v>
      </c>
      <c r="AD236" s="159">
        <f t="shared" si="241"/>
        <v>0</v>
      </c>
      <c r="AE236" s="159">
        <f t="shared" si="241"/>
        <v>0</v>
      </c>
      <c r="AF236" s="159">
        <f t="shared" si="252"/>
        <v>0</v>
      </c>
      <c r="AG236" s="163">
        <f t="shared" si="252"/>
        <v>0</v>
      </c>
      <c r="AH236" s="163">
        <f t="shared" si="252"/>
        <v>0</v>
      </c>
      <c r="AI236" s="163">
        <f t="shared" si="252"/>
        <v>0</v>
      </c>
      <c r="AJ236" s="166"/>
      <c r="AK236" s="166"/>
      <c r="AL236" s="166"/>
      <c r="AM236" s="166"/>
      <c r="AN236" s="167">
        <f t="shared" si="242"/>
        <v>0</v>
      </c>
      <c r="AO236" s="167">
        <f t="shared" si="242"/>
        <v>0</v>
      </c>
      <c r="AP236" s="167">
        <f t="shared" si="242"/>
        <v>0</v>
      </c>
      <c r="AQ236" s="167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8" customFormat="1" ht="50.25" hidden="1" customHeight="1">
      <c r="A237" s="16" t="s">
        <v>89</v>
      </c>
      <c r="B237" s="84" t="s">
        <v>171</v>
      </c>
      <c r="C237" s="158" t="s">
        <v>36</v>
      </c>
      <c r="D237" s="158" t="s">
        <v>90</v>
      </c>
      <c r="E237" s="159">
        <f t="shared" si="200"/>
        <v>0</v>
      </c>
      <c r="F237" s="160"/>
      <c r="G237" s="161"/>
      <c r="H237" s="160"/>
      <c r="I237" s="160"/>
      <c r="J237" s="160"/>
      <c r="K237" s="160"/>
      <c r="L237" s="160"/>
      <c r="M237" s="160"/>
      <c r="N237" s="160"/>
      <c r="O237" s="160"/>
      <c r="P237" s="162">
        <f t="shared" si="228"/>
        <v>0</v>
      </c>
      <c r="Q237" s="160"/>
      <c r="R237" s="160"/>
      <c r="S237" s="160"/>
      <c r="T237" s="159">
        <f t="shared" si="199"/>
        <v>0</v>
      </c>
      <c r="U237" s="160"/>
      <c r="V237" s="161"/>
      <c r="W237" s="161"/>
      <c r="X237" s="161"/>
      <c r="Y237" s="161"/>
      <c r="Z237" s="161"/>
      <c r="AA237" s="161"/>
      <c r="AB237" s="159">
        <f t="shared" si="241"/>
        <v>0</v>
      </c>
      <c r="AC237" s="159">
        <f t="shared" si="241"/>
        <v>0</v>
      </c>
      <c r="AD237" s="159">
        <f t="shared" si="241"/>
        <v>0</v>
      </c>
      <c r="AE237" s="159">
        <f t="shared" si="241"/>
        <v>0</v>
      </c>
      <c r="AF237" s="164">
        <f>AG237+AH237</f>
        <v>0</v>
      </c>
      <c r="AG237" s="165"/>
      <c r="AH237" s="165"/>
      <c r="AI237" s="165"/>
      <c r="AJ237" s="166"/>
      <c r="AK237" s="166"/>
      <c r="AL237" s="166"/>
      <c r="AM237" s="166"/>
      <c r="AN237" s="167">
        <f t="shared" si="242"/>
        <v>0</v>
      </c>
      <c r="AO237" s="167">
        <f t="shared" si="242"/>
        <v>0</v>
      </c>
      <c r="AP237" s="167">
        <f t="shared" si="242"/>
        <v>0</v>
      </c>
      <c r="AQ237" s="167">
        <f t="shared" si="242"/>
        <v>0</v>
      </c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</row>
    <row r="238" spans="1:77" s="10" customFormat="1" ht="28.5">
      <c r="A238" s="43" t="s">
        <v>327</v>
      </c>
      <c r="B238" s="85" t="s">
        <v>328</v>
      </c>
      <c r="C238" s="19"/>
      <c r="D238" s="19"/>
      <c r="E238" s="159">
        <f t="shared" ref="E238:N239" si="253">E239</f>
        <v>1500</v>
      </c>
      <c r="F238" s="159">
        <f t="shared" si="253"/>
        <v>1500</v>
      </c>
      <c r="G238" s="159">
        <f t="shared" si="253"/>
        <v>0</v>
      </c>
      <c r="H238" s="159">
        <f t="shared" si="253"/>
        <v>0</v>
      </c>
      <c r="I238" s="159">
        <f t="shared" si="253"/>
        <v>0</v>
      </c>
      <c r="J238" s="159">
        <f t="shared" si="253"/>
        <v>0</v>
      </c>
      <c r="K238" s="159">
        <f t="shared" si="253"/>
        <v>0</v>
      </c>
      <c r="L238" s="159">
        <f t="shared" si="253"/>
        <v>0</v>
      </c>
      <c r="M238" s="159">
        <f t="shared" si="253"/>
        <v>0</v>
      </c>
      <c r="N238" s="159">
        <f t="shared" si="253"/>
        <v>0</v>
      </c>
      <c r="O238" s="159">
        <f>P238+Q238+R238+S238</f>
        <v>1500</v>
      </c>
      <c r="P238" s="162">
        <f t="shared" si="228"/>
        <v>1500</v>
      </c>
      <c r="Q238" s="159">
        <f t="shared" ref="Q238:S240" si="254">G238+L238</f>
        <v>0</v>
      </c>
      <c r="R238" s="159">
        <f t="shared" si="254"/>
        <v>0</v>
      </c>
      <c r="S238" s="159">
        <f t="shared" si="254"/>
        <v>0</v>
      </c>
      <c r="T238" s="159">
        <f t="shared" ref="T238:W239" si="255">T239</f>
        <v>0</v>
      </c>
      <c r="U238" s="159">
        <f t="shared" si="255"/>
        <v>0</v>
      </c>
      <c r="V238" s="159">
        <f t="shared" si="255"/>
        <v>0</v>
      </c>
      <c r="W238" s="159">
        <f t="shared" si="255"/>
        <v>0</v>
      </c>
      <c r="X238" s="159"/>
      <c r="Y238" s="159"/>
      <c r="Z238" s="159"/>
      <c r="AA238" s="159"/>
      <c r="AB238" s="159">
        <f t="shared" si="241"/>
        <v>0</v>
      </c>
      <c r="AC238" s="159">
        <f t="shared" si="241"/>
        <v>0</v>
      </c>
      <c r="AD238" s="159">
        <f t="shared" si="241"/>
        <v>0</v>
      </c>
      <c r="AE238" s="159">
        <f t="shared" si="241"/>
        <v>0</v>
      </c>
      <c r="AF238" s="159">
        <f t="shared" ref="AF238:AI239" si="256">AF239</f>
        <v>0</v>
      </c>
      <c r="AG238" s="159">
        <f t="shared" si="256"/>
        <v>0</v>
      </c>
      <c r="AH238" s="159">
        <f t="shared" si="256"/>
        <v>0</v>
      </c>
      <c r="AI238" s="159">
        <f t="shared" si="256"/>
        <v>0</v>
      </c>
      <c r="AJ238" s="150"/>
      <c r="AK238" s="150"/>
      <c r="AL238" s="150"/>
      <c r="AM238" s="150"/>
      <c r="AN238" s="167">
        <f t="shared" si="242"/>
        <v>0</v>
      </c>
      <c r="AO238" s="167">
        <f t="shared" si="242"/>
        <v>0</v>
      </c>
      <c r="AP238" s="167">
        <f t="shared" si="242"/>
        <v>0</v>
      </c>
      <c r="AQ238" s="167">
        <f t="shared" si="242"/>
        <v>0</v>
      </c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</row>
    <row r="239" spans="1:77" s="8" customFormat="1" ht="16.5" customHeight="1">
      <c r="A239" s="16" t="s">
        <v>35</v>
      </c>
      <c r="B239" s="72" t="s">
        <v>328</v>
      </c>
      <c r="C239" s="158" t="s">
        <v>36</v>
      </c>
      <c r="D239" s="158"/>
      <c r="E239" s="159">
        <f t="shared" si="253"/>
        <v>1500</v>
      </c>
      <c r="F239" s="163">
        <f t="shared" si="253"/>
        <v>1500</v>
      </c>
      <c r="G239" s="163">
        <f t="shared" si="253"/>
        <v>0</v>
      </c>
      <c r="H239" s="163">
        <f t="shared" si="253"/>
        <v>0</v>
      </c>
      <c r="I239" s="163">
        <f t="shared" si="253"/>
        <v>0</v>
      </c>
      <c r="J239" s="163">
        <f t="shared" si="253"/>
        <v>0</v>
      </c>
      <c r="K239" s="163">
        <f t="shared" si="253"/>
        <v>0</v>
      </c>
      <c r="L239" s="163">
        <f t="shared" si="253"/>
        <v>0</v>
      </c>
      <c r="M239" s="163">
        <f t="shared" si="253"/>
        <v>0</v>
      </c>
      <c r="N239" s="163">
        <f t="shared" si="253"/>
        <v>0</v>
      </c>
      <c r="O239" s="163">
        <f>P239+Q239+R239+S239</f>
        <v>1500</v>
      </c>
      <c r="P239" s="162">
        <f t="shared" si="228"/>
        <v>1500</v>
      </c>
      <c r="Q239" s="159">
        <f t="shared" si="254"/>
        <v>0</v>
      </c>
      <c r="R239" s="159">
        <f t="shared" si="254"/>
        <v>0</v>
      </c>
      <c r="S239" s="159">
        <f t="shared" si="254"/>
        <v>0</v>
      </c>
      <c r="T239" s="159">
        <f t="shared" si="255"/>
        <v>0</v>
      </c>
      <c r="U239" s="159">
        <f t="shared" si="255"/>
        <v>0</v>
      </c>
      <c r="V239" s="159">
        <f t="shared" si="255"/>
        <v>0</v>
      </c>
      <c r="W239" s="159">
        <f t="shared" si="255"/>
        <v>0</v>
      </c>
      <c r="X239" s="159"/>
      <c r="Y239" s="159"/>
      <c r="Z239" s="159"/>
      <c r="AA239" s="159"/>
      <c r="AB239" s="159">
        <f t="shared" si="241"/>
        <v>0</v>
      </c>
      <c r="AC239" s="159">
        <f t="shared" si="241"/>
        <v>0</v>
      </c>
      <c r="AD239" s="159">
        <f t="shared" si="241"/>
        <v>0</v>
      </c>
      <c r="AE239" s="159">
        <f t="shared" si="241"/>
        <v>0</v>
      </c>
      <c r="AF239" s="159">
        <f t="shared" si="256"/>
        <v>0</v>
      </c>
      <c r="AG239" s="159">
        <f t="shared" si="256"/>
        <v>0</v>
      </c>
      <c r="AH239" s="159">
        <f t="shared" si="256"/>
        <v>0</v>
      </c>
      <c r="AI239" s="159">
        <f t="shared" si="256"/>
        <v>0</v>
      </c>
      <c r="AJ239" s="166"/>
      <c r="AK239" s="166"/>
      <c r="AL239" s="166"/>
      <c r="AM239" s="166"/>
      <c r="AN239" s="167">
        <f t="shared" si="242"/>
        <v>0</v>
      </c>
      <c r="AO239" s="167">
        <f t="shared" si="242"/>
        <v>0</v>
      </c>
      <c r="AP239" s="167">
        <f t="shared" si="242"/>
        <v>0</v>
      </c>
      <c r="AQ239" s="167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8" customFormat="1" ht="41.25" customHeight="1">
      <c r="A240" s="128" t="s">
        <v>89</v>
      </c>
      <c r="B240" s="72" t="s">
        <v>328</v>
      </c>
      <c r="C240" s="158" t="s">
        <v>36</v>
      </c>
      <c r="D240" s="158" t="s">
        <v>90</v>
      </c>
      <c r="E240" s="159">
        <f>F240+G240+H240+I240</f>
        <v>1500</v>
      </c>
      <c r="F240" s="160">
        <v>1500</v>
      </c>
      <c r="G240" s="161"/>
      <c r="H240" s="162"/>
      <c r="I240" s="162"/>
      <c r="J240" s="162">
        <f>K240+L240+M240+N240</f>
        <v>0</v>
      </c>
      <c r="K240" s="162"/>
      <c r="L240" s="162"/>
      <c r="M240" s="162"/>
      <c r="N240" s="162"/>
      <c r="O240" s="162">
        <f>P240+Q240+R240+S240</f>
        <v>1500</v>
      </c>
      <c r="P240" s="162">
        <f t="shared" si="228"/>
        <v>1500</v>
      </c>
      <c r="Q240" s="159">
        <f t="shared" si="254"/>
        <v>0</v>
      </c>
      <c r="R240" s="159">
        <f t="shared" si="254"/>
        <v>0</v>
      </c>
      <c r="S240" s="159">
        <f t="shared" si="254"/>
        <v>0</v>
      </c>
      <c r="T240" s="159"/>
      <c r="U240" s="160"/>
      <c r="V240" s="161"/>
      <c r="W240" s="161"/>
      <c r="X240" s="161"/>
      <c r="Y240" s="161"/>
      <c r="Z240" s="161"/>
      <c r="AA240" s="161"/>
      <c r="AB240" s="159">
        <f t="shared" si="241"/>
        <v>0</v>
      </c>
      <c r="AC240" s="159">
        <f t="shared" si="241"/>
        <v>0</v>
      </c>
      <c r="AD240" s="159">
        <f t="shared" si="241"/>
        <v>0</v>
      </c>
      <c r="AE240" s="159">
        <f t="shared" si="241"/>
        <v>0</v>
      </c>
      <c r="AF240" s="165"/>
      <c r="AG240" s="165"/>
      <c r="AH240" s="165"/>
      <c r="AI240" s="165"/>
      <c r="AJ240" s="166"/>
      <c r="AK240" s="166"/>
      <c r="AL240" s="166"/>
      <c r="AM240" s="166"/>
      <c r="AN240" s="167">
        <f t="shared" si="242"/>
        <v>0</v>
      </c>
      <c r="AO240" s="167">
        <f t="shared" si="242"/>
        <v>0</v>
      </c>
      <c r="AP240" s="167">
        <f t="shared" si="242"/>
        <v>0</v>
      </c>
      <c r="AQ240" s="167">
        <f t="shared" si="242"/>
        <v>0</v>
      </c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</row>
    <row r="241" spans="1:77" s="8" customFormat="1">
      <c r="A241" s="92" t="s">
        <v>291</v>
      </c>
      <c r="B241" s="91">
        <v>6500099990</v>
      </c>
      <c r="C241" s="158"/>
      <c r="D241" s="158"/>
      <c r="E241" s="159">
        <f t="shared" ref="E241:T242" si="257">E242</f>
        <v>0</v>
      </c>
      <c r="F241" s="159">
        <f t="shared" si="257"/>
        <v>0</v>
      </c>
      <c r="G241" s="159">
        <f t="shared" si="257"/>
        <v>0</v>
      </c>
      <c r="H241" s="159">
        <f t="shared" si="257"/>
        <v>0</v>
      </c>
      <c r="I241" s="159">
        <f t="shared" si="257"/>
        <v>0</v>
      </c>
      <c r="J241" s="159">
        <f t="shared" si="257"/>
        <v>0</v>
      </c>
      <c r="K241" s="159">
        <f t="shared" si="257"/>
        <v>0</v>
      </c>
      <c r="L241" s="159">
        <f t="shared" si="257"/>
        <v>0</v>
      </c>
      <c r="M241" s="159">
        <f t="shared" si="257"/>
        <v>0</v>
      </c>
      <c r="N241" s="159">
        <f t="shared" si="257"/>
        <v>0</v>
      </c>
      <c r="O241" s="159">
        <f t="shared" si="257"/>
        <v>0</v>
      </c>
      <c r="P241" s="162">
        <f t="shared" si="228"/>
        <v>0</v>
      </c>
      <c r="Q241" s="159">
        <f t="shared" si="257"/>
        <v>0</v>
      </c>
      <c r="R241" s="159">
        <f t="shared" si="257"/>
        <v>0</v>
      </c>
      <c r="S241" s="159">
        <f t="shared" si="257"/>
        <v>0</v>
      </c>
      <c r="T241" s="159">
        <f t="shared" si="257"/>
        <v>1791</v>
      </c>
      <c r="U241" s="159">
        <f t="shared" ref="U241:AK242" si="258">U242</f>
        <v>1791</v>
      </c>
      <c r="V241" s="159">
        <f t="shared" si="258"/>
        <v>0</v>
      </c>
      <c r="W241" s="159">
        <f t="shared" si="258"/>
        <v>0</v>
      </c>
      <c r="X241" s="159">
        <f t="shared" si="258"/>
        <v>0</v>
      </c>
      <c r="Y241" s="159">
        <f t="shared" si="258"/>
        <v>0</v>
      </c>
      <c r="Z241" s="159">
        <f t="shared" si="258"/>
        <v>0</v>
      </c>
      <c r="AA241" s="159">
        <f t="shared" si="258"/>
        <v>0</v>
      </c>
      <c r="AB241" s="159">
        <f t="shared" si="241"/>
        <v>1791</v>
      </c>
      <c r="AC241" s="159">
        <f t="shared" si="241"/>
        <v>1791</v>
      </c>
      <c r="AD241" s="159">
        <f t="shared" si="241"/>
        <v>0</v>
      </c>
      <c r="AE241" s="159">
        <f t="shared" si="241"/>
        <v>0</v>
      </c>
      <c r="AF241" s="159">
        <f t="shared" si="258"/>
        <v>3612</v>
      </c>
      <c r="AG241" s="159">
        <f t="shared" si="258"/>
        <v>3612</v>
      </c>
      <c r="AH241" s="159">
        <f t="shared" si="258"/>
        <v>0</v>
      </c>
      <c r="AI241" s="159">
        <f t="shared" si="258"/>
        <v>0</v>
      </c>
      <c r="AJ241" s="159">
        <f t="shared" si="258"/>
        <v>0</v>
      </c>
      <c r="AK241" s="159">
        <f t="shared" si="258"/>
        <v>0</v>
      </c>
      <c r="AL241" s="159">
        <f t="shared" ref="AK241:AM242" si="259">AL242</f>
        <v>0</v>
      </c>
      <c r="AM241" s="159">
        <f t="shared" si="259"/>
        <v>0</v>
      </c>
      <c r="AN241" s="167">
        <f t="shared" si="242"/>
        <v>3612</v>
      </c>
      <c r="AO241" s="167">
        <f t="shared" si="242"/>
        <v>3612</v>
      </c>
      <c r="AP241" s="167">
        <f t="shared" si="242"/>
        <v>0</v>
      </c>
      <c r="AQ241" s="167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>
      <c r="A242" s="93" t="s">
        <v>18</v>
      </c>
      <c r="B242" s="91">
        <v>6500099990</v>
      </c>
      <c r="C242" s="158" t="s">
        <v>19</v>
      </c>
      <c r="D242" s="158"/>
      <c r="E242" s="159">
        <f t="shared" si="257"/>
        <v>0</v>
      </c>
      <c r="F242" s="160">
        <f t="shared" si="257"/>
        <v>0</v>
      </c>
      <c r="G242" s="160">
        <f t="shared" si="257"/>
        <v>0</v>
      </c>
      <c r="H242" s="160">
        <f t="shared" si="257"/>
        <v>0</v>
      </c>
      <c r="I242" s="160">
        <f t="shared" si="257"/>
        <v>0</v>
      </c>
      <c r="J242" s="160">
        <f t="shared" si="257"/>
        <v>0</v>
      </c>
      <c r="K242" s="160">
        <f t="shared" si="257"/>
        <v>0</v>
      </c>
      <c r="L242" s="160">
        <f t="shared" si="257"/>
        <v>0</v>
      </c>
      <c r="M242" s="160">
        <f t="shared" si="257"/>
        <v>0</v>
      </c>
      <c r="N242" s="160">
        <f t="shared" si="257"/>
        <v>0</v>
      </c>
      <c r="O242" s="160">
        <f t="shared" si="257"/>
        <v>0</v>
      </c>
      <c r="P242" s="162">
        <f t="shared" si="228"/>
        <v>0</v>
      </c>
      <c r="Q242" s="160">
        <f t="shared" si="257"/>
        <v>0</v>
      </c>
      <c r="R242" s="160">
        <f t="shared" si="257"/>
        <v>0</v>
      </c>
      <c r="S242" s="160">
        <f t="shared" si="257"/>
        <v>0</v>
      </c>
      <c r="T242" s="162">
        <f t="shared" si="257"/>
        <v>1791</v>
      </c>
      <c r="U242" s="160">
        <f t="shared" si="258"/>
        <v>1791</v>
      </c>
      <c r="V242" s="160">
        <f t="shared" si="258"/>
        <v>0</v>
      </c>
      <c r="W242" s="160">
        <f t="shared" si="258"/>
        <v>0</v>
      </c>
      <c r="X242" s="160">
        <f t="shared" si="258"/>
        <v>0</v>
      </c>
      <c r="Y242" s="160">
        <f t="shared" si="258"/>
        <v>0</v>
      </c>
      <c r="Z242" s="160">
        <f t="shared" si="258"/>
        <v>0</v>
      </c>
      <c r="AA242" s="160">
        <f t="shared" si="258"/>
        <v>0</v>
      </c>
      <c r="AB242" s="159">
        <f t="shared" si="241"/>
        <v>1791</v>
      </c>
      <c r="AC242" s="159">
        <f t="shared" si="241"/>
        <v>1791</v>
      </c>
      <c r="AD242" s="159">
        <f t="shared" si="241"/>
        <v>0</v>
      </c>
      <c r="AE242" s="159">
        <f t="shared" si="241"/>
        <v>0</v>
      </c>
      <c r="AF242" s="162">
        <f t="shared" si="258"/>
        <v>3612</v>
      </c>
      <c r="AG242" s="160">
        <f t="shared" si="258"/>
        <v>3612</v>
      </c>
      <c r="AH242" s="160">
        <f t="shared" si="258"/>
        <v>0</v>
      </c>
      <c r="AI242" s="160">
        <f t="shared" si="258"/>
        <v>0</v>
      </c>
      <c r="AJ242" s="160">
        <f t="shared" si="258"/>
        <v>0</v>
      </c>
      <c r="AK242" s="160">
        <f t="shared" si="259"/>
        <v>0</v>
      </c>
      <c r="AL242" s="160">
        <f t="shared" si="259"/>
        <v>0</v>
      </c>
      <c r="AM242" s="160">
        <f t="shared" si="259"/>
        <v>0</v>
      </c>
      <c r="AN242" s="167">
        <f t="shared" si="242"/>
        <v>3612</v>
      </c>
      <c r="AO242" s="167">
        <f t="shared" si="242"/>
        <v>3612</v>
      </c>
      <c r="AP242" s="167">
        <f t="shared" si="242"/>
        <v>0</v>
      </c>
      <c r="AQ242" s="167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8" customFormat="1">
      <c r="A243" s="129" t="s">
        <v>291</v>
      </c>
      <c r="B243" s="91">
        <v>6500099990</v>
      </c>
      <c r="C243" s="158" t="s">
        <v>19</v>
      </c>
      <c r="D243" s="130" t="s">
        <v>292</v>
      </c>
      <c r="E243" s="159">
        <f>F243+G243+H243</f>
        <v>0</v>
      </c>
      <c r="F243" s="160"/>
      <c r="G243" s="161"/>
      <c r="H243" s="162"/>
      <c r="I243" s="162"/>
      <c r="J243" s="162">
        <f>K243+L243+M243+N243</f>
        <v>0</v>
      </c>
      <c r="K243" s="162"/>
      <c r="L243" s="162"/>
      <c r="M243" s="162"/>
      <c r="N243" s="162"/>
      <c r="O243" s="162">
        <f>P243+Q243+R243+S243</f>
        <v>0</v>
      </c>
      <c r="P243" s="162">
        <f t="shared" si="228"/>
        <v>0</v>
      </c>
      <c r="Q243" s="162"/>
      <c r="R243" s="162"/>
      <c r="S243" s="162"/>
      <c r="T243" s="159">
        <f>U243+V243+W243</f>
        <v>1791</v>
      </c>
      <c r="U243" s="160">
        <v>1791</v>
      </c>
      <c r="V243" s="161"/>
      <c r="W243" s="161"/>
      <c r="X243" s="161"/>
      <c r="Y243" s="161"/>
      <c r="Z243" s="161"/>
      <c r="AA243" s="161"/>
      <c r="AB243" s="159">
        <f t="shared" si="241"/>
        <v>1791</v>
      </c>
      <c r="AC243" s="159">
        <f t="shared" si="241"/>
        <v>1791</v>
      </c>
      <c r="AD243" s="159">
        <f t="shared" si="241"/>
        <v>0</v>
      </c>
      <c r="AE243" s="159">
        <f t="shared" si="241"/>
        <v>0</v>
      </c>
      <c r="AF243" s="159">
        <f>AG243+AH243+AI243</f>
        <v>3612</v>
      </c>
      <c r="AG243" s="163">
        <v>3612</v>
      </c>
      <c r="AH243" s="165"/>
      <c r="AI243" s="165"/>
      <c r="AJ243" s="166"/>
      <c r="AK243" s="166"/>
      <c r="AL243" s="166"/>
      <c r="AM243" s="166"/>
      <c r="AN243" s="167">
        <f t="shared" si="242"/>
        <v>3612</v>
      </c>
      <c r="AO243" s="167">
        <f t="shared" si="242"/>
        <v>3612</v>
      </c>
      <c r="AP243" s="167">
        <f t="shared" si="242"/>
        <v>0</v>
      </c>
      <c r="AQ243" s="167">
        <f t="shared" si="242"/>
        <v>0</v>
      </c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</row>
    <row r="244" spans="1:77" s="7" customFormat="1" ht="19.5" customHeight="1">
      <c r="A244" s="202" t="s">
        <v>135</v>
      </c>
      <c r="B244" s="203"/>
      <c r="C244" s="204"/>
      <c r="D244" s="204"/>
      <c r="E244" s="205">
        <f>F244+G244+H244+I244</f>
        <v>191620.6</v>
      </c>
      <c r="F244" s="205">
        <f>F245+F275+F300+F410+F457+F461+F471+F467+F475+F485+F479+F396</f>
        <v>83433.400000000009</v>
      </c>
      <c r="G244" s="205">
        <f t="shared" ref="G244:AQ244" si="260">G245+G275+G300+G410+G457+G461+G471+G467+G475+G485+G479+G396</f>
        <v>98312.8</v>
      </c>
      <c r="H244" s="205">
        <f t="shared" si="260"/>
        <v>9874.4000000000015</v>
      </c>
      <c r="I244" s="205">
        <f t="shared" si="260"/>
        <v>0</v>
      </c>
      <c r="J244" s="205">
        <f t="shared" si="260"/>
        <v>559.20000000000005</v>
      </c>
      <c r="K244" s="205">
        <f>K245+K275+K300+K410+K457+K461+K471+K467+K475+K485+K479+K396</f>
        <v>559.20000000000005</v>
      </c>
      <c r="L244" s="205">
        <f t="shared" si="260"/>
        <v>0</v>
      </c>
      <c r="M244" s="205">
        <f t="shared" si="260"/>
        <v>0</v>
      </c>
      <c r="N244" s="205">
        <f t="shared" si="260"/>
        <v>0</v>
      </c>
      <c r="O244" s="205">
        <f t="shared" si="260"/>
        <v>192179.79999999996</v>
      </c>
      <c r="P244" s="162">
        <f t="shared" si="228"/>
        <v>83992.6</v>
      </c>
      <c r="Q244" s="205">
        <f t="shared" si="260"/>
        <v>98312.8</v>
      </c>
      <c r="R244" s="205">
        <f t="shared" si="260"/>
        <v>9874.4000000000015</v>
      </c>
      <c r="S244" s="205">
        <f t="shared" si="260"/>
        <v>0</v>
      </c>
      <c r="T244" s="205">
        <f t="shared" si="260"/>
        <v>167930.69620999999</v>
      </c>
      <c r="U244" s="205">
        <f t="shared" si="260"/>
        <v>64020.472970000017</v>
      </c>
      <c r="V244" s="205">
        <f t="shared" si="260"/>
        <v>94001.754240000009</v>
      </c>
      <c r="W244" s="205">
        <f t="shared" si="260"/>
        <v>9908.469000000001</v>
      </c>
      <c r="X244" s="205">
        <f t="shared" si="260"/>
        <v>0</v>
      </c>
      <c r="Y244" s="159">
        <f>Y245+Y275+Y300+Y410+Y457+Y461+Y471+Y467+Y475+Y485+Y479+Y396</f>
        <v>0</v>
      </c>
      <c r="Z244" s="159">
        <f t="shared" si="260"/>
        <v>0</v>
      </c>
      <c r="AA244" s="159">
        <f t="shared" si="260"/>
        <v>0</v>
      </c>
      <c r="AB244" s="159">
        <f t="shared" si="260"/>
        <v>167930.69620999999</v>
      </c>
      <c r="AC244" s="159">
        <f t="shared" si="260"/>
        <v>64020.472970000017</v>
      </c>
      <c r="AD244" s="159">
        <f t="shared" si="260"/>
        <v>94001.754240000009</v>
      </c>
      <c r="AE244" s="159">
        <f t="shared" si="260"/>
        <v>9908.469000000001</v>
      </c>
      <c r="AF244" s="159">
        <f t="shared" si="260"/>
        <v>167087.29999999999</v>
      </c>
      <c r="AG244" s="159">
        <f t="shared" si="260"/>
        <v>64541.5</v>
      </c>
      <c r="AH244" s="159">
        <f t="shared" si="260"/>
        <v>92077.7</v>
      </c>
      <c r="AI244" s="159">
        <f t="shared" si="260"/>
        <v>10468.1</v>
      </c>
      <c r="AJ244" s="159">
        <f t="shared" si="260"/>
        <v>0</v>
      </c>
      <c r="AK244" s="159">
        <f t="shared" si="260"/>
        <v>0</v>
      </c>
      <c r="AL244" s="159">
        <f t="shared" si="260"/>
        <v>0</v>
      </c>
      <c r="AM244" s="159">
        <f t="shared" si="260"/>
        <v>0</v>
      </c>
      <c r="AN244" s="159">
        <f t="shared" si="260"/>
        <v>167087.29999999999</v>
      </c>
      <c r="AO244" s="159">
        <f t="shared" si="260"/>
        <v>64541.5</v>
      </c>
      <c r="AP244" s="159">
        <f t="shared" si="260"/>
        <v>92077.7</v>
      </c>
      <c r="AQ244" s="159">
        <f t="shared" si="260"/>
        <v>10468.1</v>
      </c>
    </row>
    <row r="245" spans="1:77" s="131" customFormat="1" ht="48" customHeight="1">
      <c r="A245" s="50" t="s">
        <v>326</v>
      </c>
      <c r="B245" s="30" t="s">
        <v>201</v>
      </c>
      <c r="C245" s="51"/>
      <c r="D245" s="51"/>
      <c r="E245" s="159">
        <f t="shared" ref="E245:AM245" si="261">E246+E251+E256+E270</f>
        <v>2250</v>
      </c>
      <c r="F245" s="159">
        <f t="shared" si="261"/>
        <v>2250</v>
      </c>
      <c r="G245" s="159">
        <f t="shared" si="261"/>
        <v>0</v>
      </c>
      <c r="H245" s="159">
        <f t="shared" si="261"/>
        <v>0</v>
      </c>
      <c r="I245" s="159">
        <f t="shared" si="261"/>
        <v>0</v>
      </c>
      <c r="J245" s="159">
        <f>J246+J251+J256+J270</f>
        <v>109.2</v>
      </c>
      <c r="K245" s="159">
        <f t="shared" si="261"/>
        <v>109.2</v>
      </c>
      <c r="L245" s="159">
        <f t="shared" si="261"/>
        <v>0</v>
      </c>
      <c r="M245" s="159">
        <f t="shared" si="261"/>
        <v>0</v>
      </c>
      <c r="N245" s="159">
        <f t="shared" si="261"/>
        <v>0</v>
      </c>
      <c r="O245" s="159">
        <f t="shared" si="261"/>
        <v>2359.1999999999998</v>
      </c>
      <c r="P245" s="162">
        <f t="shared" si="228"/>
        <v>2359.1999999999998</v>
      </c>
      <c r="Q245" s="159">
        <f t="shared" si="261"/>
        <v>0</v>
      </c>
      <c r="R245" s="159">
        <f t="shared" si="261"/>
        <v>0</v>
      </c>
      <c r="S245" s="159">
        <f t="shared" si="261"/>
        <v>0</v>
      </c>
      <c r="T245" s="159">
        <f t="shared" si="261"/>
        <v>0</v>
      </c>
      <c r="U245" s="159">
        <f t="shared" si="261"/>
        <v>0</v>
      </c>
      <c r="V245" s="159">
        <f t="shared" si="261"/>
        <v>0</v>
      </c>
      <c r="W245" s="159">
        <f t="shared" si="261"/>
        <v>0</v>
      </c>
      <c r="X245" s="159">
        <f t="shared" si="261"/>
        <v>0</v>
      </c>
      <c r="Y245" s="159">
        <f t="shared" si="261"/>
        <v>0</v>
      </c>
      <c r="Z245" s="159">
        <f t="shared" si="261"/>
        <v>0</v>
      </c>
      <c r="AA245" s="159">
        <f t="shared" si="261"/>
        <v>0</v>
      </c>
      <c r="AB245" s="159">
        <f t="shared" si="241"/>
        <v>0</v>
      </c>
      <c r="AC245" s="159">
        <f t="shared" si="241"/>
        <v>0</v>
      </c>
      <c r="AD245" s="159">
        <f t="shared" si="241"/>
        <v>0</v>
      </c>
      <c r="AE245" s="159">
        <f t="shared" si="241"/>
        <v>0</v>
      </c>
      <c r="AF245" s="159">
        <f t="shared" si="261"/>
        <v>0</v>
      </c>
      <c r="AG245" s="159">
        <f t="shared" si="261"/>
        <v>0</v>
      </c>
      <c r="AH245" s="159">
        <f t="shared" si="261"/>
        <v>0</v>
      </c>
      <c r="AI245" s="159">
        <f t="shared" si="261"/>
        <v>0</v>
      </c>
      <c r="AJ245" s="159">
        <f t="shared" si="261"/>
        <v>0</v>
      </c>
      <c r="AK245" s="159">
        <f t="shared" si="261"/>
        <v>0</v>
      </c>
      <c r="AL245" s="159">
        <f t="shared" si="261"/>
        <v>0</v>
      </c>
      <c r="AM245" s="159">
        <f t="shared" si="261"/>
        <v>0</v>
      </c>
      <c r="AN245" s="167">
        <f t="shared" si="242"/>
        <v>0</v>
      </c>
      <c r="AO245" s="167">
        <f t="shared" si="242"/>
        <v>0</v>
      </c>
      <c r="AP245" s="167">
        <f t="shared" si="242"/>
        <v>0</v>
      </c>
      <c r="AQ245" s="167">
        <f t="shared" si="242"/>
        <v>0</v>
      </c>
      <c r="AR245" s="7"/>
      <c r="AS245" s="7"/>
      <c r="AT245" s="7"/>
    </row>
    <row r="246" spans="1:77" s="8" customFormat="1" ht="60" hidden="1" customHeight="1">
      <c r="A246" s="16" t="s">
        <v>202</v>
      </c>
      <c r="B246" s="17" t="s">
        <v>203</v>
      </c>
      <c r="C246" s="51"/>
      <c r="D246" s="51"/>
      <c r="E246" s="159">
        <f>E247</f>
        <v>0</v>
      </c>
      <c r="F246" s="159">
        <f>F247</f>
        <v>0</v>
      </c>
      <c r="G246" s="159">
        <f>G247</f>
        <v>0</v>
      </c>
      <c r="H246" s="159">
        <f>H247</f>
        <v>0</v>
      </c>
      <c r="I246" s="159">
        <f>I247</f>
        <v>0</v>
      </c>
      <c r="J246" s="159"/>
      <c r="K246" s="159"/>
      <c r="L246" s="159"/>
      <c r="M246" s="159"/>
      <c r="N246" s="159"/>
      <c r="O246" s="159"/>
      <c r="P246" s="162">
        <f t="shared" si="228"/>
        <v>0</v>
      </c>
      <c r="Q246" s="159"/>
      <c r="R246" s="159"/>
      <c r="S246" s="159"/>
      <c r="T246" s="159">
        <f t="shared" ref="T246:AI246" si="262">T247</f>
        <v>0</v>
      </c>
      <c r="U246" s="159">
        <f t="shared" si="262"/>
        <v>0</v>
      </c>
      <c r="V246" s="159">
        <f t="shared" si="262"/>
        <v>0</v>
      </c>
      <c r="W246" s="159">
        <f t="shared" si="262"/>
        <v>0</v>
      </c>
      <c r="X246" s="159"/>
      <c r="Y246" s="159"/>
      <c r="Z246" s="159"/>
      <c r="AA246" s="159"/>
      <c r="AB246" s="159">
        <f t="shared" si="241"/>
        <v>0</v>
      </c>
      <c r="AC246" s="159">
        <f t="shared" si="241"/>
        <v>0</v>
      </c>
      <c r="AD246" s="159">
        <f t="shared" si="241"/>
        <v>0</v>
      </c>
      <c r="AE246" s="159">
        <f t="shared" si="241"/>
        <v>0</v>
      </c>
      <c r="AF246" s="159">
        <f t="shared" si="262"/>
        <v>0</v>
      </c>
      <c r="AG246" s="159">
        <f t="shared" si="262"/>
        <v>0</v>
      </c>
      <c r="AH246" s="159">
        <f t="shared" si="262"/>
        <v>0</v>
      </c>
      <c r="AI246" s="159">
        <f t="shared" si="262"/>
        <v>0</v>
      </c>
      <c r="AJ246" s="166"/>
      <c r="AK246" s="166"/>
      <c r="AL246" s="166"/>
      <c r="AM246" s="166"/>
      <c r="AN246" s="167">
        <f t="shared" si="242"/>
        <v>0</v>
      </c>
      <c r="AO246" s="167">
        <f t="shared" si="242"/>
        <v>0</v>
      </c>
      <c r="AP246" s="167">
        <f t="shared" si="242"/>
        <v>0</v>
      </c>
      <c r="AQ246" s="167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 ht="126" hidden="1" customHeight="1">
      <c r="A247" s="16" t="s">
        <v>204</v>
      </c>
      <c r="B247" s="17" t="s">
        <v>205</v>
      </c>
      <c r="C247" s="158"/>
      <c r="D247" s="51"/>
      <c r="E247" s="159">
        <f t="shared" ref="E247:H248" si="263">E248</f>
        <v>0</v>
      </c>
      <c r="F247" s="163">
        <f t="shared" si="263"/>
        <v>0</v>
      </c>
      <c r="G247" s="163">
        <f t="shared" si="263"/>
        <v>0</v>
      </c>
      <c r="H247" s="160">
        <f t="shared" si="263"/>
        <v>0</v>
      </c>
      <c r="I247" s="162"/>
      <c r="J247" s="162"/>
      <c r="K247" s="162"/>
      <c r="L247" s="162"/>
      <c r="M247" s="162"/>
      <c r="N247" s="162"/>
      <c r="O247" s="162"/>
      <c r="P247" s="162">
        <f t="shared" si="228"/>
        <v>0</v>
      </c>
      <c r="Q247" s="162"/>
      <c r="R247" s="162"/>
      <c r="S247" s="162"/>
      <c r="T247" s="159">
        <f t="shared" si="199"/>
        <v>0</v>
      </c>
      <c r="U247" s="161">
        <f>U248</f>
        <v>0</v>
      </c>
      <c r="V247" s="161"/>
      <c r="W247" s="161"/>
      <c r="X247" s="161"/>
      <c r="Y247" s="161"/>
      <c r="Z247" s="161"/>
      <c r="AA247" s="161"/>
      <c r="AB247" s="159">
        <f t="shared" si="241"/>
        <v>0</v>
      </c>
      <c r="AC247" s="159">
        <f t="shared" si="241"/>
        <v>0</v>
      </c>
      <c r="AD247" s="159">
        <f t="shared" si="241"/>
        <v>0</v>
      </c>
      <c r="AE247" s="159">
        <f t="shared" si="241"/>
        <v>0</v>
      </c>
      <c r="AF247" s="164">
        <f>AG247+AH247</f>
        <v>0</v>
      </c>
      <c r="AG247" s="165">
        <f>AG248</f>
        <v>0</v>
      </c>
      <c r="AH247" s="165"/>
      <c r="AI247" s="165"/>
      <c r="AJ247" s="166"/>
      <c r="AK247" s="166"/>
      <c r="AL247" s="166"/>
      <c r="AM247" s="166"/>
      <c r="AN247" s="167">
        <f t="shared" si="242"/>
        <v>0</v>
      </c>
      <c r="AO247" s="167">
        <f t="shared" si="242"/>
        <v>0</v>
      </c>
      <c r="AP247" s="167">
        <f t="shared" si="242"/>
        <v>0</v>
      </c>
      <c r="AQ247" s="167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 ht="14.25" hidden="1" customHeight="1">
      <c r="A248" s="58" t="s">
        <v>104</v>
      </c>
      <c r="B248" s="89" t="s">
        <v>205</v>
      </c>
      <c r="C248" s="158"/>
      <c r="D248" s="158"/>
      <c r="E248" s="159">
        <f t="shared" si="263"/>
        <v>0</v>
      </c>
      <c r="F248" s="163">
        <f t="shared" si="263"/>
        <v>0</v>
      </c>
      <c r="G248" s="163">
        <f t="shared" si="263"/>
        <v>0</v>
      </c>
      <c r="H248" s="160">
        <f t="shared" si="263"/>
        <v>0</v>
      </c>
      <c r="I248" s="162"/>
      <c r="J248" s="162"/>
      <c r="K248" s="162"/>
      <c r="L248" s="162"/>
      <c r="M248" s="162"/>
      <c r="N248" s="162"/>
      <c r="O248" s="162"/>
      <c r="P248" s="162">
        <f t="shared" si="228"/>
        <v>0</v>
      </c>
      <c r="Q248" s="162"/>
      <c r="R248" s="162"/>
      <c r="S248" s="162"/>
      <c r="T248" s="159">
        <f t="shared" si="199"/>
        <v>0</v>
      </c>
      <c r="U248" s="161">
        <f>U249</f>
        <v>0</v>
      </c>
      <c r="V248" s="161"/>
      <c r="W248" s="161"/>
      <c r="X248" s="161"/>
      <c r="Y248" s="161"/>
      <c r="Z248" s="161"/>
      <c r="AA248" s="161"/>
      <c r="AB248" s="159">
        <f t="shared" si="241"/>
        <v>0</v>
      </c>
      <c r="AC248" s="159">
        <f t="shared" si="241"/>
        <v>0</v>
      </c>
      <c r="AD248" s="159">
        <f t="shared" si="241"/>
        <v>0</v>
      </c>
      <c r="AE248" s="159">
        <f t="shared" si="241"/>
        <v>0</v>
      </c>
      <c r="AF248" s="164">
        <f>AG248+AH248</f>
        <v>0</v>
      </c>
      <c r="AG248" s="165">
        <f>AG249</f>
        <v>0</v>
      </c>
      <c r="AH248" s="165"/>
      <c r="AI248" s="165"/>
      <c r="AJ248" s="166"/>
      <c r="AK248" s="166"/>
      <c r="AL248" s="166"/>
      <c r="AM248" s="166"/>
      <c r="AN248" s="167">
        <f t="shared" si="242"/>
        <v>0</v>
      </c>
      <c r="AO248" s="167">
        <f t="shared" si="242"/>
        <v>0</v>
      </c>
      <c r="AP248" s="167">
        <f t="shared" si="242"/>
        <v>0</v>
      </c>
      <c r="AQ248" s="167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8" customFormat="1" ht="24.75" hidden="1" customHeight="1">
      <c r="A249" s="58" t="s">
        <v>63</v>
      </c>
      <c r="B249" s="89" t="s">
        <v>206</v>
      </c>
      <c r="C249" s="158" t="s">
        <v>64</v>
      </c>
      <c r="D249" s="158"/>
      <c r="E249" s="159">
        <f t="shared" si="200"/>
        <v>0</v>
      </c>
      <c r="F249" s="161">
        <f>F250</f>
        <v>0</v>
      </c>
      <c r="G249" s="161">
        <f>G250</f>
        <v>0</v>
      </c>
      <c r="H249" s="161">
        <f>H250</f>
        <v>0</v>
      </c>
      <c r="I249" s="161"/>
      <c r="J249" s="161"/>
      <c r="K249" s="161"/>
      <c r="L249" s="161"/>
      <c r="M249" s="161"/>
      <c r="N249" s="161"/>
      <c r="O249" s="161"/>
      <c r="P249" s="162">
        <f t="shared" si="228"/>
        <v>0</v>
      </c>
      <c r="Q249" s="161"/>
      <c r="R249" s="161"/>
      <c r="S249" s="161"/>
      <c r="T249" s="159">
        <f t="shared" si="199"/>
        <v>0</v>
      </c>
      <c r="U249" s="160">
        <f>U250</f>
        <v>0</v>
      </c>
      <c r="V249" s="160">
        <f>V250</f>
        <v>0</v>
      </c>
      <c r="W249" s="160">
        <f>W250</f>
        <v>0</v>
      </c>
      <c r="X249" s="160"/>
      <c r="Y249" s="160"/>
      <c r="Z249" s="160"/>
      <c r="AA249" s="160"/>
      <c r="AB249" s="159">
        <f t="shared" si="241"/>
        <v>0</v>
      </c>
      <c r="AC249" s="159">
        <f t="shared" si="241"/>
        <v>0</v>
      </c>
      <c r="AD249" s="159">
        <f t="shared" si="241"/>
        <v>0</v>
      </c>
      <c r="AE249" s="159">
        <f t="shared" si="241"/>
        <v>0</v>
      </c>
      <c r="AF249" s="164">
        <f>AG249+AH249</f>
        <v>0</v>
      </c>
      <c r="AG249" s="165">
        <f>AG250</f>
        <v>0</v>
      </c>
      <c r="AH249" s="165">
        <f>AH250</f>
        <v>0</v>
      </c>
      <c r="AI249" s="165">
        <f>AI250</f>
        <v>0</v>
      </c>
      <c r="AJ249" s="166"/>
      <c r="AK249" s="166"/>
      <c r="AL249" s="166"/>
      <c r="AM249" s="166"/>
      <c r="AN249" s="167">
        <f t="shared" si="242"/>
        <v>0</v>
      </c>
      <c r="AO249" s="167">
        <f t="shared" si="242"/>
        <v>0</v>
      </c>
      <c r="AP249" s="167">
        <f t="shared" si="242"/>
        <v>0</v>
      </c>
      <c r="AQ249" s="167">
        <f t="shared" si="242"/>
        <v>0</v>
      </c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</row>
    <row r="250" spans="1:77" s="8" customFormat="1" ht="15.75" hidden="1" customHeight="1">
      <c r="A250" s="16" t="s">
        <v>73</v>
      </c>
      <c r="B250" s="90" t="s">
        <v>206</v>
      </c>
      <c r="C250" s="158" t="s">
        <v>64</v>
      </c>
      <c r="D250" s="158" t="s">
        <v>74</v>
      </c>
      <c r="E250" s="159">
        <f t="shared" si="200"/>
        <v>0</v>
      </c>
      <c r="F250" s="161"/>
      <c r="G250" s="161"/>
      <c r="H250" s="162"/>
      <c r="I250" s="162"/>
      <c r="J250" s="162"/>
      <c r="K250" s="162"/>
      <c r="L250" s="162"/>
      <c r="M250" s="162"/>
      <c r="N250" s="162"/>
      <c r="O250" s="162"/>
      <c r="P250" s="162">
        <f t="shared" si="228"/>
        <v>0</v>
      </c>
      <c r="Q250" s="162"/>
      <c r="R250" s="162"/>
      <c r="S250" s="162"/>
      <c r="T250" s="159">
        <f t="shared" si="199"/>
        <v>0</v>
      </c>
      <c r="U250" s="160"/>
      <c r="V250" s="161"/>
      <c r="W250" s="161"/>
      <c r="X250" s="161"/>
      <c r="Y250" s="161"/>
      <c r="Z250" s="161"/>
      <c r="AA250" s="161"/>
      <c r="AB250" s="159">
        <f t="shared" si="241"/>
        <v>0</v>
      </c>
      <c r="AC250" s="159">
        <f t="shared" si="241"/>
        <v>0</v>
      </c>
      <c r="AD250" s="159">
        <f t="shared" si="241"/>
        <v>0</v>
      </c>
      <c r="AE250" s="159">
        <f t="shared" si="241"/>
        <v>0</v>
      </c>
      <c r="AF250" s="164">
        <f>AG250+AH250</f>
        <v>0</v>
      </c>
      <c r="AG250" s="165"/>
      <c r="AH250" s="165"/>
      <c r="AI250" s="165"/>
      <c r="AJ250" s="166"/>
      <c r="AK250" s="166"/>
      <c r="AL250" s="166"/>
      <c r="AM250" s="166"/>
      <c r="AN250" s="167">
        <f t="shared" si="242"/>
        <v>0</v>
      </c>
      <c r="AO250" s="167">
        <f t="shared" si="242"/>
        <v>0</v>
      </c>
      <c r="AP250" s="167">
        <f t="shared" si="242"/>
        <v>0</v>
      </c>
      <c r="AQ250" s="167">
        <f t="shared" si="242"/>
        <v>0</v>
      </c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</row>
    <row r="251" spans="1:77" s="8" customFormat="1" ht="39.75" hidden="1" customHeight="1">
      <c r="A251" s="56" t="s">
        <v>207</v>
      </c>
      <c r="B251" s="60" t="s">
        <v>201</v>
      </c>
      <c r="C251" s="158"/>
      <c r="D251" s="158"/>
      <c r="E251" s="159">
        <f>E252</f>
        <v>0</v>
      </c>
      <c r="F251" s="159">
        <f>F252</f>
        <v>0</v>
      </c>
      <c r="G251" s="159">
        <f>G252</f>
        <v>0</v>
      </c>
      <c r="H251" s="159">
        <f>H252</f>
        <v>0</v>
      </c>
      <c r="I251" s="159">
        <f>I252</f>
        <v>0</v>
      </c>
      <c r="J251" s="159"/>
      <c r="K251" s="159"/>
      <c r="L251" s="159"/>
      <c r="M251" s="159"/>
      <c r="N251" s="159"/>
      <c r="O251" s="159"/>
      <c r="P251" s="162">
        <f t="shared" si="228"/>
        <v>0</v>
      </c>
      <c r="Q251" s="159"/>
      <c r="R251" s="159"/>
      <c r="S251" s="159"/>
      <c r="T251" s="159">
        <f>T252</f>
        <v>0</v>
      </c>
      <c r="U251" s="159">
        <f>U252</f>
        <v>0</v>
      </c>
      <c r="V251" s="159">
        <f>V252</f>
        <v>0</v>
      </c>
      <c r="W251" s="159">
        <f>W252</f>
        <v>0</v>
      </c>
      <c r="X251" s="159"/>
      <c r="Y251" s="159"/>
      <c r="Z251" s="159"/>
      <c r="AA251" s="159"/>
      <c r="AB251" s="159">
        <f t="shared" si="241"/>
        <v>0</v>
      </c>
      <c r="AC251" s="159">
        <f t="shared" si="241"/>
        <v>0</v>
      </c>
      <c r="AD251" s="159">
        <f t="shared" si="241"/>
        <v>0</v>
      </c>
      <c r="AE251" s="159">
        <f t="shared" si="241"/>
        <v>0</v>
      </c>
      <c r="AF251" s="159">
        <f>AF252</f>
        <v>0</v>
      </c>
      <c r="AG251" s="159">
        <f>AG252</f>
        <v>0</v>
      </c>
      <c r="AH251" s="159">
        <f>AH252</f>
        <v>0</v>
      </c>
      <c r="AI251" s="159">
        <f>AI252</f>
        <v>0</v>
      </c>
      <c r="AJ251" s="166"/>
      <c r="AK251" s="166"/>
      <c r="AL251" s="166"/>
      <c r="AM251" s="166"/>
      <c r="AN251" s="167">
        <f t="shared" si="242"/>
        <v>0</v>
      </c>
      <c r="AO251" s="167">
        <f t="shared" si="242"/>
        <v>0</v>
      </c>
      <c r="AP251" s="167">
        <f t="shared" si="242"/>
        <v>0</v>
      </c>
      <c r="AQ251" s="167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41.25" hidden="1" customHeight="1">
      <c r="A252" s="56" t="s">
        <v>208</v>
      </c>
      <c r="B252" s="60" t="s">
        <v>209</v>
      </c>
      <c r="C252" s="158"/>
      <c r="D252" s="158"/>
      <c r="E252" s="159">
        <f t="shared" ref="E252:H254" si="264">E253</f>
        <v>0</v>
      </c>
      <c r="F252" s="159">
        <f t="shared" si="264"/>
        <v>0</v>
      </c>
      <c r="G252" s="159">
        <f t="shared" si="264"/>
        <v>0</v>
      </c>
      <c r="H252" s="159">
        <f t="shared" si="264"/>
        <v>0</v>
      </c>
      <c r="I252" s="159"/>
      <c r="J252" s="159"/>
      <c r="K252" s="159"/>
      <c r="L252" s="159"/>
      <c r="M252" s="159"/>
      <c r="N252" s="159"/>
      <c r="O252" s="159"/>
      <c r="P252" s="162">
        <f t="shared" si="228"/>
        <v>0</v>
      </c>
      <c r="Q252" s="159"/>
      <c r="R252" s="159"/>
      <c r="S252" s="159"/>
      <c r="T252" s="159">
        <f t="shared" ref="T252:AI254" si="265">T253</f>
        <v>0</v>
      </c>
      <c r="U252" s="159">
        <f t="shared" si="265"/>
        <v>0</v>
      </c>
      <c r="V252" s="159">
        <f t="shared" si="265"/>
        <v>0</v>
      </c>
      <c r="W252" s="159">
        <f t="shared" si="265"/>
        <v>0</v>
      </c>
      <c r="X252" s="159"/>
      <c r="Y252" s="159"/>
      <c r="Z252" s="159"/>
      <c r="AA252" s="159"/>
      <c r="AB252" s="159">
        <f t="shared" si="241"/>
        <v>0</v>
      </c>
      <c r="AC252" s="159">
        <f t="shared" si="241"/>
        <v>0</v>
      </c>
      <c r="AD252" s="159">
        <f t="shared" si="241"/>
        <v>0</v>
      </c>
      <c r="AE252" s="159">
        <f t="shared" si="241"/>
        <v>0</v>
      </c>
      <c r="AF252" s="159">
        <f t="shared" si="265"/>
        <v>0</v>
      </c>
      <c r="AG252" s="159">
        <f t="shared" si="265"/>
        <v>0</v>
      </c>
      <c r="AH252" s="159">
        <f t="shared" si="265"/>
        <v>0</v>
      </c>
      <c r="AI252" s="159">
        <f t="shared" si="265"/>
        <v>0</v>
      </c>
      <c r="AJ252" s="166"/>
      <c r="AK252" s="166"/>
      <c r="AL252" s="166"/>
      <c r="AM252" s="166"/>
      <c r="AN252" s="167">
        <f t="shared" si="242"/>
        <v>0</v>
      </c>
      <c r="AO252" s="167">
        <f t="shared" si="242"/>
        <v>0</v>
      </c>
      <c r="AP252" s="167">
        <f t="shared" si="242"/>
        <v>0</v>
      </c>
      <c r="AQ252" s="167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6.5" hidden="1" customHeight="1">
      <c r="A253" s="56" t="s">
        <v>104</v>
      </c>
      <c r="B253" s="60" t="s">
        <v>210</v>
      </c>
      <c r="C253" s="158"/>
      <c r="D253" s="158"/>
      <c r="E253" s="159">
        <f t="shared" si="264"/>
        <v>0</v>
      </c>
      <c r="F253" s="161">
        <f t="shared" si="264"/>
        <v>0</v>
      </c>
      <c r="G253" s="161">
        <f t="shared" si="264"/>
        <v>0</v>
      </c>
      <c r="H253" s="161">
        <f t="shared" si="264"/>
        <v>0</v>
      </c>
      <c r="I253" s="161"/>
      <c r="J253" s="161"/>
      <c r="K253" s="161"/>
      <c r="L253" s="161"/>
      <c r="M253" s="161"/>
      <c r="N253" s="161"/>
      <c r="O253" s="161"/>
      <c r="P253" s="162">
        <f t="shared" si="228"/>
        <v>0</v>
      </c>
      <c r="Q253" s="161"/>
      <c r="R253" s="161"/>
      <c r="S253" s="161"/>
      <c r="T253" s="161">
        <f t="shared" si="265"/>
        <v>0</v>
      </c>
      <c r="U253" s="161">
        <f t="shared" si="265"/>
        <v>0</v>
      </c>
      <c r="V253" s="161">
        <f t="shared" si="265"/>
        <v>0</v>
      </c>
      <c r="W253" s="161">
        <f t="shared" si="265"/>
        <v>0</v>
      </c>
      <c r="X253" s="161"/>
      <c r="Y253" s="161"/>
      <c r="Z253" s="161"/>
      <c r="AA253" s="161"/>
      <c r="AB253" s="159">
        <f t="shared" si="241"/>
        <v>0</v>
      </c>
      <c r="AC253" s="159">
        <f t="shared" si="241"/>
        <v>0</v>
      </c>
      <c r="AD253" s="159">
        <f t="shared" si="241"/>
        <v>0</v>
      </c>
      <c r="AE253" s="159">
        <f t="shared" si="241"/>
        <v>0</v>
      </c>
      <c r="AF253" s="161">
        <f t="shared" si="265"/>
        <v>0</v>
      </c>
      <c r="AG253" s="161">
        <f t="shared" si="265"/>
        <v>0</v>
      </c>
      <c r="AH253" s="161">
        <f t="shared" si="265"/>
        <v>0</v>
      </c>
      <c r="AI253" s="161">
        <f t="shared" si="265"/>
        <v>0</v>
      </c>
      <c r="AJ253" s="166"/>
      <c r="AK253" s="166"/>
      <c r="AL253" s="166"/>
      <c r="AM253" s="166"/>
      <c r="AN253" s="167">
        <f t="shared" si="242"/>
        <v>0</v>
      </c>
      <c r="AO253" s="167">
        <f t="shared" si="242"/>
        <v>0</v>
      </c>
      <c r="AP253" s="167">
        <f t="shared" si="242"/>
        <v>0</v>
      </c>
      <c r="AQ253" s="167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51.75" hidden="1">
      <c r="A254" s="57" t="s">
        <v>51</v>
      </c>
      <c r="B254" s="60"/>
      <c r="C254" s="158" t="s">
        <v>52</v>
      </c>
      <c r="D254" s="158"/>
      <c r="E254" s="159">
        <f t="shared" si="264"/>
        <v>0</v>
      </c>
      <c r="F254" s="161">
        <f t="shared" si="264"/>
        <v>0</v>
      </c>
      <c r="G254" s="161">
        <f t="shared" si="264"/>
        <v>0</v>
      </c>
      <c r="H254" s="161">
        <f t="shared" si="264"/>
        <v>0</v>
      </c>
      <c r="I254" s="161"/>
      <c r="J254" s="161"/>
      <c r="K254" s="161"/>
      <c r="L254" s="161"/>
      <c r="M254" s="161"/>
      <c r="N254" s="161"/>
      <c r="O254" s="161"/>
      <c r="P254" s="162">
        <f t="shared" si="228"/>
        <v>0</v>
      </c>
      <c r="Q254" s="161"/>
      <c r="R254" s="161"/>
      <c r="S254" s="161"/>
      <c r="T254" s="161">
        <f t="shared" si="265"/>
        <v>0</v>
      </c>
      <c r="U254" s="161">
        <f t="shared" si="265"/>
        <v>0</v>
      </c>
      <c r="V254" s="161">
        <f t="shared" si="265"/>
        <v>0</v>
      </c>
      <c r="W254" s="161">
        <f t="shared" si="265"/>
        <v>0</v>
      </c>
      <c r="X254" s="161"/>
      <c r="Y254" s="161"/>
      <c r="Z254" s="161"/>
      <c r="AA254" s="161"/>
      <c r="AB254" s="159">
        <f t="shared" si="241"/>
        <v>0</v>
      </c>
      <c r="AC254" s="159">
        <f t="shared" si="241"/>
        <v>0</v>
      </c>
      <c r="AD254" s="159">
        <f t="shared" si="241"/>
        <v>0</v>
      </c>
      <c r="AE254" s="159">
        <f t="shared" si="241"/>
        <v>0</v>
      </c>
      <c r="AF254" s="161">
        <f t="shared" si="265"/>
        <v>0</v>
      </c>
      <c r="AG254" s="161">
        <f t="shared" si="265"/>
        <v>0</v>
      </c>
      <c r="AH254" s="161">
        <f t="shared" si="265"/>
        <v>0</v>
      </c>
      <c r="AI254" s="161">
        <f t="shared" si="265"/>
        <v>0</v>
      </c>
      <c r="AJ254" s="166"/>
      <c r="AK254" s="166"/>
      <c r="AL254" s="166"/>
      <c r="AM254" s="166"/>
      <c r="AN254" s="167">
        <f t="shared" si="242"/>
        <v>0</v>
      </c>
      <c r="AO254" s="167">
        <f t="shared" si="242"/>
        <v>0</v>
      </c>
      <c r="AP254" s="167">
        <f t="shared" si="242"/>
        <v>0</v>
      </c>
      <c r="AQ254" s="167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3.5" hidden="1" customHeight="1">
      <c r="A255" s="46" t="s">
        <v>153</v>
      </c>
      <c r="B255" s="60" t="s">
        <v>210</v>
      </c>
      <c r="C255" s="158" t="s">
        <v>52</v>
      </c>
      <c r="D255" s="158" t="s">
        <v>152</v>
      </c>
      <c r="E255" s="163">
        <f>F255+G255+H255</f>
        <v>0</v>
      </c>
      <c r="F255" s="161">
        <v>0</v>
      </c>
      <c r="G255" s="161"/>
      <c r="H255" s="160"/>
      <c r="I255" s="160"/>
      <c r="J255" s="160"/>
      <c r="K255" s="160"/>
      <c r="L255" s="160"/>
      <c r="M255" s="160"/>
      <c r="N255" s="160"/>
      <c r="O255" s="160"/>
      <c r="P255" s="162">
        <f t="shared" si="228"/>
        <v>0</v>
      </c>
      <c r="Q255" s="160"/>
      <c r="R255" s="160"/>
      <c r="S255" s="160"/>
      <c r="T255" s="163">
        <f>U255+V255+W255</f>
        <v>0</v>
      </c>
      <c r="U255" s="160"/>
      <c r="V255" s="161"/>
      <c r="W255" s="161"/>
      <c r="X255" s="161"/>
      <c r="Y255" s="161"/>
      <c r="Z255" s="161"/>
      <c r="AA255" s="161"/>
      <c r="AB255" s="159">
        <f t="shared" si="241"/>
        <v>0</v>
      </c>
      <c r="AC255" s="159">
        <f t="shared" si="241"/>
        <v>0</v>
      </c>
      <c r="AD255" s="159">
        <f t="shared" si="241"/>
        <v>0</v>
      </c>
      <c r="AE255" s="159">
        <f t="shared" si="241"/>
        <v>0</v>
      </c>
      <c r="AF255" s="165">
        <f>AG255+AH255</f>
        <v>0</v>
      </c>
      <c r="AG255" s="165"/>
      <c r="AH255" s="165"/>
      <c r="AI255" s="165"/>
      <c r="AJ255" s="166"/>
      <c r="AK255" s="166"/>
      <c r="AL255" s="166"/>
      <c r="AM255" s="166"/>
      <c r="AN255" s="167">
        <f t="shared" si="242"/>
        <v>0</v>
      </c>
      <c r="AO255" s="167">
        <f t="shared" si="242"/>
        <v>0</v>
      </c>
      <c r="AP255" s="167">
        <f t="shared" si="242"/>
        <v>0</v>
      </c>
      <c r="AQ255" s="167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8.25">
      <c r="A256" s="73" t="s">
        <v>294</v>
      </c>
      <c r="B256" s="60" t="s">
        <v>297</v>
      </c>
      <c r="C256" s="158"/>
      <c r="D256" s="158"/>
      <c r="E256" s="159">
        <f>E257+E263</f>
        <v>2250</v>
      </c>
      <c r="F256" s="163">
        <f>F257+F263</f>
        <v>2250</v>
      </c>
      <c r="G256" s="163">
        <f t="shared" ref="G256:AM256" si="266">G257+G263</f>
        <v>0</v>
      </c>
      <c r="H256" s="163">
        <f t="shared" si="266"/>
        <v>0</v>
      </c>
      <c r="I256" s="163">
        <f t="shared" si="266"/>
        <v>0</v>
      </c>
      <c r="J256" s="163">
        <f>J257+J263</f>
        <v>109.2</v>
      </c>
      <c r="K256" s="163">
        <f t="shared" si="266"/>
        <v>109.2</v>
      </c>
      <c r="L256" s="163">
        <f t="shared" si="266"/>
        <v>0</v>
      </c>
      <c r="M256" s="163">
        <f t="shared" si="266"/>
        <v>0</v>
      </c>
      <c r="N256" s="163">
        <f t="shared" si="266"/>
        <v>0</v>
      </c>
      <c r="O256" s="163">
        <f t="shared" si="266"/>
        <v>2359.1999999999998</v>
      </c>
      <c r="P256" s="162">
        <f t="shared" si="228"/>
        <v>2359.1999999999998</v>
      </c>
      <c r="Q256" s="163">
        <f t="shared" si="266"/>
        <v>0</v>
      </c>
      <c r="R256" s="163">
        <f t="shared" si="266"/>
        <v>0</v>
      </c>
      <c r="S256" s="163">
        <f t="shared" si="266"/>
        <v>0</v>
      </c>
      <c r="T256" s="159">
        <f t="shared" si="266"/>
        <v>0</v>
      </c>
      <c r="U256" s="163">
        <f t="shared" si="266"/>
        <v>0</v>
      </c>
      <c r="V256" s="163">
        <f t="shared" si="266"/>
        <v>0</v>
      </c>
      <c r="W256" s="163">
        <f t="shared" si="266"/>
        <v>0</v>
      </c>
      <c r="X256" s="163">
        <f t="shared" si="266"/>
        <v>0</v>
      </c>
      <c r="Y256" s="163">
        <f t="shared" si="266"/>
        <v>0</v>
      </c>
      <c r="Z256" s="163">
        <f t="shared" si="266"/>
        <v>0</v>
      </c>
      <c r="AA256" s="163">
        <f t="shared" si="266"/>
        <v>0</v>
      </c>
      <c r="AB256" s="159">
        <f t="shared" si="241"/>
        <v>0</v>
      </c>
      <c r="AC256" s="159">
        <f t="shared" si="241"/>
        <v>0</v>
      </c>
      <c r="AD256" s="159">
        <f t="shared" si="241"/>
        <v>0</v>
      </c>
      <c r="AE256" s="159">
        <f t="shared" si="241"/>
        <v>0</v>
      </c>
      <c r="AF256" s="159">
        <f t="shared" si="266"/>
        <v>0</v>
      </c>
      <c r="AG256" s="163">
        <f t="shared" si="266"/>
        <v>0</v>
      </c>
      <c r="AH256" s="163">
        <f t="shared" si="266"/>
        <v>0</v>
      </c>
      <c r="AI256" s="163">
        <f t="shared" si="266"/>
        <v>0</v>
      </c>
      <c r="AJ256" s="163">
        <f t="shared" si="266"/>
        <v>0</v>
      </c>
      <c r="AK256" s="163">
        <f t="shared" si="266"/>
        <v>0</v>
      </c>
      <c r="AL256" s="163">
        <f t="shared" si="266"/>
        <v>0</v>
      </c>
      <c r="AM256" s="163">
        <f t="shared" si="266"/>
        <v>0</v>
      </c>
      <c r="AN256" s="167">
        <f t="shared" si="242"/>
        <v>0</v>
      </c>
      <c r="AO256" s="167">
        <f t="shared" si="242"/>
        <v>0</v>
      </c>
      <c r="AP256" s="167">
        <f t="shared" si="242"/>
        <v>0</v>
      </c>
      <c r="AQ256" s="167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88.5" hidden="1" customHeight="1">
      <c r="A257" s="58" t="s">
        <v>295</v>
      </c>
      <c r="B257" s="79" t="s">
        <v>298</v>
      </c>
      <c r="C257" s="158"/>
      <c r="D257" s="158"/>
      <c r="E257" s="159">
        <f t="shared" ref="E257:AA257" si="267">E258</f>
        <v>0</v>
      </c>
      <c r="F257" s="163">
        <f t="shared" si="267"/>
        <v>0</v>
      </c>
      <c r="G257" s="163">
        <f t="shared" si="267"/>
        <v>0</v>
      </c>
      <c r="H257" s="163">
        <f t="shared" si="267"/>
        <v>0</v>
      </c>
      <c r="I257" s="163">
        <f t="shared" si="267"/>
        <v>0</v>
      </c>
      <c r="J257" s="163">
        <f t="shared" si="267"/>
        <v>0</v>
      </c>
      <c r="K257" s="163">
        <f t="shared" si="267"/>
        <v>0</v>
      </c>
      <c r="L257" s="163">
        <f t="shared" si="267"/>
        <v>0</v>
      </c>
      <c r="M257" s="163">
        <f t="shared" si="267"/>
        <v>0</v>
      </c>
      <c r="N257" s="163">
        <f t="shared" si="267"/>
        <v>0</v>
      </c>
      <c r="O257" s="163">
        <f t="shared" si="267"/>
        <v>0</v>
      </c>
      <c r="P257" s="162">
        <f t="shared" si="228"/>
        <v>0</v>
      </c>
      <c r="Q257" s="163">
        <f t="shared" si="267"/>
        <v>0</v>
      </c>
      <c r="R257" s="163">
        <f t="shared" si="267"/>
        <v>0</v>
      </c>
      <c r="S257" s="163">
        <f t="shared" si="267"/>
        <v>0</v>
      </c>
      <c r="T257" s="163">
        <f t="shared" si="267"/>
        <v>0</v>
      </c>
      <c r="U257" s="163">
        <f t="shared" si="267"/>
        <v>0</v>
      </c>
      <c r="V257" s="163">
        <f t="shared" si="267"/>
        <v>0</v>
      </c>
      <c r="W257" s="163">
        <f t="shared" si="267"/>
        <v>0</v>
      </c>
      <c r="X257" s="163">
        <f t="shared" si="267"/>
        <v>0</v>
      </c>
      <c r="Y257" s="163">
        <f t="shared" si="267"/>
        <v>0</v>
      </c>
      <c r="Z257" s="163">
        <f t="shared" si="267"/>
        <v>0</v>
      </c>
      <c r="AA257" s="163">
        <f t="shared" si="267"/>
        <v>0</v>
      </c>
      <c r="AB257" s="159">
        <f t="shared" si="241"/>
        <v>0</v>
      </c>
      <c r="AC257" s="159">
        <f t="shared" si="241"/>
        <v>0</v>
      </c>
      <c r="AD257" s="159">
        <f t="shared" si="241"/>
        <v>0</v>
      </c>
      <c r="AE257" s="159">
        <f t="shared" si="241"/>
        <v>0</v>
      </c>
      <c r="AF257" s="163">
        <f t="shared" ref="AF257:AM257" si="268">AF258</f>
        <v>0</v>
      </c>
      <c r="AG257" s="163">
        <f t="shared" si="268"/>
        <v>0</v>
      </c>
      <c r="AH257" s="163">
        <f t="shared" si="268"/>
        <v>0</v>
      </c>
      <c r="AI257" s="163">
        <f t="shared" si="268"/>
        <v>0</v>
      </c>
      <c r="AJ257" s="163">
        <f t="shared" si="268"/>
        <v>0</v>
      </c>
      <c r="AK257" s="163">
        <f t="shared" si="268"/>
        <v>0</v>
      </c>
      <c r="AL257" s="163">
        <f t="shared" si="268"/>
        <v>0</v>
      </c>
      <c r="AM257" s="163">
        <f t="shared" si="268"/>
        <v>0</v>
      </c>
      <c r="AN257" s="167">
        <f t="shared" si="242"/>
        <v>0</v>
      </c>
      <c r="AO257" s="167">
        <f t="shared" si="242"/>
        <v>0</v>
      </c>
      <c r="AP257" s="167">
        <f t="shared" si="242"/>
        <v>0</v>
      </c>
      <c r="AQ257" s="167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25.5" hidden="1">
      <c r="A258" s="58" t="s">
        <v>296</v>
      </c>
      <c r="B258" s="79" t="s">
        <v>299</v>
      </c>
      <c r="C258" s="158"/>
      <c r="D258" s="158"/>
      <c r="E258" s="159">
        <f>E259+E261</f>
        <v>0</v>
      </c>
      <c r="F258" s="163">
        <f>F259+F261</f>
        <v>0</v>
      </c>
      <c r="G258" s="163">
        <f>G259</f>
        <v>0</v>
      </c>
      <c r="H258" s="163">
        <f>H259</f>
        <v>0</v>
      </c>
      <c r="I258" s="163">
        <f>I259</f>
        <v>0</v>
      </c>
      <c r="J258" s="163">
        <f>J259+J261</f>
        <v>0</v>
      </c>
      <c r="K258" s="163">
        <f t="shared" ref="K258:AQ258" si="269">K259+K261</f>
        <v>0</v>
      </c>
      <c r="L258" s="163">
        <f t="shared" si="269"/>
        <v>0</v>
      </c>
      <c r="M258" s="163">
        <f t="shared" si="269"/>
        <v>0</v>
      </c>
      <c r="N258" s="163">
        <f t="shared" si="269"/>
        <v>0</v>
      </c>
      <c r="O258" s="163">
        <f t="shared" si="269"/>
        <v>0</v>
      </c>
      <c r="P258" s="162">
        <f t="shared" si="228"/>
        <v>0</v>
      </c>
      <c r="Q258" s="163">
        <f t="shared" si="269"/>
        <v>0</v>
      </c>
      <c r="R258" s="163">
        <f t="shared" si="269"/>
        <v>0</v>
      </c>
      <c r="S258" s="163">
        <f t="shared" si="269"/>
        <v>0</v>
      </c>
      <c r="T258" s="163">
        <f t="shared" si="269"/>
        <v>0</v>
      </c>
      <c r="U258" s="163">
        <f t="shared" si="269"/>
        <v>0</v>
      </c>
      <c r="V258" s="163">
        <f t="shared" si="269"/>
        <v>0</v>
      </c>
      <c r="W258" s="163">
        <f t="shared" si="269"/>
        <v>0</v>
      </c>
      <c r="X258" s="163">
        <f t="shared" si="269"/>
        <v>0</v>
      </c>
      <c r="Y258" s="163">
        <f t="shared" si="269"/>
        <v>0</v>
      </c>
      <c r="Z258" s="163">
        <f t="shared" si="269"/>
        <v>0</v>
      </c>
      <c r="AA258" s="163">
        <f t="shared" si="269"/>
        <v>0</v>
      </c>
      <c r="AB258" s="163">
        <f t="shared" si="269"/>
        <v>0</v>
      </c>
      <c r="AC258" s="163">
        <f t="shared" si="269"/>
        <v>0</v>
      </c>
      <c r="AD258" s="163">
        <f t="shared" si="269"/>
        <v>0</v>
      </c>
      <c r="AE258" s="163">
        <f t="shared" si="269"/>
        <v>0</v>
      </c>
      <c r="AF258" s="163">
        <f t="shared" si="269"/>
        <v>0</v>
      </c>
      <c r="AG258" s="163">
        <f t="shared" si="269"/>
        <v>0</v>
      </c>
      <c r="AH258" s="163">
        <f t="shared" si="269"/>
        <v>0</v>
      </c>
      <c r="AI258" s="163">
        <f t="shared" si="269"/>
        <v>0</v>
      </c>
      <c r="AJ258" s="163">
        <f t="shared" si="269"/>
        <v>0</v>
      </c>
      <c r="AK258" s="163">
        <f t="shared" si="269"/>
        <v>0</v>
      </c>
      <c r="AL258" s="163">
        <f t="shared" si="269"/>
        <v>0</v>
      </c>
      <c r="AM258" s="163">
        <f t="shared" si="269"/>
        <v>0</v>
      </c>
      <c r="AN258" s="163">
        <f t="shared" si="269"/>
        <v>0</v>
      </c>
      <c r="AO258" s="163">
        <f t="shared" si="269"/>
        <v>0</v>
      </c>
      <c r="AP258" s="163">
        <f t="shared" si="269"/>
        <v>0</v>
      </c>
      <c r="AQ258" s="163">
        <f t="shared" si="269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39" hidden="1">
      <c r="A259" s="122" t="s">
        <v>42</v>
      </c>
      <c r="B259" s="79" t="s">
        <v>299</v>
      </c>
      <c r="C259" s="158" t="s">
        <v>16</v>
      </c>
      <c r="D259" s="158"/>
      <c r="E259" s="159">
        <f>E260</f>
        <v>0</v>
      </c>
      <c r="F259" s="163">
        <f>F260</f>
        <v>0</v>
      </c>
      <c r="G259" s="163">
        <f>G260</f>
        <v>0</v>
      </c>
      <c r="H259" s="163">
        <f>H260</f>
        <v>0</v>
      </c>
      <c r="I259" s="163"/>
      <c r="J259" s="163"/>
      <c r="K259" s="163"/>
      <c r="L259" s="163"/>
      <c r="M259" s="163"/>
      <c r="N259" s="163"/>
      <c r="O259" s="163"/>
      <c r="P259" s="162">
        <f t="shared" si="228"/>
        <v>0</v>
      </c>
      <c r="Q259" s="163"/>
      <c r="R259" s="163"/>
      <c r="S259" s="163"/>
      <c r="T259" s="159">
        <f>T260</f>
        <v>0</v>
      </c>
      <c r="U259" s="163">
        <f>U260</f>
        <v>0</v>
      </c>
      <c r="V259" s="163">
        <f>V260</f>
        <v>0</v>
      </c>
      <c r="W259" s="163">
        <f>W260</f>
        <v>0</v>
      </c>
      <c r="X259" s="163"/>
      <c r="Y259" s="163"/>
      <c r="Z259" s="163"/>
      <c r="AA259" s="163"/>
      <c r="AB259" s="159">
        <f t="shared" si="241"/>
        <v>0</v>
      </c>
      <c r="AC259" s="159">
        <f t="shared" si="241"/>
        <v>0</v>
      </c>
      <c r="AD259" s="159">
        <f t="shared" si="241"/>
        <v>0</v>
      </c>
      <c r="AE259" s="159">
        <f t="shared" si="241"/>
        <v>0</v>
      </c>
      <c r="AF259" s="159">
        <f>AF260</f>
        <v>0</v>
      </c>
      <c r="AG259" s="163">
        <f>AG260</f>
        <v>0</v>
      </c>
      <c r="AH259" s="163">
        <f>AH260</f>
        <v>0</v>
      </c>
      <c r="AI259" s="163">
        <f>AI260</f>
        <v>0</v>
      </c>
      <c r="AJ259" s="166"/>
      <c r="AK259" s="166"/>
      <c r="AL259" s="166"/>
      <c r="AM259" s="166"/>
      <c r="AN259" s="167">
        <f t="shared" si="242"/>
        <v>0</v>
      </c>
      <c r="AO259" s="167">
        <f t="shared" si="242"/>
        <v>0</v>
      </c>
      <c r="AP259" s="167">
        <f t="shared" si="242"/>
        <v>0</v>
      </c>
      <c r="AQ259" s="167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80" t="s">
        <v>49</v>
      </c>
      <c r="B260" s="79" t="s">
        <v>299</v>
      </c>
      <c r="C260" s="158" t="s">
        <v>16</v>
      </c>
      <c r="D260" s="158" t="s">
        <v>50</v>
      </c>
      <c r="E260" s="159">
        <f>F260+G260+H260</f>
        <v>0</v>
      </c>
      <c r="F260" s="37"/>
      <c r="G260" s="160"/>
      <c r="H260" s="160"/>
      <c r="I260" s="160"/>
      <c r="J260" s="160"/>
      <c r="K260" s="160"/>
      <c r="L260" s="160"/>
      <c r="M260" s="160"/>
      <c r="N260" s="160"/>
      <c r="O260" s="160"/>
      <c r="P260" s="162">
        <f t="shared" si="228"/>
        <v>0</v>
      </c>
      <c r="Q260" s="160"/>
      <c r="R260" s="160"/>
      <c r="S260" s="160"/>
      <c r="T260" s="159">
        <f>U260+V260+W260</f>
        <v>0</v>
      </c>
      <c r="U260" s="161"/>
      <c r="V260" s="161"/>
      <c r="W260" s="161"/>
      <c r="X260" s="161"/>
      <c r="Y260" s="161"/>
      <c r="Z260" s="161"/>
      <c r="AA260" s="161"/>
      <c r="AB260" s="159">
        <f t="shared" si="241"/>
        <v>0</v>
      </c>
      <c r="AC260" s="159">
        <f t="shared" si="241"/>
        <v>0</v>
      </c>
      <c r="AD260" s="159">
        <f t="shared" si="241"/>
        <v>0</v>
      </c>
      <c r="AE260" s="159">
        <f t="shared" si="241"/>
        <v>0</v>
      </c>
      <c r="AF260" s="164">
        <f>AG260+AH260+AI260</f>
        <v>0</v>
      </c>
      <c r="AG260" s="165"/>
      <c r="AH260" s="165"/>
      <c r="AI260" s="165"/>
      <c r="AJ260" s="166"/>
      <c r="AK260" s="166"/>
      <c r="AL260" s="166"/>
      <c r="AM260" s="166"/>
      <c r="AN260" s="167">
        <f t="shared" si="242"/>
        <v>0</v>
      </c>
      <c r="AO260" s="167">
        <f t="shared" si="242"/>
        <v>0</v>
      </c>
      <c r="AP260" s="167">
        <f t="shared" si="242"/>
        <v>0</v>
      </c>
      <c r="AQ260" s="167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6.75" hidden="1" customHeight="1">
      <c r="A261" s="81" t="s">
        <v>51</v>
      </c>
      <c r="B261" s="79" t="s">
        <v>299</v>
      </c>
      <c r="C261" s="158" t="s">
        <v>52</v>
      </c>
      <c r="D261" s="158"/>
      <c r="E261" s="159">
        <f>E262</f>
        <v>0</v>
      </c>
      <c r="F261" s="163">
        <f t="shared" ref="F261:AM261" si="270">F262</f>
        <v>0</v>
      </c>
      <c r="G261" s="163">
        <f t="shared" si="270"/>
        <v>0</v>
      </c>
      <c r="H261" s="163">
        <f t="shared" si="270"/>
        <v>0</v>
      </c>
      <c r="I261" s="163">
        <f t="shared" si="270"/>
        <v>0</v>
      </c>
      <c r="J261" s="163">
        <f t="shared" si="270"/>
        <v>0</v>
      </c>
      <c r="K261" s="163">
        <f t="shared" si="270"/>
        <v>0</v>
      </c>
      <c r="L261" s="163">
        <f t="shared" si="270"/>
        <v>0</v>
      </c>
      <c r="M261" s="163">
        <f t="shared" si="270"/>
        <v>0</v>
      </c>
      <c r="N261" s="163">
        <f t="shared" si="270"/>
        <v>0</v>
      </c>
      <c r="O261" s="163">
        <f t="shared" si="270"/>
        <v>0</v>
      </c>
      <c r="P261" s="162">
        <f t="shared" si="228"/>
        <v>0</v>
      </c>
      <c r="Q261" s="163">
        <f t="shared" si="270"/>
        <v>0</v>
      </c>
      <c r="R261" s="163">
        <f t="shared" si="270"/>
        <v>0</v>
      </c>
      <c r="S261" s="163">
        <f t="shared" si="270"/>
        <v>0</v>
      </c>
      <c r="T261" s="163">
        <f t="shared" si="270"/>
        <v>0</v>
      </c>
      <c r="U261" s="163">
        <f t="shared" si="270"/>
        <v>0</v>
      </c>
      <c r="V261" s="163">
        <f t="shared" si="270"/>
        <v>0</v>
      </c>
      <c r="W261" s="163">
        <f t="shared" si="270"/>
        <v>0</v>
      </c>
      <c r="X261" s="163">
        <f t="shared" si="270"/>
        <v>0</v>
      </c>
      <c r="Y261" s="163">
        <f t="shared" si="270"/>
        <v>0</v>
      </c>
      <c r="Z261" s="163">
        <f t="shared" si="270"/>
        <v>0</v>
      </c>
      <c r="AA261" s="163">
        <f t="shared" si="270"/>
        <v>0</v>
      </c>
      <c r="AB261" s="159">
        <f t="shared" si="241"/>
        <v>0</v>
      </c>
      <c r="AC261" s="159">
        <f t="shared" si="241"/>
        <v>0</v>
      </c>
      <c r="AD261" s="159">
        <f t="shared" si="241"/>
        <v>0</v>
      </c>
      <c r="AE261" s="159">
        <f t="shared" si="241"/>
        <v>0</v>
      </c>
      <c r="AF261" s="163">
        <f t="shared" si="270"/>
        <v>0</v>
      </c>
      <c r="AG261" s="163">
        <f t="shared" si="270"/>
        <v>0</v>
      </c>
      <c r="AH261" s="163">
        <f t="shared" si="270"/>
        <v>0</v>
      </c>
      <c r="AI261" s="163">
        <f t="shared" si="270"/>
        <v>0</v>
      </c>
      <c r="AJ261" s="163">
        <f t="shared" si="270"/>
        <v>0</v>
      </c>
      <c r="AK261" s="163">
        <f t="shared" si="270"/>
        <v>0</v>
      </c>
      <c r="AL261" s="163">
        <f t="shared" si="270"/>
        <v>0</v>
      </c>
      <c r="AM261" s="163">
        <f t="shared" si="270"/>
        <v>0</v>
      </c>
      <c r="AN261" s="167">
        <f t="shared" si="242"/>
        <v>0</v>
      </c>
      <c r="AO261" s="167">
        <f t="shared" si="242"/>
        <v>0</v>
      </c>
      <c r="AP261" s="167">
        <f t="shared" si="242"/>
        <v>0</v>
      </c>
      <c r="AQ261" s="167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13.5" hidden="1" customHeight="1">
      <c r="A262" s="80" t="s">
        <v>49</v>
      </c>
      <c r="B262" s="79" t="s">
        <v>299</v>
      </c>
      <c r="C262" s="158" t="s">
        <v>52</v>
      </c>
      <c r="D262" s="158" t="s">
        <v>50</v>
      </c>
      <c r="E262" s="159">
        <f>F262+G262+H262</f>
        <v>0</v>
      </c>
      <c r="F262" s="37">
        <v>0</v>
      </c>
      <c r="G262" s="160"/>
      <c r="H262" s="160"/>
      <c r="I262" s="160"/>
      <c r="J262" s="160">
        <f>K262+L262+M262+N262</f>
        <v>0</v>
      </c>
      <c r="K262" s="160">
        <v>0</v>
      </c>
      <c r="L262" s="160"/>
      <c r="M262" s="160"/>
      <c r="N262" s="160"/>
      <c r="O262" s="160">
        <f>E262+J262</f>
        <v>0</v>
      </c>
      <c r="P262" s="162">
        <f t="shared" si="228"/>
        <v>0</v>
      </c>
      <c r="Q262" s="160">
        <f>G262+L262</f>
        <v>0</v>
      </c>
      <c r="R262" s="160">
        <f>H262+M262</f>
        <v>0</v>
      </c>
      <c r="S262" s="160">
        <f>I262+N262</f>
        <v>0</v>
      </c>
      <c r="T262" s="159"/>
      <c r="U262" s="161"/>
      <c r="V262" s="161"/>
      <c r="W262" s="161"/>
      <c r="X262" s="161"/>
      <c r="Y262" s="161"/>
      <c r="Z262" s="161"/>
      <c r="AA262" s="161"/>
      <c r="AB262" s="159">
        <f t="shared" si="241"/>
        <v>0</v>
      </c>
      <c r="AC262" s="159">
        <f t="shared" si="241"/>
        <v>0</v>
      </c>
      <c r="AD262" s="159">
        <f t="shared" si="241"/>
        <v>0</v>
      </c>
      <c r="AE262" s="159">
        <f t="shared" si="241"/>
        <v>0</v>
      </c>
      <c r="AF262" s="164"/>
      <c r="AG262" s="165"/>
      <c r="AH262" s="165"/>
      <c r="AI262" s="165"/>
      <c r="AJ262" s="166"/>
      <c r="AK262" s="166"/>
      <c r="AL262" s="166"/>
      <c r="AM262" s="166"/>
      <c r="AN262" s="167">
        <f t="shared" si="242"/>
        <v>0</v>
      </c>
      <c r="AO262" s="167">
        <f t="shared" si="242"/>
        <v>0</v>
      </c>
      <c r="AP262" s="167">
        <f t="shared" si="242"/>
        <v>0</v>
      </c>
      <c r="AQ262" s="167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38.25">
      <c r="A263" s="73" t="s">
        <v>300</v>
      </c>
      <c r="B263" s="60" t="s">
        <v>301</v>
      </c>
      <c r="C263" s="158"/>
      <c r="D263" s="158"/>
      <c r="E263" s="159">
        <f>E264+E267</f>
        <v>2250</v>
      </c>
      <c r="F263" s="163">
        <f>F264+F267</f>
        <v>2250</v>
      </c>
      <c r="G263" s="163">
        <f t="shared" ref="G263:AQ263" si="271">G264+G267</f>
        <v>0</v>
      </c>
      <c r="H263" s="163">
        <f t="shared" si="271"/>
        <v>0</v>
      </c>
      <c r="I263" s="163">
        <f t="shared" si="271"/>
        <v>0</v>
      </c>
      <c r="J263" s="163">
        <f t="shared" si="271"/>
        <v>109.2</v>
      </c>
      <c r="K263" s="163">
        <f t="shared" si="271"/>
        <v>109.2</v>
      </c>
      <c r="L263" s="163">
        <f t="shared" si="271"/>
        <v>0</v>
      </c>
      <c r="M263" s="163">
        <f t="shared" si="271"/>
        <v>0</v>
      </c>
      <c r="N263" s="163">
        <f t="shared" si="271"/>
        <v>0</v>
      </c>
      <c r="O263" s="163">
        <f t="shared" si="271"/>
        <v>2359.1999999999998</v>
      </c>
      <c r="P263" s="162">
        <f t="shared" si="228"/>
        <v>2359.1999999999998</v>
      </c>
      <c r="Q263" s="163">
        <f t="shared" si="271"/>
        <v>0</v>
      </c>
      <c r="R263" s="163">
        <f t="shared" si="271"/>
        <v>0</v>
      </c>
      <c r="S263" s="163">
        <f t="shared" si="271"/>
        <v>0</v>
      </c>
      <c r="T263" s="163">
        <f t="shared" si="271"/>
        <v>0</v>
      </c>
      <c r="U263" s="163">
        <f t="shared" si="271"/>
        <v>0</v>
      </c>
      <c r="V263" s="163">
        <f t="shared" si="271"/>
        <v>0</v>
      </c>
      <c r="W263" s="163">
        <f t="shared" si="271"/>
        <v>0</v>
      </c>
      <c r="X263" s="163">
        <f t="shared" si="271"/>
        <v>0</v>
      </c>
      <c r="Y263" s="163">
        <f t="shared" si="271"/>
        <v>0</v>
      </c>
      <c r="Z263" s="163">
        <f t="shared" si="271"/>
        <v>0</v>
      </c>
      <c r="AA263" s="163">
        <f t="shared" si="271"/>
        <v>0</v>
      </c>
      <c r="AB263" s="163">
        <f t="shared" si="271"/>
        <v>0</v>
      </c>
      <c r="AC263" s="163">
        <f t="shared" si="271"/>
        <v>0</v>
      </c>
      <c r="AD263" s="163">
        <f t="shared" si="271"/>
        <v>0</v>
      </c>
      <c r="AE263" s="163">
        <f t="shared" si="271"/>
        <v>0</v>
      </c>
      <c r="AF263" s="163">
        <f t="shared" si="271"/>
        <v>0</v>
      </c>
      <c r="AG263" s="163">
        <f t="shared" si="271"/>
        <v>0</v>
      </c>
      <c r="AH263" s="163">
        <f t="shared" si="271"/>
        <v>0</v>
      </c>
      <c r="AI263" s="163">
        <f t="shared" si="271"/>
        <v>0</v>
      </c>
      <c r="AJ263" s="163">
        <f t="shared" si="271"/>
        <v>0</v>
      </c>
      <c r="AK263" s="163">
        <f t="shared" si="271"/>
        <v>0</v>
      </c>
      <c r="AL263" s="163">
        <f t="shared" si="271"/>
        <v>0</v>
      </c>
      <c r="AM263" s="163">
        <f t="shared" si="271"/>
        <v>0</v>
      </c>
      <c r="AN263" s="163">
        <f t="shared" si="271"/>
        <v>0</v>
      </c>
      <c r="AO263" s="163">
        <f t="shared" si="271"/>
        <v>0</v>
      </c>
      <c r="AP263" s="163">
        <f t="shared" si="271"/>
        <v>0</v>
      </c>
      <c r="AQ263" s="163">
        <f t="shared" si="271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>
      <c r="A264" s="73" t="s">
        <v>104</v>
      </c>
      <c r="B264" s="60" t="s">
        <v>302</v>
      </c>
      <c r="C264" s="158"/>
      <c r="D264" s="158"/>
      <c r="E264" s="159">
        <f t="shared" ref="E264:T265" si="272">E265</f>
        <v>2250</v>
      </c>
      <c r="F264" s="163">
        <f>F265</f>
        <v>2250</v>
      </c>
      <c r="G264" s="163">
        <f t="shared" ref="G264:AQ265" si="273">G265</f>
        <v>0</v>
      </c>
      <c r="H264" s="163">
        <f t="shared" si="273"/>
        <v>0</v>
      </c>
      <c r="I264" s="163">
        <f t="shared" si="273"/>
        <v>0</v>
      </c>
      <c r="J264" s="163">
        <f t="shared" si="273"/>
        <v>109.2</v>
      </c>
      <c r="K264" s="163">
        <f t="shared" si="273"/>
        <v>109.2</v>
      </c>
      <c r="L264" s="163">
        <f t="shared" si="273"/>
        <v>0</v>
      </c>
      <c r="M264" s="163">
        <f t="shared" si="273"/>
        <v>0</v>
      </c>
      <c r="N264" s="163">
        <f t="shared" si="273"/>
        <v>0</v>
      </c>
      <c r="O264" s="163">
        <f t="shared" si="273"/>
        <v>2359.1999999999998</v>
      </c>
      <c r="P264" s="162">
        <f t="shared" si="228"/>
        <v>2359.1999999999998</v>
      </c>
      <c r="Q264" s="163">
        <f t="shared" si="273"/>
        <v>0</v>
      </c>
      <c r="R264" s="163">
        <f t="shared" si="273"/>
        <v>0</v>
      </c>
      <c r="S264" s="163">
        <f t="shared" si="273"/>
        <v>0</v>
      </c>
      <c r="T264" s="163">
        <f t="shared" si="273"/>
        <v>0</v>
      </c>
      <c r="U264" s="163">
        <f t="shared" si="273"/>
        <v>0</v>
      </c>
      <c r="V264" s="163">
        <f t="shared" si="273"/>
        <v>0</v>
      </c>
      <c r="W264" s="163">
        <f t="shared" si="273"/>
        <v>0</v>
      </c>
      <c r="X264" s="163">
        <f t="shared" si="273"/>
        <v>0</v>
      </c>
      <c r="Y264" s="163">
        <f t="shared" si="273"/>
        <v>0</v>
      </c>
      <c r="Z264" s="163">
        <f t="shared" si="273"/>
        <v>0</v>
      </c>
      <c r="AA264" s="163">
        <f t="shared" si="273"/>
        <v>0</v>
      </c>
      <c r="AB264" s="163">
        <f t="shared" si="273"/>
        <v>0</v>
      </c>
      <c r="AC264" s="163">
        <f t="shared" si="273"/>
        <v>0</v>
      </c>
      <c r="AD264" s="163">
        <f t="shared" si="273"/>
        <v>0</v>
      </c>
      <c r="AE264" s="163">
        <f t="shared" si="273"/>
        <v>0</v>
      </c>
      <c r="AF264" s="163">
        <f t="shared" si="273"/>
        <v>0</v>
      </c>
      <c r="AG264" s="163">
        <f t="shared" si="273"/>
        <v>0</v>
      </c>
      <c r="AH264" s="163">
        <f t="shared" si="273"/>
        <v>0</v>
      </c>
      <c r="AI264" s="163">
        <f t="shared" si="273"/>
        <v>0</v>
      </c>
      <c r="AJ264" s="163">
        <f t="shared" si="273"/>
        <v>0</v>
      </c>
      <c r="AK264" s="163">
        <f t="shared" si="273"/>
        <v>0</v>
      </c>
      <c r="AL264" s="163">
        <f t="shared" si="273"/>
        <v>0</v>
      </c>
      <c r="AM264" s="163">
        <f t="shared" si="273"/>
        <v>0</v>
      </c>
      <c r="AN264" s="163">
        <f t="shared" si="273"/>
        <v>0</v>
      </c>
      <c r="AO264" s="163">
        <f t="shared" si="273"/>
        <v>0</v>
      </c>
      <c r="AP264" s="163">
        <f t="shared" si="273"/>
        <v>0</v>
      </c>
      <c r="AQ264" s="163">
        <f t="shared" si="273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39">
      <c r="A265" s="122" t="s">
        <v>42</v>
      </c>
      <c r="B265" s="60" t="s">
        <v>302</v>
      </c>
      <c r="C265" s="158" t="s">
        <v>16</v>
      </c>
      <c r="D265" s="158"/>
      <c r="E265" s="159">
        <f t="shared" si="272"/>
        <v>2250</v>
      </c>
      <c r="F265" s="163">
        <f t="shared" si="272"/>
        <v>2250</v>
      </c>
      <c r="G265" s="163">
        <f t="shared" si="272"/>
        <v>0</v>
      </c>
      <c r="H265" s="163">
        <f t="shared" si="272"/>
        <v>0</v>
      </c>
      <c r="I265" s="163">
        <f t="shared" si="272"/>
        <v>0</v>
      </c>
      <c r="J265" s="163">
        <f t="shared" si="272"/>
        <v>109.2</v>
      </c>
      <c r="K265" s="163">
        <f t="shared" si="272"/>
        <v>109.2</v>
      </c>
      <c r="L265" s="163">
        <f t="shared" si="272"/>
        <v>0</v>
      </c>
      <c r="M265" s="163">
        <f t="shared" si="272"/>
        <v>0</v>
      </c>
      <c r="N265" s="163">
        <f t="shared" si="272"/>
        <v>0</v>
      </c>
      <c r="O265" s="163">
        <f t="shared" si="272"/>
        <v>2359.1999999999998</v>
      </c>
      <c r="P265" s="162">
        <f t="shared" si="228"/>
        <v>2359.1999999999998</v>
      </c>
      <c r="Q265" s="163">
        <f t="shared" si="272"/>
        <v>0</v>
      </c>
      <c r="R265" s="163">
        <f t="shared" si="272"/>
        <v>0</v>
      </c>
      <c r="S265" s="163">
        <f t="shared" si="272"/>
        <v>0</v>
      </c>
      <c r="T265" s="163">
        <f t="shared" si="272"/>
        <v>0</v>
      </c>
      <c r="U265" s="163">
        <f t="shared" si="273"/>
        <v>0</v>
      </c>
      <c r="V265" s="163">
        <f t="shared" si="273"/>
        <v>0</v>
      </c>
      <c r="W265" s="163">
        <f t="shared" si="273"/>
        <v>0</v>
      </c>
      <c r="X265" s="163">
        <f t="shared" si="273"/>
        <v>0</v>
      </c>
      <c r="Y265" s="163">
        <f t="shared" si="273"/>
        <v>0</v>
      </c>
      <c r="Z265" s="163">
        <f t="shared" si="273"/>
        <v>0</v>
      </c>
      <c r="AA265" s="163">
        <f t="shared" si="273"/>
        <v>0</v>
      </c>
      <c r="AB265" s="163">
        <f t="shared" si="273"/>
        <v>0</v>
      </c>
      <c r="AC265" s="163">
        <f t="shared" si="273"/>
        <v>0</v>
      </c>
      <c r="AD265" s="163">
        <f t="shared" si="273"/>
        <v>0</v>
      </c>
      <c r="AE265" s="163">
        <f t="shared" si="273"/>
        <v>0</v>
      </c>
      <c r="AF265" s="163">
        <f t="shared" si="273"/>
        <v>0</v>
      </c>
      <c r="AG265" s="163">
        <f t="shared" si="273"/>
        <v>0</v>
      </c>
      <c r="AH265" s="163">
        <f t="shared" si="273"/>
        <v>0</v>
      </c>
      <c r="AI265" s="163">
        <f t="shared" si="273"/>
        <v>0</v>
      </c>
      <c r="AJ265" s="163">
        <f t="shared" si="273"/>
        <v>0</v>
      </c>
      <c r="AK265" s="163">
        <f t="shared" si="273"/>
        <v>0</v>
      </c>
      <c r="AL265" s="163">
        <f t="shared" si="273"/>
        <v>0</v>
      </c>
      <c r="AM265" s="163">
        <f t="shared" si="273"/>
        <v>0</v>
      </c>
      <c r="AN265" s="163">
        <f t="shared" si="273"/>
        <v>0</v>
      </c>
      <c r="AO265" s="163">
        <f t="shared" si="273"/>
        <v>0</v>
      </c>
      <c r="AP265" s="163">
        <f t="shared" si="273"/>
        <v>0</v>
      </c>
      <c r="AQ265" s="163">
        <f t="shared" si="273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13.5" customHeight="1">
      <c r="A266" s="80" t="s">
        <v>49</v>
      </c>
      <c r="B266" s="60" t="s">
        <v>302</v>
      </c>
      <c r="C266" s="158" t="s">
        <v>16</v>
      </c>
      <c r="D266" s="158" t="s">
        <v>95</v>
      </c>
      <c r="E266" s="159">
        <f>F266+G266+H266+I266</f>
        <v>2250</v>
      </c>
      <c r="F266" s="37">
        <v>2250</v>
      </c>
      <c r="G266" s="160"/>
      <c r="H266" s="160"/>
      <c r="I266" s="160"/>
      <c r="J266" s="160">
        <f>K266+L266+M266+N266</f>
        <v>109.2</v>
      </c>
      <c r="K266" s="160">
        <v>109.2</v>
      </c>
      <c r="L266" s="160"/>
      <c r="M266" s="160"/>
      <c r="N266" s="160"/>
      <c r="O266" s="160">
        <f>E266+J266</f>
        <v>2359.1999999999998</v>
      </c>
      <c r="P266" s="162">
        <f t="shared" si="228"/>
        <v>2359.1999999999998</v>
      </c>
      <c r="Q266" s="160">
        <f>G266+L266</f>
        <v>0</v>
      </c>
      <c r="R266" s="160">
        <f>H266+M266</f>
        <v>0</v>
      </c>
      <c r="S266" s="160">
        <f>I266+N266</f>
        <v>0</v>
      </c>
      <c r="T266" s="159">
        <f>U266+V266+W266</f>
        <v>0</v>
      </c>
      <c r="U266" s="161"/>
      <c r="V266" s="161"/>
      <c r="W266" s="161"/>
      <c r="X266" s="161"/>
      <c r="Y266" s="161"/>
      <c r="Z266" s="161"/>
      <c r="AA266" s="161"/>
      <c r="AB266" s="159">
        <f t="shared" si="241"/>
        <v>0</v>
      </c>
      <c r="AC266" s="159">
        <f t="shared" si="241"/>
        <v>0</v>
      </c>
      <c r="AD266" s="159">
        <f t="shared" si="241"/>
        <v>0</v>
      </c>
      <c r="AE266" s="159">
        <f t="shared" si="241"/>
        <v>0</v>
      </c>
      <c r="AF266" s="164"/>
      <c r="AG266" s="165"/>
      <c r="AH266" s="165"/>
      <c r="AI266" s="165"/>
      <c r="AJ266" s="166"/>
      <c r="AK266" s="166"/>
      <c r="AL266" s="166"/>
      <c r="AM266" s="166"/>
      <c r="AN266" s="167">
        <f t="shared" si="242"/>
        <v>0</v>
      </c>
      <c r="AO266" s="167">
        <f t="shared" si="242"/>
        <v>0</v>
      </c>
      <c r="AP266" s="167">
        <f t="shared" si="242"/>
        <v>0</v>
      </c>
      <c r="AQ266" s="167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idden="1">
      <c r="A267" s="58" t="s">
        <v>287</v>
      </c>
      <c r="B267" s="60" t="s">
        <v>303</v>
      </c>
      <c r="C267" s="158"/>
      <c r="D267" s="158"/>
      <c r="E267" s="159">
        <f t="shared" ref="E267:I268" si="274">E268</f>
        <v>0</v>
      </c>
      <c r="F267" s="163">
        <f t="shared" si="274"/>
        <v>0</v>
      </c>
      <c r="G267" s="163">
        <f t="shared" si="274"/>
        <v>0</v>
      </c>
      <c r="H267" s="163">
        <f t="shared" si="274"/>
        <v>0</v>
      </c>
      <c r="I267" s="163">
        <f t="shared" si="274"/>
        <v>0</v>
      </c>
      <c r="J267" s="163"/>
      <c r="K267" s="163"/>
      <c r="L267" s="163"/>
      <c r="M267" s="163"/>
      <c r="N267" s="163"/>
      <c r="O267" s="163"/>
      <c r="P267" s="162">
        <f t="shared" si="228"/>
        <v>0</v>
      </c>
      <c r="Q267" s="163"/>
      <c r="R267" s="163"/>
      <c r="S267" s="163"/>
      <c r="T267" s="159">
        <f t="shared" ref="T267:W268" si="275">T268</f>
        <v>0</v>
      </c>
      <c r="U267" s="163">
        <f t="shared" si="275"/>
        <v>0</v>
      </c>
      <c r="V267" s="163">
        <f t="shared" si="275"/>
        <v>0</v>
      </c>
      <c r="W267" s="163">
        <f t="shared" si="275"/>
        <v>0</v>
      </c>
      <c r="X267" s="163"/>
      <c r="Y267" s="163"/>
      <c r="Z267" s="163"/>
      <c r="AA267" s="163"/>
      <c r="AB267" s="159">
        <f t="shared" si="241"/>
        <v>0</v>
      </c>
      <c r="AC267" s="159">
        <f t="shared" si="241"/>
        <v>0</v>
      </c>
      <c r="AD267" s="159">
        <f t="shared" si="241"/>
        <v>0</v>
      </c>
      <c r="AE267" s="159">
        <f t="shared" si="241"/>
        <v>0</v>
      </c>
      <c r="AF267" s="159">
        <f t="shared" ref="AF267:AI268" si="276">AF268</f>
        <v>0</v>
      </c>
      <c r="AG267" s="163">
        <f t="shared" si="276"/>
        <v>0</v>
      </c>
      <c r="AH267" s="163">
        <f t="shared" si="276"/>
        <v>0</v>
      </c>
      <c r="AI267" s="163">
        <f t="shared" si="276"/>
        <v>0</v>
      </c>
      <c r="AJ267" s="166"/>
      <c r="AK267" s="166"/>
      <c r="AL267" s="166"/>
      <c r="AM267" s="166"/>
      <c r="AN267" s="167">
        <f t="shared" si="242"/>
        <v>0</v>
      </c>
      <c r="AO267" s="167">
        <f t="shared" si="242"/>
        <v>0</v>
      </c>
      <c r="AP267" s="167">
        <f t="shared" si="242"/>
        <v>0</v>
      </c>
      <c r="AQ267" s="167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9" hidden="1">
      <c r="A268" s="122" t="s">
        <v>42</v>
      </c>
      <c r="B268" s="60" t="s">
        <v>303</v>
      </c>
      <c r="C268" s="158" t="s">
        <v>16</v>
      </c>
      <c r="D268" s="158"/>
      <c r="E268" s="159">
        <f t="shared" si="274"/>
        <v>0</v>
      </c>
      <c r="F268" s="163">
        <f t="shared" si="274"/>
        <v>0</v>
      </c>
      <c r="G268" s="163">
        <f t="shared" si="274"/>
        <v>0</v>
      </c>
      <c r="H268" s="163">
        <f t="shared" si="274"/>
        <v>0</v>
      </c>
      <c r="I268" s="163">
        <f t="shared" si="274"/>
        <v>0</v>
      </c>
      <c r="J268" s="163"/>
      <c r="K268" s="163"/>
      <c r="L268" s="163"/>
      <c r="M268" s="163"/>
      <c r="N268" s="163"/>
      <c r="O268" s="163"/>
      <c r="P268" s="162">
        <f t="shared" si="228"/>
        <v>0</v>
      </c>
      <c r="Q268" s="163"/>
      <c r="R268" s="163"/>
      <c r="S268" s="163"/>
      <c r="T268" s="159">
        <f t="shared" si="275"/>
        <v>0</v>
      </c>
      <c r="U268" s="163">
        <f t="shared" si="275"/>
        <v>0</v>
      </c>
      <c r="V268" s="163">
        <f t="shared" si="275"/>
        <v>0</v>
      </c>
      <c r="W268" s="163">
        <f t="shared" si="275"/>
        <v>0</v>
      </c>
      <c r="X268" s="163"/>
      <c r="Y268" s="163"/>
      <c r="Z268" s="163"/>
      <c r="AA268" s="163"/>
      <c r="AB268" s="159">
        <f t="shared" si="241"/>
        <v>0</v>
      </c>
      <c r="AC268" s="159">
        <f t="shared" si="241"/>
        <v>0</v>
      </c>
      <c r="AD268" s="159">
        <f t="shared" si="241"/>
        <v>0</v>
      </c>
      <c r="AE268" s="159">
        <f t="shared" si="241"/>
        <v>0</v>
      </c>
      <c r="AF268" s="159">
        <f t="shared" si="276"/>
        <v>0</v>
      </c>
      <c r="AG268" s="163">
        <f t="shared" si="276"/>
        <v>0</v>
      </c>
      <c r="AH268" s="163">
        <f t="shared" si="276"/>
        <v>0</v>
      </c>
      <c r="AI268" s="163">
        <f t="shared" si="276"/>
        <v>0</v>
      </c>
      <c r="AJ268" s="166"/>
      <c r="AK268" s="166"/>
      <c r="AL268" s="166"/>
      <c r="AM268" s="166"/>
      <c r="AN268" s="167">
        <f t="shared" si="242"/>
        <v>0</v>
      </c>
      <c r="AO268" s="167">
        <f t="shared" si="242"/>
        <v>0</v>
      </c>
      <c r="AP268" s="167">
        <f t="shared" si="242"/>
        <v>0</v>
      </c>
      <c r="AQ268" s="167">
        <f t="shared" si="242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 ht="13.5" hidden="1" customHeight="1">
      <c r="A269" s="80" t="s">
        <v>49</v>
      </c>
      <c r="B269" s="60" t="s">
        <v>303</v>
      </c>
      <c r="C269" s="158" t="s">
        <v>16</v>
      </c>
      <c r="D269" s="158" t="s">
        <v>95</v>
      </c>
      <c r="E269" s="159">
        <f>F269+G269+H269+I269</f>
        <v>0</v>
      </c>
      <c r="F269" s="37"/>
      <c r="G269" s="160"/>
      <c r="H269" s="160"/>
      <c r="I269" s="160"/>
      <c r="J269" s="160"/>
      <c r="K269" s="160"/>
      <c r="L269" s="160"/>
      <c r="M269" s="160"/>
      <c r="N269" s="160"/>
      <c r="O269" s="160"/>
      <c r="P269" s="162">
        <f t="shared" si="228"/>
        <v>0</v>
      </c>
      <c r="Q269" s="160"/>
      <c r="R269" s="160"/>
      <c r="S269" s="160"/>
      <c r="T269" s="159">
        <f>U269+V269+W269</f>
        <v>0</v>
      </c>
      <c r="U269" s="161"/>
      <c r="V269" s="161"/>
      <c r="W269" s="161"/>
      <c r="X269" s="161"/>
      <c r="Y269" s="161"/>
      <c r="Z269" s="161"/>
      <c r="AA269" s="161"/>
      <c r="AB269" s="159">
        <f t="shared" si="241"/>
        <v>0</v>
      </c>
      <c r="AC269" s="159">
        <f t="shared" si="241"/>
        <v>0</v>
      </c>
      <c r="AD269" s="159">
        <f t="shared" si="241"/>
        <v>0</v>
      </c>
      <c r="AE269" s="159">
        <f t="shared" si="241"/>
        <v>0</v>
      </c>
      <c r="AF269" s="165"/>
      <c r="AG269" s="165"/>
      <c r="AH269" s="165"/>
      <c r="AI269" s="165"/>
      <c r="AJ269" s="166"/>
      <c r="AK269" s="166"/>
      <c r="AL269" s="166"/>
      <c r="AM269" s="166"/>
      <c r="AN269" s="167">
        <f t="shared" si="242"/>
        <v>0</v>
      </c>
      <c r="AO269" s="167">
        <f t="shared" si="242"/>
        <v>0</v>
      </c>
      <c r="AP269" s="167">
        <f t="shared" si="242"/>
        <v>0</v>
      </c>
      <c r="AQ269" s="167">
        <f t="shared" si="242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8.25" hidden="1">
      <c r="A270" s="58" t="s">
        <v>374</v>
      </c>
      <c r="B270" s="60" t="s">
        <v>375</v>
      </c>
      <c r="C270" s="158"/>
      <c r="D270" s="158"/>
      <c r="E270" s="159">
        <f>E271</f>
        <v>0</v>
      </c>
      <c r="F270" s="159">
        <f t="shared" ref="F270:AM273" si="277">F271</f>
        <v>0</v>
      </c>
      <c r="G270" s="159">
        <f t="shared" si="277"/>
        <v>0</v>
      </c>
      <c r="H270" s="159">
        <f t="shared" si="277"/>
        <v>0</v>
      </c>
      <c r="I270" s="159">
        <f t="shared" si="277"/>
        <v>0</v>
      </c>
      <c r="J270" s="159">
        <f t="shared" si="277"/>
        <v>0</v>
      </c>
      <c r="K270" s="159">
        <f t="shared" si="277"/>
        <v>0</v>
      </c>
      <c r="L270" s="159">
        <f t="shared" si="277"/>
        <v>0</v>
      </c>
      <c r="M270" s="159">
        <f t="shared" si="277"/>
        <v>0</v>
      </c>
      <c r="N270" s="159">
        <f t="shared" si="277"/>
        <v>0</v>
      </c>
      <c r="O270" s="159">
        <f t="shared" si="277"/>
        <v>0</v>
      </c>
      <c r="P270" s="162">
        <f t="shared" si="228"/>
        <v>0</v>
      </c>
      <c r="Q270" s="159">
        <f t="shared" si="277"/>
        <v>0</v>
      </c>
      <c r="R270" s="159">
        <f t="shared" si="277"/>
        <v>0</v>
      </c>
      <c r="S270" s="159">
        <f t="shared" si="277"/>
        <v>0</v>
      </c>
      <c r="T270" s="159">
        <f t="shared" si="277"/>
        <v>0</v>
      </c>
      <c r="U270" s="159">
        <f t="shared" si="277"/>
        <v>0</v>
      </c>
      <c r="V270" s="159">
        <f t="shared" si="277"/>
        <v>0</v>
      </c>
      <c r="W270" s="159">
        <f t="shared" si="277"/>
        <v>0</v>
      </c>
      <c r="X270" s="159">
        <f t="shared" si="277"/>
        <v>0</v>
      </c>
      <c r="Y270" s="159">
        <f t="shared" si="277"/>
        <v>0</v>
      </c>
      <c r="Z270" s="159">
        <f t="shared" si="277"/>
        <v>0</v>
      </c>
      <c r="AA270" s="159">
        <f t="shared" si="277"/>
        <v>0</v>
      </c>
      <c r="AB270" s="159">
        <f t="shared" si="241"/>
        <v>0</v>
      </c>
      <c r="AC270" s="159">
        <f t="shared" si="241"/>
        <v>0</v>
      </c>
      <c r="AD270" s="159">
        <f t="shared" si="241"/>
        <v>0</v>
      </c>
      <c r="AE270" s="159">
        <f t="shared" si="241"/>
        <v>0</v>
      </c>
      <c r="AF270" s="159">
        <f t="shared" si="277"/>
        <v>0</v>
      </c>
      <c r="AG270" s="159">
        <f t="shared" si="277"/>
        <v>0</v>
      </c>
      <c r="AH270" s="159">
        <f t="shared" si="277"/>
        <v>0</v>
      </c>
      <c r="AI270" s="159">
        <f t="shared" si="277"/>
        <v>0</v>
      </c>
      <c r="AJ270" s="159">
        <f t="shared" si="277"/>
        <v>0</v>
      </c>
      <c r="AK270" s="159">
        <f t="shared" si="277"/>
        <v>0</v>
      </c>
      <c r="AL270" s="159">
        <f t="shared" si="277"/>
        <v>0</v>
      </c>
      <c r="AM270" s="159">
        <f t="shared" si="277"/>
        <v>0</v>
      </c>
      <c r="AN270" s="167">
        <f t="shared" si="242"/>
        <v>0</v>
      </c>
      <c r="AO270" s="167">
        <f t="shared" si="242"/>
        <v>0</v>
      </c>
      <c r="AP270" s="167">
        <f t="shared" si="242"/>
        <v>0</v>
      </c>
      <c r="AQ270" s="167">
        <f t="shared" si="242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25.5" hidden="1">
      <c r="A271" s="58" t="s">
        <v>376</v>
      </c>
      <c r="B271" s="60" t="s">
        <v>379</v>
      </c>
      <c r="C271" s="158"/>
      <c r="D271" s="158"/>
      <c r="E271" s="159">
        <f>E272</f>
        <v>0</v>
      </c>
      <c r="F271" s="159">
        <f t="shared" si="277"/>
        <v>0</v>
      </c>
      <c r="G271" s="159">
        <f t="shared" si="277"/>
        <v>0</v>
      </c>
      <c r="H271" s="159">
        <f t="shared" si="277"/>
        <v>0</v>
      </c>
      <c r="I271" s="159">
        <f t="shared" si="277"/>
        <v>0</v>
      </c>
      <c r="J271" s="159">
        <f t="shared" si="277"/>
        <v>0</v>
      </c>
      <c r="K271" s="159">
        <f t="shared" si="277"/>
        <v>0</v>
      </c>
      <c r="L271" s="159">
        <f t="shared" si="277"/>
        <v>0</v>
      </c>
      <c r="M271" s="159">
        <f t="shared" si="277"/>
        <v>0</v>
      </c>
      <c r="N271" s="159">
        <f t="shared" si="277"/>
        <v>0</v>
      </c>
      <c r="O271" s="159">
        <f t="shared" si="277"/>
        <v>0</v>
      </c>
      <c r="P271" s="162">
        <f t="shared" si="228"/>
        <v>0</v>
      </c>
      <c r="Q271" s="159">
        <f t="shared" si="277"/>
        <v>0</v>
      </c>
      <c r="R271" s="159">
        <f t="shared" si="277"/>
        <v>0</v>
      </c>
      <c r="S271" s="159">
        <f t="shared" si="277"/>
        <v>0</v>
      </c>
      <c r="T271" s="159">
        <f t="shared" si="277"/>
        <v>0</v>
      </c>
      <c r="U271" s="159">
        <f t="shared" si="277"/>
        <v>0</v>
      </c>
      <c r="V271" s="159">
        <f t="shared" si="277"/>
        <v>0</v>
      </c>
      <c r="W271" s="159">
        <f t="shared" si="277"/>
        <v>0</v>
      </c>
      <c r="X271" s="159">
        <f t="shared" si="277"/>
        <v>0</v>
      </c>
      <c r="Y271" s="159">
        <f t="shared" si="277"/>
        <v>0</v>
      </c>
      <c r="Z271" s="159">
        <f t="shared" si="277"/>
        <v>0</v>
      </c>
      <c r="AA271" s="159">
        <f t="shared" si="277"/>
        <v>0</v>
      </c>
      <c r="AB271" s="159">
        <f t="shared" si="241"/>
        <v>0</v>
      </c>
      <c r="AC271" s="159">
        <f t="shared" si="241"/>
        <v>0</v>
      </c>
      <c r="AD271" s="159">
        <f t="shared" si="241"/>
        <v>0</v>
      </c>
      <c r="AE271" s="159">
        <f t="shared" si="241"/>
        <v>0</v>
      </c>
      <c r="AF271" s="159">
        <f t="shared" si="277"/>
        <v>0</v>
      </c>
      <c r="AG271" s="159">
        <f t="shared" si="277"/>
        <v>0</v>
      </c>
      <c r="AH271" s="159">
        <f t="shared" si="277"/>
        <v>0</v>
      </c>
      <c r="AI271" s="159">
        <f t="shared" si="277"/>
        <v>0</v>
      </c>
      <c r="AJ271" s="159">
        <f t="shared" si="277"/>
        <v>0</v>
      </c>
      <c r="AK271" s="159">
        <f t="shared" si="277"/>
        <v>0</v>
      </c>
      <c r="AL271" s="159">
        <f t="shared" si="277"/>
        <v>0</v>
      </c>
      <c r="AM271" s="159">
        <f t="shared" si="277"/>
        <v>0</v>
      </c>
      <c r="AN271" s="167">
        <f t="shared" si="242"/>
        <v>0</v>
      </c>
      <c r="AO271" s="167">
        <f t="shared" si="242"/>
        <v>0</v>
      </c>
      <c r="AP271" s="167">
        <f t="shared" si="242"/>
        <v>0</v>
      </c>
      <c r="AQ271" s="167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t="102" hidden="1">
      <c r="A272" s="58" t="s">
        <v>377</v>
      </c>
      <c r="B272" s="60" t="s">
        <v>380</v>
      </c>
      <c r="C272" s="158"/>
      <c r="D272" s="158"/>
      <c r="E272" s="159">
        <f>E273</f>
        <v>0</v>
      </c>
      <c r="F272" s="159">
        <f t="shared" si="277"/>
        <v>0</v>
      </c>
      <c r="G272" s="159">
        <f t="shared" si="277"/>
        <v>0</v>
      </c>
      <c r="H272" s="159">
        <f t="shared" si="277"/>
        <v>0</v>
      </c>
      <c r="I272" s="159">
        <f t="shared" si="277"/>
        <v>0</v>
      </c>
      <c r="J272" s="159">
        <f t="shared" si="277"/>
        <v>0</v>
      </c>
      <c r="K272" s="159">
        <f t="shared" si="277"/>
        <v>0</v>
      </c>
      <c r="L272" s="159">
        <f t="shared" si="277"/>
        <v>0</v>
      </c>
      <c r="M272" s="159">
        <f t="shared" si="277"/>
        <v>0</v>
      </c>
      <c r="N272" s="159">
        <f t="shared" si="277"/>
        <v>0</v>
      </c>
      <c r="O272" s="159">
        <f t="shared" si="277"/>
        <v>0</v>
      </c>
      <c r="P272" s="162">
        <f t="shared" si="228"/>
        <v>0</v>
      </c>
      <c r="Q272" s="159">
        <f t="shared" si="277"/>
        <v>0</v>
      </c>
      <c r="R272" s="159">
        <f t="shared" si="277"/>
        <v>0</v>
      </c>
      <c r="S272" s="159">
        <f t="shared" si="277"/>
        <v>0</v>
      </c>
      <c r="T272" s="159">
        <f t="shared" si="277"/>
        <v>0</v>
      </c>
      <c r="U272" s="159">
        <f t="shared" si="277"/>
        <v>0</v>
      </c>
      <c r="V272" s="159">
        <f t="shared" si="277"/>
        <v>0</v>
      </c>
      <c r="W272" s="159">
        <f t="shared" si="277"/>
        <v>0</v>
      </c>
      <c r="X272" s="159">
        <f t="shared" si="277"/>
        <v>0</v>
      </c>
      <c r="Y272" s="159">
        <f t="shared" si="277"/>
        <v>0</v>
      </c>
      <c r="Z272" s="159">
        <f t="shared" si="277"/>
        <v>0</v>
      </c>
      <c r="AA272" s="159">
        <f t="shared" si="277"/>
        <v>0</v>
      </c>
      <c r="AB272" s="159">
        <f t="shared" si="241"/>
        <v>0</v>
      </c>
      <c r="AC272" s="159">
        <f t="shared" si="241"/>
        <v>0</v>
      </c>
      <c r="AD272" s="159">
        <f t="shared" si="241"/>
        <v>0</v>
      </c>
      <c r="AE272" s="159">
        <f t="shared" si="241"/>
        <v>0</v>
      </c>
      <c r="AF272" s="159">
        <f t="shared" si="277"/>
        <v>0</v>
      </c>
      <c r="AG272" s="159">
        <f t="shared" si="277"/>
        <v>0</v>
      </c>
      <c r="AH272" s="159">
        <f t="shared" si="277"/>
        <v>0</v>
      </c>
      <c r="AI272" s="159">
        <f t="shared" si="277"/>
        <v>0</v>
      </c>
      <c r="AJ272" s="159">
        <f t="shared" si="277"/>
        <v>0</v>
      </c>
      <c r="AK272" s="159">
        <f t="shared" si="277"/>
        <v>0</v>
      </c>
      <c r="AL272" s="159">
        <f t="shared" si="277"/>
        <v>0</v>
      </c>
      <c r="AM272" s="159">
        <f t="shared" si="277"/>
        <v>0</v>
      </c>
      <c r="AN272" s="167">
        <f t="shared" si="242"/>
        <v>0</v>
      </c>
      <c r="AO272" s="167">
        <f t="shared" si="242"/>
        <v>0</v>
      </c>
      <c r="AP272" s="167">
        <f t="shared" si="242"/>
        <v>0</v>
      </c>
      <c r="AQ272" s="167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8.25" hidden="1">
      <c r="A273" s="58" t="s">
        <v>15</v>
      </c>
      <c r="B273" s="60" t="s">
        <v>380</v>
      </c>
      <c r="C273" s="158" t="s">
        <v>16</v>
      </c>
      <c r="D273" s="158"/>
      <c r="E273" s="159">
        <f>E274</f>
        <v>0</v>
      </c>
      <c r="F273" s="159">
        <f t="shared" si="277"/>
        <v>0</v>
      </c>
      <c r="G273" s="159">
        <f t="shared" si="277"/>
        <v>0</v>
      </c>
      <c r="H273" s="159">
        <f t="shared" si="277"/>
        <v>0</v>
      </c>
      <c r="I273" s="159">
        <f t="shared" si="277"/>
        <v>0</v>
      </c>
      <c r="J273" s="159">
        <f t="shared" si="277"/>
        <v>0</v>
      </c>
      <c r="K273" s="159">
        <f t="shared" si="277"/>
        <v>0</v>
      </c>
      <c r="L273" s="159">
        <f t="shared" si="277"/>
        <v>0</v>
      </c>
      <c r="M273" s="159">
        <f t="shared" si="277"/>
        <v>0</v>
      </c>
      <c r="N273" s="159">
        <f t="shared" si="277"/>
        <v>0</v>
      </c>
      <c r="O273" s="159">
        <f t="shared" si="277"/>
        <v>0</v>
      </c>
      <c r="P273" s="162">
        <f t="shared" si="228"/>
        <v>0</v>
      </c>
      <c r="Q273" s="159">
        <f t="shared" si="277"/>
        <v>0</v>
      </c>
      <c r="R273" s="159">
        <f t="shared" si="277"/>
        <v>0</v>
      </c>
      <c r="S273" s="159">
        <f t="shared" si="277"/>
        <v>0</v>
      </c>
      <c r="T273" s="159">
        <f t="shared" si="277"/>
        <v>0</v>
      </c>
      <c r="U273" s="159">
        <f t="shared" si="277"/>
        <v>0</v>
      </c>
      <c r="V273" s="159">
        <f t="shared" si="277"/>
        <v>0</v>
      </c>
      <c r="W273" s="159">
        <f t="shared" si="277"/>
        <v>0</v>
      </c>
      <c r="X273" s="159">
        <f t="shared" si="277"/>
        <v>0</v>
      </c>
      <c r="Y273" s="159">
        <f t="shared" si="277"/>
        <v>0</v>
      </c>
      <c r="Z273" s="159">
        <f t="shared" si="277"/>
        <v>0</v>
      </c>
      <c r="AA273" s="159">
        <f t="shared" si="277"/>
        <v>0</v>
      </c>
      <c r="AB273" s="159">
        <f t="shared" si="241"/>
        <v>0</v>
      </c>
      <c r="AC273" s="159">
        <f t="shared" si="241"/>
        <v>0</v>
      </c>
      <c r="AD273" s="159">
        <f t="shared" si="241"/>
        <v>0</v>
      </c>
      <c r="AE273" s="159">
        <f t="shared" si="241"/>
        <v>0</v>
      </c>
      <c r="AF273" s="159">
        <f t="shared" si="277"/>
        <v>0</v>
      </c>
      <c r="AG273" s="159">
        <f t="shared" si="277"/>
        <v>0</v>
      </c>
      <c r="AH273" s="159">
        <f t="shared" si="277"/>
        <v>0</v>
      </c>
      <c r="AI273" s="159">
        <f t="shared" si="277"/>
        <v>0</v>
      </c>
      <c r="AJ273" s="159">
        <f t="shared" si="277"/>
        <v>0</v>
      </c>
      <c r="AK273" s="159">
        <f t="shared" si="277"/>
        <v>0</v>
      </c>
      <c r="AL273" s="159">
        <f t="shared" si="277"/>
        <v>0</v>
      </c>
      <c r="AM273" s="159">
        <f t="shared" si="277"/>
        <v>0</v>
      </c>
      <c r="AN273" s="167">
        <f t="shared" si="242"/>
        <v>0</v>
      </c>
      <c r="AO273" s="167">
        <f t="shared" si="242"/>
        <v>0</v>
      </c>
      <c r="AP273" s="167">
        <f t="shared" si="242"/>
        <v>0</v>
      </c>
      <c r="AQ273" s="167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58" t="s">
        <v>378</v>
      </c>
      <c r="B274" s="60" t="s">
        <v>380</v>
      </c>
      <c r="C274" s="158" t="s">
        <v>16</v>
      </c>
      <c r="D274" s="158" t="s">
        <v>381</v>
      </c>
      <c r="E274" s="159">
        <f>F274+G274+H274</f>
        <v>0</v>
      </c>
      <c r="F274" s="37"/>
      <c r="G274" s="160">
        <v>0</v>
      </c>
      <c r="H274" s="160"/>
      <c r="I274" s="160"/>
      <c r="J274" s="160">
        <f>K274+L274+M274+N274</f>
        <v>0</v>
      </c>
      <c r="K274" s="160"/>
      <c r="L274" s="160">
        <v>0</v>
      </c>
      <c r="M274" s="160"/>
      <c r="N274" s="160"/>
      <c r="O274" s="160">
        <f>P274+Q274+R274+S274</f>
        <v>0</v>
      </c>
      <c r="P274" s="162">
        <f t="shared" si="228"/>
        <v>0</v>
      </c>
      <c r="Q274" s="160">
        <f>G274+L274</f>
        <v>0</v>
      </c>
      <c r="R274" s="160">
        <f>H274+M274</f>
        <v>0</v>
      </c>
      <c r="S274" s="160">
        <f>I274+N274</f>
        <v>0</v>
      </c>
      <c r="T274" s="159">
        <f>U274+V274+W274</f>
        <v>0</v>
      </c>
      <c r="U274" s="161"/>
      <c r="V274" s="161"/>
      <c r="W274" s="161"/>
      <c r="X274" s="161"/>
      <c r="Y274" s="161"/>
      <c r="Z274" s="161"/>
      <c r="AA274" s="161"/>
      <c r="AB274" s="159">
        <f t="shared" si="241"/>
        <v>0</v>
      </c>
      <c r="AC274" s="159">
        <f t="shared" si="241"/>
        <v>0</v>
      </c>
      <c r="AD274" s="159">
        <f t="shared" si="241"/>
        <v>0</v>
      </c>
      <c r="AE274" s="159">
        <f t="shared" si="241"/>
        <v>0</v>
      </c>
      <c r="AF274" s="165">
        <f>AG274+AH274+AI274</f>
        <v>0</v>
      </c>
      <c r="AG274" s="165"/>
      <c r="AH274" s="165"/>
      <c r="AI274" s="165"/>
      <c r="AJ274" s="166"/>
      <c r="AK274" s="166"/>
      <c r="AL274" s="166"/>
      <c r="AM274" s="166"/>
      <c r="AN274" s="167">
        <f t="shared" si="242"/>
        <v>0</v>
      </c>
      <c r="AO274" s="167">
        <f t="shared" si="242"/>
        <v>0</v>
      </c>
      <c r="AP274" s="167">
        <f t="shared" si="242"/>
        <v>0</v>
      </c>
      <c r="AQ274" s="167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109" customFormat="1" ht="89.25" customHeight="1">
      <c r="A275" s="43" t="s">
        <v>211</v>
      </c>
      <c r="B275" s="161">
        <v>6100000000</v>
      </c>
      <c r="C275" s="36"/>
      <c r="D275" s="36"/>
      <c r="E275" s="159">
        <f>E276+E282+E296+E292</f>
        <v>20605.3</v>
      </c>
      <c r="F275" s="159">
        <f>F276+F282+F296+F292</f>
        <v>13605.3</v>
      </c>
      <c r="G275" s="159">
        <f>G276+G282+G296+G292</f>
        <v>7000</v>
      </c>
      <c r="H275" s="159">
        <f>H276+H282+H296+H292</f>
        <v>0</v>
      </c>
      <c r="I275" s="159">
        <f t="shared" ref="I275:S275" si="278">I276+I282+I296+I292</f>
        <v>0</v>
      </c>
      <c r="J275" s="159">
        <f t="shared" si="278"/>
        <v>0</v>
      </c>
      <c r="K275" s="159">
        <f t="shared" si="278"/>
        <v>0</v>
      </c>
      <c r="L275" s="159">
        <f t="shared" si="278"/>
        <v>0</v>
      </c>
      <c r="M275" s="159">
        <f t="shared" si="278"/>
        <v>0</v>
      </c>
      <c r="N275" s="159">
        <f t="shared" si="278"/>
        <v>0</v>
      </c>
      <c r="O275" s="159">
        <f t="shared" si="278"/>
        <v>20605.3</v>
      </c>
      <c r="P275" s="162">
        <f t="shared" si="228"/>
        <v>13605.3</v>
      </c>
      <c r="Q275" s="159">
        <f t="shared" si="278"/>
        <v>7000</v>
      </c>
      <c r="R275" s="159">
        <f t="shared" si="278"/>
        <v>0</v>
      </c>
      <c r="S275" s="159">
        <f t="shared" si="278"/>
        <v>0</v>
      </c>
      <c r="T275" s="159">
        <f>T276+T282+T296</f>
        <v>17996.7</v>
      </c>
      <c r="U275" s="159">
        <f t="shared" ref="U275:AM275" si="279">U276+U282+U296</f>
        <v>10996.7</v>
      </c>
      <c r="V275" s="159">
        <f t="shared" si="279"/>
        <v>7000</v>
      </c>
      <c r="W275" s="159">
        <f t="shared" si="279"/>
        <v>0</v>
      </c>
      <c r="X275" s="159">
        <f t="shared" si="279"/>
        <v>0</v>
      </c>
      <c r="Y275" s="159">
        <f t="shared" si="279"/>
        <v>0</v>
      </c>
      <c r="Z275" s="159">
        <f t="shared" si="279"/>
        <v>0</v>
      </c>
      <c r="AA275" s="159">
        <f t="shared" si="279"/>
        <v>0</v>
      </c>
      <c r="AB275" s="159">
        <f t="shared" si="241"/>
        <v>17996.7</v>
      </c>
      <c r="AC275" s="159">
        <f t="shared" si="241"/>
        <v>10996.7</v>
      </c>
      <c r="AD275" s="159">
        <f t="shared" si="241"/>
        <v>7000</v>
      </c>
      <c r="AE275" s="159">
        <f t="shared" si="241"/>
        <v>0</v>
      </c>
      <c r="AF275" s="159">
        <f t="shared" si="279"/>
        <v>18285.099999999999</v>
      </c>
      <c r="AG275" s="159">
        <f t="shared" si="279"/>
        <v>11285.1</v>
      </c>
      <c r="AH275" s="159">
        <f t="shared" si="279"/>
        <v>7000</v>
      </c>
      <c r="AI275" s="159">
        <f t="shared" si="279"/>
        <v>0</v>
      </c>
      <c r="AJ275" s="159">
        <f t="shared" si="279"/>
        <v>0</v>
      </c>
      <c r="AK275" s="159">
        <f t="shared" si="279"/>
        <v>0</v>
      </c>
      <c r="AL275" s="159">
        <f t="shared" si="279"/>
        <v>0</v>
      </c>
      <c r="AM275" s="159">
        <f t="shared" si="279"/>
        <v>0</v>
      </c>
      <c r="AN275" s="167">
        <f t="shared" si="242"/>
        <v>18285.099999999999</v>
      </c>
      <c r="AO275" s="167">
        <f t="shared" si="242"/>
        <v>11285.1</v>
      </c>
      <c r="AP275" s="167">
        <f t="shared" si="242"/>
        <v>7000</v>
      </c>
      <c r="AQ275" s="167">
        <f t="shared" si="242"/>
        <v>0</v>
      </c>
      <c r="AR275" s="95"/>
      <c r="AS275" s="95"/>
      <c r="AT275" s="95"/>
    </row>
    <row r="276" spans="1:77" s="96" customFormat="1" ht="41.25" customHeight="1">
      <c r="A276" s="110" t="s">
        <v>212</v>
      </c>
      <c r="B276" s="111" t="s">
        <v>213</v>
      </c>
      <c r="C276" s="25"/>
      <c r="D276" s="25"/>
      <c r="E276" s="159">
        <f t="shared" ref="E276:AM276" si="280">E277</f>
        <v>6585.3</v>
      </c>
      <c r="F276" s="160">
        <f t="shared" si="280"/>
        <v>6585.3</v>
      </c>
      <c r="G276" s="160">
        <f t="shared" si="280"/>
        <v>0</v>
      </c>
      <c r="H276" s="160">
        <f t="shared" si="280"/>
        <v>0</v>
      </c>
      <c r="I276" s="160">
        <f t="shared" si="280"/>
        <v>0</v>
      </c>
      <c r="J276" s="160">
        <f t="shared" si="280"/>
        <v>-146</v>
      </c>
      <c r="K276" s="160">
        <f t="shared" si="280"/>
        <v>-146</v>
      </c>
      <c r="L276" s="160">
        <f t="shared" si="280"/>
        <v>0</v>
      </c>
      <c r="M276" s="160">
        <f t="shared" si="280"/>
        <v>0</v>
      </c>
      <c r="N276" s="160">
        <f t="shared" si="280"/>
        <v>0</v>
      </c>
      <c r="O276" s="160">
        <f t="shared" si="280"/>
        <v>6439.3</v>
      </c>
      <c r="P276" s="162">
        <f t="shared" si="228"/>
        <v>6439.3</v>
      </c>
      <c r="Q276" s="160">
        <f t="shared" si="280"/>
        <v>0</v>
      </c>
      <c r="R276" s="160">
        <f t="shared" si="280"/>
        <v>0</v>
      </c>
      <c r="S276" s="160">
        <f t="shared" si="280"/>
        <v>0</v>
      </c>
      <c r="T276" s="160">
        <f t="shared" si="280"/>
        <v>4997.7000000000007</v>
      </c>
      <c r="U276" s="160">
        <f t="shared" si="280"/>
        <v>4997.7000000000007</v>
      </c>
      <c r="V276" s="160">
        <f t="shared" si="280"/>
        <v>0</v>
      </c>
      <c r="W276" s="160">
        <f t="shared" si="280"/>
        <v>0</v>
      </c>
      <c r="X276" s="160">
        <f t="shared" si="280"/>
        <v>0</v>
      </c>
      <c r="Y276" s="160">
        <f t="shared" si="280"/>
        <v>0</v>
      </c>
      <c r="Z276" s="160">
        <f t="shared" si="280"/>
        <v>0</v>
      </c>
      <c r="AA276" s="160">
        <f t="shared" si="280"/>
        <v>0</v>
      </c>
      <c r="AB276" s="159">
        <f t="shared" si="241"/>
        <v>4997.7000000000007</v>
      </c>
      <c r="AC276" s="159">
        <f t="shared" si="241"/>
        <v>4997.7000000000007</v>
      </c>
      <c r="AD276" s="159">
        <f t="shared" si="241"/>
        <v>0</v>
      </c>
      <c r="AE276" s="159">
        <f t="shared" si="241"/>
        <v>0</v>
      </c>
      <c r="AF276" s="160">
        <f t="shared" si="280"/>
        <v>4997.7000000000007</v>
      </c>
      <c r="AG276" s="160">
        <f t="shared" si="280"/>
        <v>4997.7000000000007</v>
      </c>
      <c r="AH276" s="160">
        <f t="shared" si="280"/>
        <v>0</v>
      </c>
      <c r="AI276" s="160">
        <f t="shared" si="280"/>
        <v>0</v>
      </c>
      <c r="AJ276" s="160">
        <f t="shared" si="280"/>
        <v>0</v>
      </c>
      <c r="AK276" s="160">
        <f t="shared" si="280"/>
        <v>0</v>
      </c>
      <c r="AL276" s="160">
        <f t="shared" si="280"/>
        <v>0</v>
      </c>
      <c r="AM276" s="160">
        <f t="shared" si="280"/>
        <v>0</v>
      </c>
      <c r="AN276" s="167">
        <f t="shared" si="242"/>
        <v>4997.7000000000007</v>
      </c>
      <c r="AO276" s="167">
        <f t="shared" si="242"/>
        <v>4997.7000000000007</v>
      </c>
      <c r="AP276" s="167">
        <f t="shared" si="242"/>
        <v>0</v>
      </c>
      <c r="AQ276" s="167">
        <f t="shared" si="242"/>
        <v>0</v>
      </c>
      <c r="AR276" s="95"/>
      <c r="AS276" s="95"/>
      <c r="AT276" s="95"/>
      <c r="AU276" s="95"/>
      <c r="AV276" s="95"/>
      <c r="AW276" s="95"/>
      <c r="AX276" s="95"/>
      <c r="AY276" s="95"/>
      <c r="AZ276" s="95"/>
      <c r="BA276" s="95"/>
      <c r="BB276" s="95"/>
      <c r="BC276" s="95"/>
      <c r="BD276" s="95"/>
      <c r="BE276" s="95"/>
      <c r="BF276" s="95"/>
      <c r="BG276" s="95"/>
      <c r="BH276" s="95"/>
      <c r="BI276" s="95"/>
      <c r="BJ276" s="95"/>
      <c r="BK276" s="95"/>
      <c r="BL276" s="95"/>
      <c r="BM276" s="95"/>
      <c r="BN276" s="95"/>
      <c r="BO276" s="95"/>
      <c r="BP276" s="95"/>
      <c r="BQ276" s="95"/>
      <c r="BR276" s="95"/>
      <c r="BS276" s="95"/>
      <c r="BT276" s="95"/>
      <c r="BU276" s="95"/>
      <c r="BV276" s="95"/>
      <c r="BW276" s="95"/>
      <c r="BX276" s="95"/>
      <c r="BY276" s="95"/>
    </row>
    <row r="277" spans="1:77" s="96" customFormat="1" ht="14.25" customHeight="1">
      <c r="A277" s="132" t="s">
        <v>104</v>
      </c>
      <c r="B277" s="161">
        <v>6100182130</v>
      </c>
      <c r="C277" s="25"/>
      <c r="D277" s="25"/>
      <c r="E277" s="159">
        <f t="shared" ref="E277:AI277" si="281">E278+E280</f>
        <v>6585.3</v>
      </c>
      <c r="F277" s="163">
        <f t="shared" si="281"/>
        <v>6585.3</v>
      </c>
      <c r="G277" s="163">
        <f t="shared" si="281"/>
        <v>0</v>
      </c>
      <c r="H277" s="163">
        <f t="shared" si="281"/>
        <v>0</v>
      </c>
      <c r="I277" s="163">
        <f t="shared" si="281"/>
        <v>0</v>
      </c>
      <c r="J277" s="163">
        <f t="shared" si="281"/>
        <v>-146</v>
      </c>
      <c r="K277" s="163">
        <f t="shared" si="281"/>
        <v>-146</v>
      </c>
      <c r="L277" s="163">
        <f t="shared" si="281"/>
        <v>0</v>
      </c>
      <c r="M277" s="163">
        <f t="shared" si="281"/>
        <v>0</v>
      </c>
      <c r="N277" s="163">
        <f t="shared" si="281"/>
        <v>0</v>
      </c>
      <c r="O277" s="163">
        <f t="shared" si="281"/>
        <v>6439.3</v>
      </c>
      <c r="P277" s="162">
        <f t="shared" si="228"/>
        <v>6439.3</v>
      </c>
      <c r="Q277" s="163">
        <f t="shared" si="281"/>
        <v>0</v>
      </c>
      <c r="R277" s="163">
        <f t="shared" si="281"/>
        <v>0</v>
      </c>
      <c r="S277" s="163">
        <f t="shared" si="281"/>
        <v>0</v>
      </c>
      <c r="T277" s="159">
        <f t="shared" si="281"/>
        <v>4997.7000000000007</v>
      </c>
      <c r="U277" s="163">
        <f t="shared" si="281"/>
        <v>4997.7000000000007</v>
      </c>
      <c r="V277" s="163">
        <f t="shared" si="281"/>
        <v>0</v>
      </c>
      <c r="W277" s="163">
        <f t="shared" si="281"/>
        <v>0</v>
      </c>
      <c r="X277" s="163">
        <f t="shared" si="281"/>
        <v>0</v>
      </c>
      <c r="Y277" s="163">
        <f t="shared" si="281"/>
        <v>0</v>
      </c>
      <c r="Z277" s="163">
        <f t="shared" si="281"/>
        <v>0</v>
      </c>
      <c r="AA277" s="163">
        <f t="shared" si="281"/>
        <v>0</v>
      </c>
      <c r="AB277" s="159">
        <f t="shared" si="241"/>
        <v>4997.7000000000007</v>
      </c>
      <c r="AC277" s="159">
        <f t="shared" si="241"/>
        <v>4997.7000000000007</v>
      </c>
      <c r="AD277" s="159">
        <f t="shared" si="241"/>
        <v>0</v>
      </c>
      <c r="AE277" s="159">
        <f t="shared" si="241"/>
        <v>0</v>
      </c>
      <c r="AF277" s="159">
        <f t="shared" si="281"/>
        <v>4997.7000000000007</v>
      </c>
      <c r="AG277" s="163">
        <f t="shared" si="281"/>
        <v>4997.7000000000007</v>
      </c>
      <c r="AH277" s="163">
        <f t="shared" si="281"/>
        <v>0</v>
      </c>
      <c r="AI277" s="163">
        <f t="shared" si="281"/>
        <v>0</v>
      </c>
      <c r="AJ277" s="161"/>
      <c r="AK277" s="161"/>
      <c r="AL277" s="161"/>
      <c r="AM277" s="161"/>
      <c r="AN277" s="167">
        <f t="shared" si="242"/>
        <v>4997.7000000000007</v>
      </c>
      <c r="AO277" s="167">
        <f t="shared" si="242"/>
        <v>4997.7000000000007</v>
      </c>
      <c r="AP277" s="167">
        <f t="shared" si="242"/>
        <v>0</v>
      </c>
      <c r="AQ277" s="167">
        <f t="shared" si="242"/>
        <v>0</v>
      </c>
      <c r="AR277" s="95"/>
      <c r="AS277" s="95"/>
      <c r="AT277" s="95"/>
      <c r="AU277" s="95"/>
      <c r="AV277" s="95"/>
      <c r="AW277" s="95"/>
      <c r="AX277" s="95"/>
      <c r="AY277" s="95"/>
      <c r="AZ277" s="95"/>
      <c r="BA277" s="95"/>
      <c r="BB277" s="95"/>
      <c r="BC277" s="95"/>
      <c r="BD277" s="95"/>
      <c r="BE277" s="95"/>
      <c r="BF277" s="95"/>
      <c r="BG277" s="95"/>
      <c r="BH277" s="95"/>
      <c r="BI277" s="95"/>
      <c r="BJ277" s="95"/>
      <c r="BK277" s="95"/>
      <c r="BL277" s="95"/>
      <c r="BM277" s="95"/>
      <c r="BN277" s="95"/>
      <c r="BO277" s="95"/>
      <c r="BP277" s="95"/>
      <c r="BQ277" s="95"/>
      <c r="BR277" s="95"/>
      <c r="BS277" s="95"/>
      <c r="BT277" s="95"/>
      <c r="BU277" s="95"/>
      <c r="BV277" s="95"/>
      <c r="BW277" s="95"/>
      <c r="BX277" s="95"/>
      <c r="BY277" s="95"/>
    </row>
    <row r="278" spans="1:77" s="96" customFormat="1" ht="39.75" customHeight="1">
      <c r="A278" s="32" t="s">
        <v>42</v>
      </c>
      <c r="B278" s="161">
        <v>6100182130</v>
      </c>
      <c r="C278" s="25" t="s">
        <v>16</v>
      </c>
      <c r="D278" s="25"/>
      <c r="E278" s="159">
        <f t="shared" ref="E278:AM278" si="282">E279</f>
        <v>3078.8</v>
      </c>
      <c r="F278" s="163">
        <f t="shared" si="282"/>
        <v>3078.8</v>
      </c>
      <c r="G278" s="163">
        <f t="shared" si="282"/>
        <v>0</v>
      </c>
      <c r="H278" s="163">
        <f t="shared" si="282"/>
        <v>0</v>
      </c>
      <c r="I278" s="163">
        <f t="shared" si="282"/>
        <v>0</v>
      </c>
      <c r="J278" s="163">
        <f t="shared" si="282"/>
        <v>500</v>
      </c>
      <c r="K278" s="163">
        <f t="shared" si="282"/>
        <v>500</v>
      </c>
      <c r="L278" s="163">
        <f t="shared" si="282"/>
        <v>0</v>
      </c>
      <c r="M278" s="163">
        <f t="shared" si="282"/>
        <v>0</v>
      </c>
      <c r="N278" s="163">
        <f t="shared" si="282"/>
        <v>0</v>
      </c>
      <c r="O278" s="163">
        <f t="shared" si="282"/>
        <v>3578.8</v>
      </c>
      <c r="P278" s="162">
        <f t="shared" ref="P278:P341" si="283">F278+K278</f>
        <v>3578.8</v>
      </c>
      <c r="Q278" s="163">
        <f t="shared" si="282"/>
        <v>0</v>
      </c>
      <c r="R278" s="163">
        <f t="shared" si="282"/>
        <v>0</v>
      </c>
      <c r="S278" s="163">
        <f t="shared" si="282"/>
        <v>0</v>
      </c>
      <c r="T278" s="159">
        <f t="shared" si="282"/>
        <v>2778.8</v>
      </c>
      <c r="U278" s="163">
        <f t="shared" si="282"/>
        <v>2778.8</v>
      </c>
      <c r="V278" s="163">
        <f t="shared" si="282"/>
        <v>0</v>
      </c>
      <c r="W278" s="163">
        <f t="shared" si="282"/>
        <v>0</v>
      </c>
      <c r="X278" s="163">
        <f t="shared" si="282"/>
        <v>0</v>
      </c>
      <c r="Y278" s="163">
        <f t="shared" si="282"/>
        <v>0</v>
      </c>
      <c r="Z278" s="163">
        <f t="shared" si="282"/>
        <v>0</v>
      </c>
      <c r="AA278" s="163">
        <f t="shared" si="282"/>
        <v>0</v>
      </c>
      <c r="AB278" s="159">
        <f t="shared" si="241"/>
        <v>2778.8</v>
      </c>
      <c r="AC278" s="159">
        <f t="shared" si="241"/>
        <v>2778.8</v>
      </c>
      <c r="AD278" s="159">
        <f t="shared" si="241"/>
        <v>0</v>
      </c>
      <c r="AE278" s="159">
        <f t="shared" si="241"/>
        <v>0</v>
      </c>
      <c r="AF278" s="159">
        <f t="shared" si="282"/>
        <v>2778.8</v>
      </c>
      <c r="AG278" s="163">
        <f t="shared" si="282"/>
        <v>2778.8</v>
      </c>
      <c r="AH278" s="163">
        <f t="shared" si="282"/>
        <v>0</v>
      </c>
      <c r="AI278" s="159">
        <f t="shared" si="282"/>
        <v>0</v>
      </c>
      <c r="AJ278" s="159">
        <f t="shared" si="282"/>
        <v>0</v>
      </c>
      <c r="AK278" s="159">
        <f t="shared" si="282"/>
        <v>0</v>
      </c>
      <c r="AL278" s="159">
        <f t="shared" si="282"/>
        <v>0</v>
      </c>
      <c r="AM278" s="159">
        <f t="shared" si="282"/>
        <v>0</v>
      </c>
      <c r="AN278" s="167">
        <f t="shared" si="242"/>
        <v>2778.8</v>
      </c>
      <c r="AO278" s="167">
        <f t="shared" si="242"/>
        <v>2778.8</v>
      </c>
      <c r="AP278" s="167">
        <f t="shared" si="242"/>
        <v>0</v>
      </c>
      <c r="AQ278" s="167">
        <f t="shared" si="242"/>
        <v>0</v>
      </c>
      <c r="AR278" s="95"/>
      <c r="AS278" s="95"/>
      <c r="AT278" s="95"/>
      <c r="AU278" s="95"/>
      <c r="AV278" s="95"/>
      <c r="AW278" s="95"/>
      <c r="AX278" s="95"/>
      <c r="AY278" s="95"/>
      <c r="AZ278" s="95"/>
      <c r="BA278" s="95"/>
      <c r="BB278" s="95"/>
      <c r="BC278" s="95"/>
      <c r="BD278" s="95"/>
      <c r="BE278" s="95"/>
      <c r="BF278" s="95"/>
      <c r="BG278" s="95"/>
      <c r="BH278" s="95"/>
      <c r="BI278" s="95"/>
      <c r="BJ278" s="95"/>
      <c r="BK278" s="95"/>
      <c r="BL278" s="95"/>
      <c r="BM278" s="95"/>
      <c r="BN278" s="95"/>
      <c r="BO278" s="95"/>
      <c r="BP278" s="95"/>
      <c r="BQ278" s="95"/>
      <c r="BR278" s="95"/>
      <c r="BS278" s="95"/>
      <c r="BT278" s="95"/>
      <c r="BU278" s="95"/>
      <c r="BV278" s="95"/>
      <c r="BW278" s="95"/>
      <c r="BX278" s="95"/>
      <c r="BY278" s="95"/>
    </row>
    <row r="279" spans="1:77" s="96" customFormat="1" ht="30.75" customHeight="1">
      <c r="A279" s="24" t="s">
        <v>40</v>
      </c>
      <c r="B279" s="161">
        <v>6100182130</v>
      </c>
      <c r="C279" s="25" t="s">
        <v>16</v>
      </c>
      <c r="D279" s="25" t="s">
        <v>41</v>
      </c>
      <c r="E279" s="159">
        <f>F279+G279+H279</f>
        <v>3078.8</v>
      </c>
      <c r="F279" s="160">
        <v>3078.8</v>
      </c>
      <c r="G279" s="161"/>
      <c r="H279" s="160"/>
      <c r="I279" s="160"/>
      <c r="J279" s="160">
        <f>K279+L279+M279+N279</f>
        <v>500</v>
      </c>
      <c r="K279" s="148">
        <v>500</v>
      </c>
      <c r="L279" s="160"/>
      <c r="M279" s="160"/>
      <c r="N279" s="160"/>
      <c r="O279" s="160">
        <f>P279+Q279+R279+S279</f>
        <v>3578.8</v>
      </c>
      <c r="P279" s="162">
        <f t="shared" si="283"/>
        <v>3578.8</v>
      </c>
      <c r="Q279" s="160"/>
      <c r="R279" s="160"/>
      <c r="S279" s="160"/>
      <c r="T279" s="159">
        <f>U279+V279+W279</f>
        <v>2778.8</v>
      </c>
      <c r="U279" s="163">
        <v>2778.8</v>
      </c>
      <c r="V279" s="161"/>
      <c r="W279" s="161"/>
      <c r="X279" s="161"/>
      <c r="Y279" s="161"/>
      <c r="Z279" s="161"/>
      <c r="AA279" s="161"/>
      <c r="AB279" s="159">
        <f t="shared" si="241"/>
        <v>2778.8</v>
      </c>
      <c r="AC279" s="159">
        <f t="shared" si="241"/>
        <v>2778.8</v>
      </c>
      <c r="AD279" s="159">
        <f t="shared" si="241"/>
        <v>0</v>
      </c>
      <c r="AE279" s="159">
        <f t="shared" si="241"/>
        <v>0</v>
      </c>
      <c r="AF279" s="159">
        <f>AG279+AH279</f>
        <v>2778.8</v>
      </c>
      <c r="AG279" s="163">
        <v>2778.8</v>
      </c>
      <c r="AH279" s="165"/>
      <c r="AI279" s="165"/>
      <c r="AJ279" s="161"/>
      <c r="AK279" s="161"/>
      <c r="AL279" s="161"/>
      <c r="AM279" s="161"/>
      <c r="AN279" s="167">
        <f t="shared" si="242"/>
        <v>2778.8</v>
      </c>
      <c r="AO279" s="167">
        <f t="shared" si="242"/>
        <v>2778.8</v>
      </c>
      <c r="AP279" s="167">
        <f t="shared" si="242"/>
        <v>0</v>
      </c>
      <c r="AQ279" s="167">
        <f t="shared" si="242"/>
        <v>0</v>
      </c>
      <c r="AR279" s="95"/>
      <c r="AS279" s="95"/>
      <c r="AT279" s="95"/>
      <c r="AU279" s="95"/>
      <c r="AV279" s="95"/>
      <c r="AW279" s="95"/>
      <c r="AX279" s="95"/>
      <c r="AY279" s="95"/>
      <c r="AZ279" s="95"/>
      <c r="BA279" s="95"/>
      <c r="BB279" s="95"/>
      <c r="BC279" s="95"/>
      <c r="BD279" s="95"/>
      <c r="BE279" s="95"/>
      <c r="BF279" s="95"/>
      <c r="BG279" s="95"/>
      <c r="BH279" s="95"/>
      <c r="BI279" s="95"/>
      <c r="BJ279" s="95"/>
      <c r="BK279" s="95"/>
      <c r="BL279" s="95"/>
      <c r="BM279" s="95"/>
      <c r="BN279" s="95"/>
      <c r="BO279" s="95"/>
      <c r="BP279" s="95"/>
      <c r="BQ279" s="95"/>
      <c r="BR279" s="95"/>
      <c r="BS279" s="95"/>
      <c r="BT279" s="95"/>
      <c r="BU279" s="95"/>
      <c r="BV279" s="95"/>
      <c r="BW279" s="95"/>
      <c r="BX279" s="95"/>
      <c r="BY279" s="95"/>
    </row>
    <row r="280" spans="1:77" s="96" customFormat="1" ht="18" customHeight="1">
      <c r="A280" s="24" t="s">
        <v>35</v>
      </c>
      <c r="B280" s="161">
        <v>6100182130</v>
      </c>
      <c r="C280" s="25" t="s">
        <v>36</v>
      </c>
      <c r="D280" s="25"/>
      <c r="E280" s="159">
        <f>E281</f>
        <v>3506.5</v>
      </c>
      <c r="F280" s="163">
        <f>F281</f>
        <v>3506.5</v>
      </c>
      <c r="G280" s="163">
        <f>G281</f>
        <v>0</v>
      </c>
      <c r="H280" s="163">
        <f>H281</f>
        <v>0</v>
      </c>
      <c r="I280" s="163">
        <f t="shared" ref="I280:AM280" si="284">I281</f>
        <v>0</v>
      </c>
      <c r="J280" s="163">
        <f t="shared" si="284"/>
        <v>-646</v>
      </c>
      <c r="K280" s="163">
        <f t="shared" si="284"/>
        <v>-646</v>
      </c>
      <c r="L280" s="163">
        <f t="shared" si="284"/>
        <v>0</v>
      </c>
      <c r="M280" s="163">
        <f t="shared" si="284"/>
        <v>0</v>
      </c>
      <c r="N280" s="163">
        <f t="shared" si="284"/>
        <v>0</v>
      </c>
      <c r="O280" s="163">
        <f t="shared" si="284"/>
        <v>2860.5</v>
      </c>
      <c r="P280" s="162">
        <f t="shared" si="283"/>
        <v>2860.5</v>
      </c>
      <c r="Q280" s="163">
        <f t="shared" si="284"/>
        <v>0</v>
      </c>
      <c r="R280" s="163">
        <f t="shared" si="284"/>
        <v>0</v>
      </c>
      <c r="S280" s="163">
        <f t="shared" si="284"/>
        <v>0</v>
      </c>
      <c r="T280" s="163">
        <f t="shared" si="284"/>
        <v>2218.9</v>
      </c>
      <c r="U280" s="163">
        <f t="shared" si="284"/>
        <v>2218.9</v>
      </c>
      <c r="V280" s="163">
        <f t="shared" si="284"/>
        <v>0</v>
      </c>
      <c r="W280" s="163">
        <f t="shared" si="284"/>
        <v>0</v>
      </c>
      <c r="X280" s="163">
        <f t="shared" si="284"/>
        <v>0</v>
      </c>
      <c r="Y280" s="163">
        <f t="shared" si="284"/>
        <v>0</v>
      </c>
      <c r="Z280" s="163">
        <f t="shared" si="284"/>
        <v>0</v>
      </c>
      <c r="AA280" s="163">
        <f t="shared" si="284"/>
        <v>0</v>
      </c>
      <c r="AB280" s="159">
        <f t="shared" si="241"/>
        <v>2218.9</v>
      </c>
      <c r="AC280" s="159">
        <f t="shared" si="241"/>
        <v>2218.9</v>
      </c>
      <c r="AD280" s="159">
        <f t="shared" si="241"/>
        <v>0</v>
      </c>
      <c r="AE280" s="159">
        <f t="shared" si="241"/>
        <v>0</v>
      </c>
      <c r="AF280" s="163">
        <f t="shared" si="284"/>
        <v>2218.9</v>
      </c>
      <c r="AG280" s="163">
        <f t="shared" si="284"/>
        <v>2218.9</v>
      </c>
      <c r="AH280" s="163">
        <f t="shared" si="284"/>
        <v>0</v>
      </c>
      <c r="AI280" s="163">
        <f t="shared" si="284"/>
        <v>0</v>
      </c>
      <c r="AJ280" s="163">
        <f t="shared" si="284"/>
        <v>0</v>
      </c>
      <c r="AK280" s="163">
        <f t="shared" si="284"/>
        <v>0</v>
      </c>
      <c r="AL280" s="163">
        <f t="shared" si="284"/>
        <v>0</v>
      </c>
      <c r="AM280" s="163">
        <f t="shared" si="284"/>
        <v>0</v>
      </c>
      <c r="AN280" s="167">
        <f t="shared" si="242"/>
        <v>2218.9</v>
      </c>
      <c r="AO280" s="167">
        <f t="shared" si="242"/>
        <v>2218.9</v>
      </c>
      <c r="AP280" s="167">
        <f t="shared" si="242"/>
        <v>0</v>
      </c>
      <c r="AQ280" s="167">
        <f t="shared" si="242"/>
        <v>0</v>
      </c>
      <c r="AR280" s="95"/>
      <c r="AS280" s="95"/>
      <c r="AT280" s="95"/>
      <c r="AU280" s="95"/>
      <c r="AV280" s="95"/>
      <c r="AW280" s="95"/>
      <c r="AX280" s="95"/>
      <c r="AY280" s="95"/>
      <c r="AZ280" s="95"/>
      <c r="BA280" s="95"/>
      <c r="BB280" s="95"/>
      <c r="BC280" s="95"/>
      <c r="BD280" s="95"/>
      <c r="BE280" s="95"/>
      <c r="BF280" s="95"/>
      <c r="BG280" s="95"/>
      <c r="BH280" s="95"/>
      <c r="BI280" s="95"/>
      <c r="BJ280" s="95"/>
      <c r="BK280" s="95"/>
      <c r="BL280" s="95"/>
      <c r="BM280" s="95"/>
      <c r="BN280" s="95"/>
      <c r="BO280" s="95"/>
      <c r="BP280" s="95"/>
      <c r="BQ280" s="95"/>
      <c r="BR280" s="95"/>
      <c r="BS280" s="95"/>
      <c r="BT280" s="95"/>
      <c r="BU280" s="95"/>
      <c r="BV280" s="95"/>
      <c r="BW280" s="95"/>
      <c r="BX280" s="95"/>
      <c r="BY280" s="95"/>
    </row>
    <row r="281" spans="1:77" s="96" customFormat="1" ht="14.25" customHeight="1">
      <c r="A281" s="24" t="s">
        <v>40</v>
      </c>
      <c r="B281" s="161">
        <v>6100182130</v>
      </c>
      <c r="C281" s="25" t="s">
        <v>36</v>
      </c>
      <c r="D281" s="25" t="s">
        <v>41</v>
      </c>
      <c r="E281" s="159">
        <f>F281+G281+H281</f>
        <v>3506.5</v>
      </c>
      <c r="F281" s="163">
        <v>3506.5</v>
      </c>
      <c r="G281" s="159"/>
      <c r="H281" s="159"/>
      <c r="I281" s="159"/>
      <c r="J281" s="159">
        <f>K281+L281+M281+N281</f>
        <v>-646</v>
      </c>
      <c r="K281" s="159">
        <v>-646</v>
      </c>
      <c r="L281" s="159"/>
      <c r="M281" s="159"/>
      <c r="N281" s="159"/>
      <c r="O281" s="159">
        <f>P281+Q281+R281+S281</f>
        <v>2860.5</v>
      </c>
      <c r="P281" s="162">
        <f t="shared" si="283"/>
        <v>2860.5</v>
      </c>
      <c r="Q281" s="159">
        <f>G281+L281</f>
        <v>0</v>
      </c>
      <c r="R281" s="159">
        <f>H281+M281</f>
        <v>0</v>
      </c>
      <c r="S281" s="159">
        <f>I281+N281</f>
        <v>0</v>
      </c>
      <c r="T281" s="159">
        <f>U281+V281+W281</f>
        <v>2218.9</v>
      </c>
      <c r="U281" s="163">
        <v>2218.9</v>
      </c>
      <c r="V281" s="159"/>
      <c r="W281" s="159"/>
      <c r="X281" s="159"/>
      <c r="Y281" s="159"/>
      <c r="Z281" s="159"/>
      <c r="AA281" s="159"/>
      <c r="AB281" s="159">
        <f t="shared" si="241"/>
        <v>2218.9</v>
      </c>
      <c r="AC281" s="159">
        <f t="shared" si="241"/>
        <v>2218.9</v>
      </c>
      <c r="AD281" s="159">
        <f t="shared" si="241"/>
        <v>0</v>
      </c>
      <c r="AE281" s="159">
        <f t="shared" si="241"/>
        <v>0</v>
      </c>
      <c r="AF281" s="159">
        <f>AG281+AH281+AI281</f>
        <v>2218.9</v>
      </c>
      <c r="AG281" s="163">
        <v>2218.9</v>
      </c>
      <c r="AH281" s="163"/>
      <c r="AI281" s="159"/>
      <c r="AJ281" s="161"/>
      <c r="AK281" s="161"/>
      <c r="AL281" s="161"/>
      <c r="AM281" s="161"/>
      <c r="AN281" s="167">
        <f t="shared" si="242"/>
        <v>2218.9</v>
      </c>
      <c r="AO281" s="167">
        <f t="shared" si="242"/>
        <v>2218.9</v>
      </c>
      <c r="AP281" s="167">
        <f t="shared" si="242"/>
        <v>0</v>
      </c>
      <c r="AQ281" s="167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45" customHeight="1">
      <c r="A282" s="24" t="s">
        <v>214</v>
      </c>
      <c r="B282" s="161">
        <v>6100200000</v>
      </c>
      <c r="C282" s="25"/>
      <c r="D282" s="25"/>
      <c r="E282" s="159">
        <f>E283+E286+E289</f>
        <v>13877.5</v>
      </c>
      <c r="F282" s="163">
        <f>F283+F286+F289</f>
        <v>6877.5</v>
      </c>
      <c r="G282" s="163">
        <f>G283+G286+G289</f>
        <v>7000</v>
      </c>
      <c r="H282" s="163">
        <f>H283+H286+H289</f>
        <v>0</v>
      </c>
      <c r="I282" s="163">
        <f t="shared" ref="I282:AA282" si="285">I283+I286+I289</f>
        <v>0</v>
      </c>
      <c r="J282" s="163">
        <f t="shared" si="285"/>
        <v>146</v>
      </c>
      <c r="K282" s="163">
        <f t="shared" si="285"/>
        <v>146</v>
      </c>
      <c r="L282" s="163">
        <f t="shared" si="285"/>
        <v>0</v>
      </c>
      <c r="M282" s="163">
        <f t="shared" si="285"/>
        <v>0</v>
      </c>
      <c r="N282" s="163">
        <f t="shared" si="285"/>
        <v>0</v>
      </c>
      <c r="O282" s="163">
        <f t="shared" si="285"/>
        <v>14023.5</v>
      </c>
      <c r="P282" s="162">
        <f t="shared" si="283"/>
        <v>7023.5</v>
      </c>
      <c r="Q282" s="163">
        <f t="shared" si="285"/>
        <v>7000</v>
      </c>
      <c r="R282" s="163">
        <f t="shared" si="285"/>
        <v>0</v>
      </c>
      <c r="S282" s="163">
        <f t="shared" si="285"/>
        <v>0</v>
      </c>
      <c r="T282" s="159">
        <f t="shared" si="285"/>
        <v>12958</v>
      </c>
      <c r="U282" s="159">
        <f t="shared" si="285"/>
        <v>5958</v>
      </c>
      <c r="V282" s="159">
        <f t="shared" si="285"/>
        <v>7000</v>
      </c>
      <c r="W282" s="159">
        <f t="shared" si="285"/>
        <v>0</v>
      </c>
      <c r="X282" s="159">
        <f t="shared" si="285"/>
        <v>0</v>
      </c>
      <c r="Y282" s="159">
        <f t="shared" si="285"/>
        <v>0</v>
      </c>
      <c r="Z282" s="159">
        <f t="shared" si="285"/>
        <v>0</v>
      </c>
      <c r="AA282" s="159">
        <f t="shared" si="285"/>
        <v>0</v>
      </c>
      <c r="AB282" s="159">
        <f t="shared" si="241"/>
        <v>12958</v>
      </c>
      <c r="AC282" s="159">
        <f t="shared" si="241"/>
        <v>5958</v>
      </c>
      <c r="AD282" s="159">
        <f t="shared" si="241"/>
        <v>7000</v>
      </c>
      <c r="AE282" s="159">
        <f t="shared" si="241"/>
        <v>0</v>
      </c>
      <c r="AF282" s="159">
        <f t="shared" ref="AF282:AM282" si="286">AF283+AF286+AF289</f>
        <v>13246.4</v>
      </c>
      <c r="AG282" s="163">
        <f t="shared" si="286"/>
        <v>6246.4</v>
      </c>
      <c r="AH282" s="163">
        <f t="shared" si="286"/>
        <v>7000</v>
      </c>
      <c r="AI282" s="163">
        <f t="shared" si="286"/>
        <v>0</v>
      </c>
      <c r="AJ282" s="163">
        <f t="shared" si="286"/>
        <v>0</v>
      </c>
      <c r="AK282" s="163">
        <f t="shared" si="286"/>
        <v>0</v>
      </c>
      <c r="AL282" s="163">
        <f t="shared" si="286"/>
        <v>0</v>
      </c>
      <c r="AM282" s="163">
        <f t="shared" si="286"/>
        <v>0</v>
      </c>
      <c r="AN282" s="167">
        <f t="shared" si="242"/>
        <v>13246.4</v>
      </c>
      <c r="AO282" s="167">
        <f t="shared" si="242"/>
        <v>6246.4</v>
      </c>
      <c r="AP282" s="167">
        <f t="shared" si="242"/>
        <v>7000</v>
      </c>
      <c r="AQ282" s="167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18" customHeight="1">
      <c r="A283" s="24" t="s">
        <v>104</v>
      </c>
      <c r="B283" s="161">
        <v>6100282130</v>
      </c>
      <c r="C283" s="25"/>
      <c r="D283" s="25"/>
      <c r="E283" s="159">
        <f t="shared" ref="E283:AJ284" si="287">E284</f>
        <v>6806.8</v>
      </c>
      <c r="F283" s="163">
        <f t="shared" si="287"/>
        <v>6806.8</v>
      </c>
      <c r="G283" s="163">
        <f t="shared" si="287"/>
        <v>0</v>
      </c>
      <c r="H283" s="163">
        <f t="shared" si="287"/>
        <v>0</v>
      </c>
      <c r="I283" s="163">
        <f t="shared" si="287"/>
        <v>0</v>
      </c>
      <c r="J283" s="163">
        <f t="shared" si="287"/>
        <v>146</v>
      </c>
      <c r="K283" s="163">
        <f t="shared" si="287"/>
        <v>146</v>
      </c>
      <c r="L283" s="163">
        <f t="shared" si="287"/>
        <v>0</v>
      </c>
      <c r="M283" s="163">
        <f t="shared" si="287"/>
        <v>0</v>
      </c>
      <c r="N283" s="163">
        <f t="shared" si="287"/>
        <v>0</v>
      </c>
      <c r="O283" s="163">
        <f t="shared" si="287"/>
        <v>6952.8</v>
      </c>
      <c r="P283" s="162">
        <f t="shared" si="283"/>
        <v>6952.8</v>
      </c>
      <c r="Q283" s="163">
        <f t="shared" si="287"/>
        <v>0</v>
      </c>
      <c r="R283" s="163">
        <f t="shared" si="287"/>
        <v>0</v>
      </c>
      <c r="S283" s="163">
        <f t="shared" si="287"/>
        <v>0</v>
      </c>
      <c r="T283" s="163">
        <f t="shared" si="287"/>
        <v>5887.3</v>
      </c>
      <c r="U283" s="163">
        <f t="shared" si="287"/>
        <v>5887.3</v>
      </c>
      <c r="V283" s="163">
        <f t="shared" si="287"/>
        <v>0</v>
      </c>
      <c r="W283" s="163">
        <f t="shared" si="287"/>
        <v>0</v>
      </c>
      <c r="X283" s="163">
        <f t="shared" si="287"/>
        <v>0</v>
      </c>
      <c r="Y283" s="163">
        <f t="shared" si="287"/>
        <v>0</v>
      </c>
      <c r="Z283" s="163">
        <f t="shared" si="287"/>
        <v>0</v>
      </c>
      <c r="AA283" s="163">
        <f t="shared" si="287"/>
        <v>0</v>
      </c>
      <c r="AB283" s="159">
        <f t="shared" si="241"/>
        <v>5887.3</v>
      </c>
      <c r="AC283" s="159">
        <f t="shared" si="241"/>
        <v>5887.3</v>
      </c>
      <c r="AD283" s="159">
        <f t="shared" si="241"/>
        <v>0</v>
      </c>
      <c r="AE283" s="159">
        <f t="shared" si="241"/>
        <v>0</v>
      </c>
      <c r="AF283" s="163">
        <f t="shared" si="287"/>
        <v>6175.7</v>
      </c>
      <c r="AG283" s="163">
        <f t="shared" si="287"/>
        <v>6175.7</v>
      </c>
      <c r="AH283" s="163">
        <f t="shared" si="287"/>
        <v>0</v>
      </c>
      <c r="AI283" s="163">
        <f t="shared" si="287"/>
        <v>0</v>
      </c>
      <c r="AJ283" s="163">
        <f t="shared" si="287"/>
        <v>0</v>
      </c>
      <c r="AK283" s="163">
        <f t="shared" ref="AK283:AM284" si="288">AK284</f>
        <v>0</v>
      </c>
      <c r="AL283" s="163">
        <f t="shared" si="288"/>
        <v>0</v>
      </c>
      <c r="AM283" s="163">
        <f t="shared" si="288"/>
        <v>0</v>
      </c>
      <c r="AN283" s="167">
        <f t="shared" si="242"/>
        <v>6175.7</v>
      </c>
      <c r="AO283" s="167">
        <f t="shared" si="242"/>
        <v>6175.7</v>
      </c>
      <c r="AP283" s="167">
        <f t="shared" si="242"/>
        <v>0</v>
      </c>
      <c r="AQ283" s="167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45">
      <c r="A284" s="32" t="s">
        <v>42</v>
      </c>
      <c r="B284" s="161">
        <v>6100282130</v>
      </c>
      <c r="C284" s="25" t="s">
        <v>16</v>
      </c>
      <c r="D284" s="25"/>
      <c r="E284" s="159">
        <f t="shared" si="287"/>
        <v>6806.8</v>
      </c>
      <c r="F284" s="163">
        <f t="shared" si="287"/>
        <v>6806.8</v>
      </c>
      <c r="G284" s="163">
        <f t="shared" si="287"/>
        <v>0</v>
      </c>
      <c r="H284" s="163">
        <f t="shared" si="287"/>
        <v>0</v>
      </c>
      <c r="I284" s="163">
        <f t="shared" si="287"/>
        <v>0</v>
      </c>
      <c r="J284" s="163">
        <f t="shared" si="287"/>
        <v>146</v>
      </c>
      <c r="K284" s="163">
        <f t="shared" si="287"/>
        <v>146</v>
      </c>
      <c r="L284" s="163">
        <f t="shared" si="287"/>
        <v>0</v>
      </c>
      <c r="M284" s="163">
        <f t="shared" si="287"/>
        <v>0</v>
      </c>
      <c r="N284" s="163">
        <f t="shared" si="287"/>
        <v>0</v>
      </c>
      <c r="O284" s="163">
        <f t="shared" si="287"/>
        <v>6952.8</v>
      </c>
      <c r="P284" s="162">
        <f t="shared" si="283"/>
        <v>6952.8</v>
      </c>
      <c r="Q284" s="163">
        <f t="shared" si="287"/>
        <v>0</v>
      </c>
      <c r="R284" s="163">
        <f t="shared" si="287"/>
        <v>0</v>
      </c>
      <c r="S284" s="163">
        <f t="shared" si="287"/>
        <v>0</v>
      </c>
      <c r="T284" s="163">
        <f t="shared" si="287"/>
        <v>5887.3</v>
      </c>
      <c r="U284" s="163">
        <f t="shared" si="287"/>
        <v>5887.3</v>
      </c>
      <c r="V284" s="163">
        <f t="shared" si="287"/>
        <v>0</v>
      </c>
      <c r="W284" s="163">
        <f t="shared" si="287"/>
        <v>0</v>
      </c>
      <c r="X284" s="163">
        <f t="shared" si="287"/>
        <v>0</v>
      </c>
      <c r="Y284" s="163">
        <f t="shared" si="287"/>
        <v>0</v>
      </c>
      <c r="Z284" s="163">
        <f t="shared" si="287"/>
        <v>0</v>
      </c>
      <c r="AA284" s="163">
        <f t="shared" si="287"/>
        <v>0</v>
      </c>
      <c r="AB284" s="159">
        <f t="shared" si="241"/>
        <v>5887.3</v>
      </c>
      <c r="AC284" s="159">
        <f t="shared" si="241"/>
        <v>5887.3</v>
      </c>
      <c r="AD284" s="159">
        <f t="shared" si="241"/>
        <v>0</v>
      </c>
      <c r="AE284" s="159">
        <f t="shared" si="241"/>
        <v>0</v>
      </c>
      <c r="AF284" s="163">
        <f t="shared" si="287"/>
        <v>6175.7</v>
      </c>
      <c r="AG284" s="163">
        <f t="shared" si="287"/>
        <v>6175.7</v>
      </c>
      <c r="AH284" s="163">
        <f t="shared" si="287"/>
        <v>0</v>
      </c>
      <c r="AI284" s="163">
        <f t="shared" si="287"/>
        <v>0</v>
      </c>
      <c r="AJ284" s="163">
        <f t="shared" si="287"/>
        <v>0</v>
      </c>
      <c r="AK284" s="163">
        <f t="shared" si="288"/>
        <v>0</v>
      </c>
      <c r="AL284" s="163">
        <f t="shared" si="288"/>
        <v>0</v>
      </c>
      <c r="AM284" s="163">
        <f t="shared" si="288"/>
        <v>0</v>
      </c>
      <c r="AN284" s="167">
        <f t="shared" si="242"/>
        <v>6175.7</v>
      </c>
      <c r="AO284" s="167">
        <f t="shared" si="242"/>
        <v>6175.7</v>
      </c>
      <c r="AP284" s="167">
        <f t="shared" si="242"/>
        <v>0</v>
      </c>
      <c r="AQ284" s="167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30">
      <c r="A285" s="24" t="s">
        <v>40</v>
      </c>
      <c r="B285" s="161">
        <v>6100182130</v>
      </c>
      <c r="C285" s="25" t="s">
        <v>16</v>
      </c>
      <c r="D285" s="25" t="s">
        <v>41</v>
      </c>
      <c r="E285" s="159">
        <f t="shared" ref="E285:E291" si="289">F285+G285+H285</f>
        <v>6806.8</v>
      </c>
      <c r="F285" s="160">
        <v>6806.8</v>
      </c>
      <c r="G285" s="161"/>
      <c r="H285" s="162"/>
      <c r="I285" s="162"/>
      <c r="J285" s="162">
        <f>K285+L285+M285+N285</f>
        <v>146</v>
      </c>
      <c r="K285" s="148">
        <v>146</v>
      </c>
      <c r="L285" s="162"/>
      <c r="M285" s="162"/>
      <c r="N285" s="162"/>
      <c r="O285" s="162">
        <f>P285+Q285+R285+S285</f>
        <v>6952.8</v>
      </c>
      <c r="P285" s="162">
        <f t="shared" si="283"/>
        <v>6952.8</v>
      </c>
      <c r="Q285" s="162">
        <f>G285+L285</f>
        <v>0</v>
      </c>
      <c r="R285" s="162">
        <f>H285+M285</f>
        <v>0</v>
      </c>
      <c r="S285" s="162">
        <f>I285+N285</f>
        <v>0</v>
      </c>
      <c r="T285" s="159">
        <f>U285+V285+W285</f>
        <v>5887.3</v>
      </c>
      <c r="U285" s="163">
        <v>5887.3</v>
      </c>
      <c r="V285" s="161"/>
      <c r="W285" s="161"/>
      <c r="X285" s="161"/>
      <c r="Y285" s="161"/>
      <c r="Z285" s="161"/>
      <c r="AA285" s="161"/>
      <c r="AB285" s="159">
        <f t="shared" si="241"/>
        <v>5887.3</v>
      </c>
      <c r="AC285" s="159">
        <f t="shared" si="241"/>
        <v>5887.3</v>
      </c>
      <c r="AD285" s="159">
        <f t="shared" si="241"/>
        <v>0</v>
      </c>
      <c r="AE285" s="159">
        <f t="shared" si="241"/>
        <v>0</v>
      </c>
      <c r="AF285" s="159">
        <f t="shared" ref="AF285:AF291" si="290">AG285+AH285+AI285</f>
        <v>6175.7</v>
      </c>
      <c r="AG285" s="163">
        <v>6175.7</v>
      </c>
      <c r="AH285" s="165"/>
      <c r="AI285" s="165"/>
      <c r="AJ285" s="161"/>
      <c r="AK285" s="161"/>
      <c r="AL285" s="161"/>
      <c r="AM285" s="161"/>
      <c r="AN285" s="167">
        <f t="shared" si="242"/>
        <v>6175.7</v>
      </c>
      <c r="AO285" s="167">
        <f t="shared" si="242"/>
        <v>6175.7</v>
      </c>
      <c r="AP285" s="167">
        <f t="shared" si="242"/>
        <v>0</v>
      </c>
      <c r="AQ285" s="167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26.25" customHeight="1">
      <c r="A286" s="24" t="s">
        <v>216</v>
      </c>
      <c r="B286" s="25" t="s">
        <v>215</v>
      </c>
      <c r="C286" s="25"/>
      <c r="D286" s="25"/>
      <c r="E286" s="159">
        <f t="shared" si="289"/>
        <v>70.7</v>
      </c>
      <c r="F286" s="160">
        <f>F287</f>
        <v>70.7</v>
      </c>
      <c r="G286" s="160">
        <f t="shared" ref="G286:V287" si="291">G287</f>
        <v>0</v>
      </c>
      <c r="H286" s="160">
        <f t="shared" si="291"/>
        <v>0</v>
      </c>
      <c r="I286" s="160">
        <f t="shared" si="291"/>
        <v>0</v>
      </c>
      <c r="J286" s="160">
        <f t="shared" si="291"/>
        <v>0</v>
      </c>
      <c r="K286" s="160">
        <f t="shared" si="291"/>
        <v>0</v>
      </c>
      <c r="L286" s="160">
        <f t="shared" si="291"/>
        <v>0</v>
      </c>
      <c r="M286" s="160">
        <f t="shared" si="291"/>
        <v>0</v>
      </c>
      <c r="N286" s="160">
        <f t="shared" si="291"/>
        <v>0</v>
      </c>
      <c r="O286" s="160">
        <f t="shared" si="291"/>
        <v>70.7</v>
      </c>
      <c r="P286" s="162">
        <f t="shared" si="283"/>
        <v>70.7</v>
      </c>
      <c r="Q286" s="160">
        <f t="shared" si="291"/>
        <v>0</v>
      </c>
      <c r="R286" s="160">
        <f t="shared" si="291"/>
        <v>0</v>
      </c>
      <c r="S286" s="160">
        <f t="shared" si="291"/>
        <v>0</v>
      </c>
      <c r="T286" s="162">
        <f t="shared" si="291"/>
        <v>70.7</v>
      </c>
      <c r="U286" s="160">
        <f t="shared" si="291"/>
        <v>70.7</v>
      </c>
      <c r="V286" s="160">
        <f t="shared" si="291"/>
        <v>0</v>
      </c>
      <c r="W286" s="160">
        <f t="shared" ref="W286:AM287" si="292">W287</f>
        <v>0</v>
      </c>
      <c r="X286" s="160">
        <f t="shared" si="292"/>
        <v>0</v>
      </c>
      <c r="Y286" s="160">
        <f t="shared" si="292"/>
        <v>0</v>
      </c>
      <c r="Z286" s="160">
        <f t="shared" si="292"/>
        <v>0</v>
      </c>
      <c r="AA286" s="160">
        <f t="shared" si="292"/>
        <v>0</v>
      </c>
      <c r="AB286" s="159">
        <f t="shared" si="241"/>
        <v>70.7</v>
      </c>
      <c r="AC286" s="159">
        <f t="shared" si="241"/>
        <v>70.7</v>
      </c>
      <c r="AD286" s="159">
        <f t="shared" si="241"/>
        <v>0</v>
      </c>
      <c r="AE286" s="159">
        <f t="shared" si="241"/>
        <v>0</v>
      </c>
      <c r="AF286" s="162">
        <f t="shared" si="292"/>
        <v>70.7</v>
      </c>
      <c r="AG286" s="160">
        <f t="shared" si="292"/>
        <v>70.7</v>
      </c>
      <c r="AH286" s="160">
        <f t="shared" si="292"/>
        <v>0</v>
      </c>
      <c r="AI286" s="160">
        <f t="shared" si="292"/>
        <v>0</v>
      </c>
      <c r="AJ286" s="160">
        <f t="shared" si="292"/>
        <v>0</v>
      </c>
      <c r="AK286" s="160">
        <f t="shared" si="292"/>
        <v>0</v>
      </c>
      <c r="AL286" s="160">
        <f t="shared" si="292"/>
        <v>0</v>
      </c>
      <c r="AM286" s="160">
        <f t="shared" si="292"/>
        <v>0</v>
      </c>
      <c r="AN286" s="167">
        <f t="shared" si="242"/>
        <v>70.7</v>
      </c>
      <c r="AO286" s="167">
        <f t="shared" si="242"/>
        <v>70.7</v>
      </c>
      <c r="AP286" s="167">
        <f t="shared" si="242"/>
        <v>0</v>
      </c>
      <c r="AQ286" s="167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4.25" customHeight="1">
      <c r="A287" s="32" t="s">
        <v>42</v>
      </c>
      <c r="B287" s="25" t="s">
        <v>215</v>
      </c>
      <c r="C287" s="25" t="s">
        <v>16</v>
      </c>
      <c r="D287" s="25"/>
      <c r="E287" s="159">
        <f t="shared" si="289"/>
        <v>70.7</v>
      </c>
      <c r="F287" s="160">
        <f>F288</f>
        <v>70.7</v>
      </c>
      <c r="G287" s="160">
        <f t="shared" si="291"/>
        <v>0</v>
      </c>
      <c r="H287" s="160">
        <f t="shared" si="291"/>
        <v>0</v>
      </c>
      <c r="I287" s="160">
        <f t="shared" si="291"/>
        <v>0</v>
      </c>
      <c r="J287" s="160">
        <f t="shared" si="291"/>
        <v>0</v>
      </c>
      <c r="K287" s="160">
        <f t="shared" si="291"/>
        <v>0</v>
      </c>
      <c r="L287" s="160">
        <f t="shared" si="291"/>
        <v>0</v>
      </c>
      <c r="M287" s="160">
        <f t="shared" si="291"/>
        <v>0</v>
      </c>
      <c r="N287" s="160">
        <f t="shared" si="291"/>
        <v>0</v>
      </c>
      <c r="O287" s="160">
        <f t="shared" si="291"/>
        <v>70.7</v>
      </c>
      <c r="P287" s="162">
        <f t="shared" si="283"/>
        <v>70.7</v>
      </c>
      <c r="Q287" s="160">
        <f t="shared" si="291"/>
        <v>0</v>
      </c>
      <c r="R287" s="160">
        <f t="shared" si="291"/>
        <v>0</v>
      </c>
      <c r="S287" s="160">
        <f t="shared" si="291"/>
        <v>0</v>
      </c>
      <c r="T287" s="162">
        <f t="shared" si="291"/>
        <v>70.7</v>
      </c>
      <c r="U287" s="160">
        <f t="shared" si="291"/>
        <v>70.7</v>
      </c>
      <c r="V287" s="160">
        <f t="shared" si="291"/>
        <v>0</v>
      </c>
      <c r="W287" s="160">
        <f t="shared" si="292"/>
        <v>0</v>
      </c>
      <c r="X287" s="160">
        <f t="shared" si="292"/>
        <v>0</v>
      </c>
      <c r="Y287" s="160">
        <f t="shared" si="292"/>
        <v>0</v>
      </c>
      <c r="Z287" s="160">
        <f t="shared" si="292"/>
        <v>0</v>
      </c>
      <c r="AA287" s="160">
        <f t="shared" si="292"/>
        <v>0</v>
      </c>
      <c r="AB287" s="159">
        <f t="shared" si="241"/>
        <v>70.7</v>
      </c>
      <c r="AC287" s="159">
        <f t="shared" si="241"/>
        <v>70.7</v>
      </c>
      <c r="AD287" s="159">
        <f t="shared" si="241"/>
        <v>0</v>
      </c>
      <c r="AE287" s="159">
        <f t="shared" si="241"/>
        <v>0</v>
      </c>
      <c r="AF287" s="162">
        <f t="shared" si="292"/>
        <v>70.7</v>
      </c>
      <c r="AG287" s="160">
        <f t="shared" si="292"/>
        <v>70.7</v>
      </c>
      <c r="AH287" s="160">
        <f t="shared" si="292"/>
        <v>0</v>
      </c>
      <c r="AI287" s="160">
        <f t="shared" si="292"/>
        <v>0</v>
      </c>
      <c r="AJ287" s="160">
        <f t="shared" si="292"/>
        <v>0</v>
      </c>
      <c r="AK287" s="160">
        <f t="shared" si="292"/>
        <v>0</v>
      </c>
      <c r="AL287" s="160">
        <f t="shared" si="292"/>
        <v>0</v>
      </c>
      <c r="AM287" s="160">
        <f t="shared" si="292"/>
        <v>0</v>
      </c>
      <c r="AN287" s="167">
        <f t="shared" si="242"/>
        <v>70.7</v>
      </c>
      <c r="AO287" s="167">
        <f t="shared" si="242"/>
        <v>70.7</v>
      </c>
      <c r="AP287" s="167">
        <f t="shared" si="242"/>
        <v>0</v>
      </c>
      <c r="AQ287" s="167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4.25" customHeight="1">
      <c r="A288" s="24" t="s">
        <v>40</v>
      </c>
      <c r="B288" s="25" t="s">
        <v>215</v>
      </c>
      <c r="C288" s="25" t="s">
        <v>16</v>
      </c>
      <c r="D288" s="25" t="s">
        <v>41</v>
      </c>
      <c r="E288" s="159">
        <f t="shared" si="289"/>
        <v>70.7</v>
      </c>
      <c r="F288" s="160">
        <v>70.7</v>
      </c>
      <c r="G288" s="161"/>
      <c r="H288" s="162"/>
      <c r="I288" s="162"/>
      <c r="J288" s="162">
        <f>K288+L288+M288+N288</f>
        <v>0</v>
      </c>
      <c r="K288" s="162"/>
      <c r="L288" s="162"/>
      <c r="M288" s="162"/>
      <c r="N288" s="162"/>
      <c r="O288" s="162">
        <f>P288+Q288+R288+S288</f>
        <v>70.7</v>
      </c>
      <c r="P288" s="162">
        <f t="shared" si="283"/>
        <v>70.7</v>
      </c>
      <c r="Q288" s="162">
        <f>G288+L288</f>
        <v>0</v>
      </c>
      <c r="R288" s="162">
        <f>H288+M288</f>
        <v>0</v>
      </c>
      <c r="S288" s="162">
        <f>I288+N288</f>
        <v>0</v>
      </c>
      <c r="T288" s="159">
        <f>U288+V288+W288</f>
        <v>70.7</v>
      </c>
      <c r="U288" s="163">
        <v>70.7</v>
      </c>
      <c r="V288" s="161"/>
      <c r="W288" s="161"/>
      <c r="X288" s="161"/>
      <c r="Y288" s="161"/>
      <c r="Z288" s="161"/>
      <c r="AA288" s="161"/>
      <c r="AB288" s="159">
        <f t="shared" si="241"/>
        <v>70.7</v>
      </c>
      <c r="AC288" s="159">
        <f t="shared" si="241"/>
        <v>70.7</v>
      </c>
      <c r="AD288" s="159">
        <f t="shared" si="241"/>
        <v>0</v>
      </c>
      <c r="AE288" s="159">
        <f t="shared" si="241"/>
        <v>0</v>
      </c>
      <c r="AF288" s="159">
        <f t="shared" si="290"/>
        <v>70.7</v>
      </c>
      <c r="AG288" s="163">
        <v>70.7</v>
      </c>
      <c r="AH288" s="165"/>
      <c r="AI288" s="165"/>
      <c r="AJ288" s="161"/>
      <c r="AK288" s="161"/>
      <c r="AL288" s="161"/>
      <c r="AM288" s="161"/>
      <c r="AN288" s="167">
        <f t="shared" si="242"/>
        <v>70.7</v>
      </c>
      <c r="AO288" s="167">
        <f t="shared" si="242"/>
        <v>70.7</v>
      </c>
      <c r="AP288" s="167">
        <f t="shared" si="242"/>
        <v>0</v>
      </c>
      <c r="AQ288" s="167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60">
      <c r="A289" s="24" t="s">
        <v>217</v>
      </c>
      <c r="B289" s="25" t="s">
        <v>218</v>
      </c>
      <c r="C289" s="25"/>
      <c r="D289" s="25"/>
      <c r="E289" s="159">
        <f t="shared" si="289"/>
        <v>7000</v>
      </c>
      <c r="F289" s="160">
        <f t="shared" ref="F289:U290" si="293">F290</f>
        <v>0</v>
      </c>
      <c r="G289" s="160">
        <f t="shared" si="293"/>
        <v>7000</v>
      </c>
      <c r="H289" s="160">
        <f t="shared" si="293"/>
        <v>0</v>
      </c>
      <c r="I289" s="160">
        <f t="shared" si="293"/>
        <v>0</v>
      </c>
      <c r="J289" s="160">
        <f t="shared" si="293"/>
        <v>0</v>
      </c>
      <c r="K289" s="160">
        <f t="shared" si="293"/>
        <v>0</v>
      </c>
      <c r="L289" s="160">
        <f t="shared" si="293"/>
        <v>0</v>
      </c>
      <c r="M289" s="160">
        <f t="shared" si="293"/>
        <v>0</v>
      </c>
      <c r="N289" s="160">
        <f t="shared" si="293"/>
        <v>0</v>
      </c>
      <c r="O289" s="160">
        <f t="shared" si="293"/>
        <v>7000</v>
      </c>
      <c r="P289" s="162">
        <f t="shared" si="283"/>
        <v>0</v>
      </c>
      <c r="Q289" s="160">
        <f t="shared" si="293"/>
        <v>7000</v>
      </c>
      <c r="R289" s="160">
        <f t="shared" si="293"/>
        <v>0</v>
      </c>
      <c r="S289" s="160">
        <f t="shared" si="293"/>
        <v>0</v>
      </c>
      <c r="T289" s="160">
        <f t="shared" si="293"/>
        <v>7000</v>
      </c>
      <c r="U289" s="160">
        <f t="shared" si="293"/>
        <v>0</v>
      </c>
      <c r="V289" s="160">
        <f>V290</f>
        <v>7000</v>
      </c>
      <c r="W289" s="160">
        <f>W290</f>
        <v>0</v>
      </c>
      <c r="X289" s="160">
        <f t="shared" ref="X289:AA290" si="294">X290</f>
        <v>0</v>
      </c>
      <c r="Y289" s="160">
        <f t="shared" si="294"/>
        <v>0</v>
      </c>
      <c r="Z289" s="160">
        <f t="shared" si="294"/>
        <v>0</v>
      </c>
      <c r="AA289" s="160">
        <f t="shared" si="294"/>
        <v>0</v>
      </c>
      <c r="AB289" s="159">
        <f t="shared" ref="AB289:AE352" si="295">T289+X289</f>
        <v>7000</v>
      </c>
      <c r="AC289" s="159">
        <f t="shared" si="295"/>
        <v>0</v>
      </c>
      <c r="AD289" s="159">
        <f t="shared" si="295"/>
        <v>7000</v>
      </c>
      <c r="AE289" s="159">
        <f t="shared" si="295"/>
        <v>0</v>
      </c>
      <c r="AF289" s="160">
        <f t="shared" ref="AF289:AM290" si="296">AF290</f>
        <v>7000</v>
      </c>
      <c r="AG289" s="160">
        <f t="shared" si="296"/>
        <v>0</v>
      </c>
      <c r="AH289" s="160">
        <f t="shared" si="296"/>
        <v>7000</v>
      </c>
      <c r="AI289" s="160">
        <f t="shared" si="296"/>
        <v>0</v>
      </c>
      <c r="AJ289" s="160">
        <f t="shared" si="296"/>
        <v>0</v>
      </c>
      <c r="AK289" s="160">
        <f t="shared" si="296"/>
        <v>0</v>
      </c>
      <c r="AL289" s="160">
        <f t="shared" si="296"/>
        <v>0</v>
      </c>
      <c r="AM289" s="160">
        <f t="shared" si="296"/>
        <v>0</v>
      </c>
      <c r="AN289" s="167">
        <f t="shared" ref="AN289:AQ352" si="297">AF289+AJ289</f>
        <v>7000</v>
      </c>
      <c r="AO289" s="167">
        <f t="shared" si="297"/>
        <v>0</v>
      </c>
      <c r="AP289" s="167">
        <f t="shared" si="297"/>
        <v>7000</v>
      </c>
      <c r="AQ289" s="167">
        <f t="shared" si="297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25.5" customHeight="1">
      <c r="A290" s="32" t="s">
        <v>42</v>
      </c>
      <c r="B290" s="25" t="s">
        <v>218</v>
      </c>
      <c r="C290" s="25" t="s">
        <v>16</v>
      </c>
      <c r="D290" s="25"/>
      <c r="E290" s="159">
        <f t="shared" si="289"/>
        <v>7000</v>
      </c>
      <c r="F290" s="160">
        <f t="shared" si="293"/>
        <v>0</v>
      </c>
      <c r="G290" s="160">
        <f t="shared" si="293"/>
        <v>7000</v>
      </c>
      <c r="H290" s="160">
        <f t="shared" si="293"/>
        <v>0</v>
      </c>
      <c r="I290" s="160">
        <f t="shared" si="293"/>
        <v>0</v>
      </c>
      <c r="J290" s="160">
        <f t="shared" si="293"/>
        <v>0</v>
      </c>
      <c r="K290" s="160">
        <f t="shared" si="293"/>
        <v>0</v>
      </c>
      <c r="L290" s="160">
        <f t="shared" si="293"/>
        <v>0</v>
      </c>
      <c r="M290" s="160">
        <f t="shared" si="293"/>
        <v>0</v>
      </c>
      <c r="N290" s="160">
        <f t="shared" si="293"/>
        <v>0</v>
      </c>
      <c r="O290" s="160">
        <f t="shared" si="293"/>
        <v>7000</v>
      </c>
      <c r="P290" s="162">
        <f t="shared" si="283"/>
        <v>0</v>
      </c>
      <c r="Q290" s="160">
        <f t="shared" si="293"/>
        <v>7000</v>
      </c>
      <c r="R290" s="160">
        <f t="shared" si="293"/>
        <v>0</v>
      </c>
      <c r="S290" s="160">
        <f t="shared" si="293"/>
        <v>0</v>
      </c>
      <c r="T290" s="160">
        <f t="shared" si="293"/>
        <v>7000</v>
      </c>
      <c r="U290" s="160">
        <f t="shared" si="293"/>
        <v>0</v>
      </c>
      <c r="V290" s="160">
        <f>V291</f>
        <v>7000</v>
      </c>
      <c r="W290" s="160">
        <f>W291</f>
        <v>0</v>
      </c>
      <c r="X290" s="160">
        <f t="shared" si="294"/>
        <v>0</v>
      </c>
      <c r="Y290" s="160">
        <f t="shared" si="294"/>
        <v>0</v>
      </c>
      <c r="Z290" s="160">
        <f t="shared" si="294"/>
        <v>0</v>
      </c>
      <c r="AA290" s="160">
        <f t="shared" si="294"/>
        <v>0</v>
      </c>
      <c r="AB290" s="159">
        <f t="shared" si="295"/>
        <v>7000</v>
      </c>
      <c r="AC290" s="159">
        <f t="shared" si="295"/>
        <v>0</v>
      </c>
      <c r="AD290" s="159">
        <f t="shared" si="295"/>
        <v>7000</v>
      </c>
      <c r="AE290" s="159">
        <f t="shared" si="295"/>
        <v>0</v>
      </c>
      <c r="AF290" s="160">
        <f t="shared" si="296"/>
        <v>7000</v>
      </c>
      <c r="AG290" s="160">
        <f t="shared" si="296"/>
        <v>0</v>
      </c>
      <c r="AH290" s="160">
        <f t="shared" si="296"/>
        <v>7000</v>
      </c>
      <c r="AI290" s="160">
        <f t="shared" si="296"/>
        <v>0</v>
      </c>
      <c r="AJ290" s="160">
        <f t="shared" si="296"/>
        <v>0</v>
      </c>
      <c r="AK290" s="160">
        <f t="shared" si="296"/>
        <v>0</v>
      </c>
      <c r="AL290" s="160">
        <f t="shared" si="296"/>
        <v>0</v>
      </c>
      <c r="AM290" s="160">
        <f t="shared" si="296"/>
        <v>0</v>
      </c>
      <c r="AN290" s="167">
        <f t="shared" si="297"/>
        <v>7000</v>
      </c>
      <c r="AO290" s="167">
        <f t="shared" si="297"/>
        <v>0</v>
      </c>
      <c r="AP290" s="167">
        <f t="shared" si="297"/>
        <v>7000</v>
      </c>
      <c r="AQ290" s="167">
        <f t="shared" si="297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30">
      <c r="A291" s="24" t="s">
        <v>40</v>
      </c>
      <c r="B291" s="25" t="s">
        <v>218</v>
      </c>
      <c r="C291" s="25" t="s">
        <v>16</v>
      </c>
      <c r="D291" s="25" t="s">
        <v>41</v>
      </c>
      <c r="E291" s="159">
        <f t="shared" si="289"/>
        <v>7000</v>
      </c>
      <c r="F291" s="160"/>
      <c r="G291" s="160">
        <v>7000</v>
      </c>
      <c r="H291" s="162"/>
      <c r="I291" s="162"/>
      <c r="J291" s="162">
        <f>K291+L291+M291+N291</f>
        <v>0</v>
      </c>
      <c r="K291" s="162"/>
      <c r="L291" s="162"/>
      <c r="M291" s="162"/>
      <c r="N291" s="162"/>
      <c r="O291" s="162">
        <f>P291+Q291+R291+S291</f>
        <v>7000</v>
      </c>
      <c r="P291" s="162">
        <f t="shared" si="283"/>
        <v>0</v>
      </c>
      <c r="Q291" s="162">
        <f>G291+L291</f>
        <v>7000</v>
      </c>
      <c r="R291" s="162">
        <f>H291+M291</f>
        <v>0</v>
      </c>
      <c r="S291" s="162">
        <f>I291+N291</f>
        <v>0</v>
      </c>
      <c r="T291" s="159">
        <f>U291+V291+W291</f>
        <v>7000</v>
      </c>
      <c r="U291" s="163"/>
      <c r="V291" s="160">
        <v>7000</v>
      </c>
      <c r="W291" s="161"/>
      <c r="X291" s="161"/>
      <c r="Y291" s="161"/>
      <c r="Z291" s="161"/>
      <c r="AA291" s="161"/>
      <c r="AB291" s="159">
        <f t="shared" si="295"/>
        <v>7000</v>
      </c>
      <c r="AC291" s="159">
        <f t="shared" si="295"/>
        <v>0</v>
      </c>
      <c r="AD291" s="159">
        <f t="shared" si="295"/>
        <v>7000</v>
      </c>
      <c r="AE291" s="159">
        <f t="shared" si="295"/>
        <v>0</v>
      </c>
      <c r="AF291" s="163">
        <f t="shared" si="290"/>
        <v>7000</v>
      </c>
      <c r="AG291" s="165"/>
      <c r="AH291" s="165">
        <v>7000</v>
      </c>
      <c r="AI291" s="165"/>
      <c r="AJ291" s="161"/>
      <c r="AK291" s="161"/>
      <c r="AL291" s="161"/>
      <c r="AM291" s="161"/>
      <c r="AN291" s="167">
        <f t="shared" si="297"/>
        <v>7000</v>
      </c>
      <c r="AO291" s="167">
        <f t="shared" si="297"/>
        <v>0</v>
      </c>
      <c r="AP291" s="167">
        <f t="shared" si="297"/>
        <v>7000</v>
      </c>
      <c r="AQ291" s="167">
        <f t="shared" si="297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150" hidden="1">
      <c r="A292" s="112" t="s">
        <v>320</v>
      </c>
      <c r="B292" s="97" t="s">
        <v>321</v>
      </c>
      <c r="C292" s="25"/>
      <c r="D292" s="25"/>
      <c r="E292" s="159">
        <f t="shared" ref="E292:I294" si="298">E293</f>
        <v>0</v>
      </c>
      <c r="F292" s="159">
        <f t="shared" si="298"/>
        <v>0</v>
      </c>
      <c r="G292" s="159">
        <f t="shared" si="298"/>
        <v>0</v>
      </c>
      <c r="H292" s="159">
        <f t="shared" si="298"/>
        <v>0</v>
      </c>
      <c r="I292" s="159">
        <f t="shared" si="298"/>
        <v>0</v>
      </c>
      <c r="J292" s="159"/>
      <c r="K292" s="159"/>
      <c r="L292" s="159"/>
      <c r="M292" s="159"/>
      <c r="N292" s="159"/>
      <c r="O292" s="159"/>
      <c r="P292" s="162">
        <f t="shared" si="283"/>
        <v>0</v>
      </c>
      <c r="Q292" s="159"/>
      <c r="R292" s="159"/>
      <c r="S292" s="159"/>
      <c r="T292" s="159">
        <f t="shared" ref="T292:W294" si="299">T293</f>
        <v>0</v>
      </c>
      <c r="U292" s="159">
        <f t="shared" si="299"/>
        <v>0</v>
      </c>
      <c r="V292" s="159">
        <f t="shared" si="299"/>
        <v>0</v>
      </c>
      <c r="W292" s="159">
        <f t="shared" si="299"/>
        <v>0</v>
      </c>
      <c r="X292" s="159"/>
      <c r="Y292" s="159"/>
      <c r="Z292" s="159"/>
      <c r="AA292" s="159"/>
      <c r="AB292" s="159">
        <f t="shared" si="295"/>
        <v>0</v>
      </c>
      <c r="AC292" s="159">
        <f t="shared" si="295"/>
        <v>0</v>
      </c>
      <c r="AD292" s="159">
        <f t="shared" si="295"/>
        <v>0</v>
      </c>
      <c r="AE292" s="159">
        <f t="shared" si="295"/>
        <v>0</v>
      </c>
      <c r="AF292" s="159">
        <f t="shared" ref="AF292:AI294" si="300">AF293</f>
        <v>0</v>
      </c>
      <c r="AG292" s="159">
        <f t="shared" si="300"/>
        <v>0</v>
      </c>
      <c r="AH292" s="159">
        <f t="shared" si="300"/>
        <v>0</v>
      </c>
      <c r="AI292" s="159">
        <f t="shared" si="300"/>
        <v>0</v>
      </c>
      <c r="AJ292" s="161"/>
      <c r="AK292" s="161"/>
      <c r="AL292" s="161"/>
      <c r="AM292" s="161"/>
      <c r="AN292" s="167">
        <f t="shared" si="297"/>
        <v>0</v>
      </c>
      <c r="AO292" s="167">
        <f t="shared" si="297"/>
        <v>0</v>
      </c>
      <c r="AP292" s="167">
        <f t="shared" si="297"/>
        <v>0</v>
      </c>
      <c r="AQ292" s="167">
        <f t="shared" si="297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30" hidden="1">
      <c r="A293" s="101" t="s">
        <v>104</v>
      </c>
      <c r="B293" s="97" t="s">
        <v>322</v>
      </c>
      <c r="C293" s="25"/>
      <c r="D293" s="25"/>
      <c r="E293" s="159">
        <f t="shared" si="298"/>
        <v>0</v>
      </c>
      <c r="F293" s="159">
        <f t="shared" si="298"/>
        <v>0</v>
      </c>
      <c r="G293" s="159">
        <f t="shared" si="298"/>
        <v>0</v>
      </c>
      <c r="H293" s="159">
        <f t="shared" si="298"/>
        <v>0</v>
      </c>
      <c r="I293" s="159">
        <f t="shared" si="298"/>
        <v>0</v>
      </c>
      <c r="J293" s="159"/>
      <c r="K293" s="159"/>
      <c r="L293" s="159"/>
      <c r="M293" s="159"/>
      <c r="N293" s="159"/>
      <c r="O293" s="159"/>
      <c r="P293" s="162">
        <f t="shared" si="283"/>
        <v>0</v>
      </c>
      <c r="Q293" s="159"/>
      <c r="R293" s="159"/>
      <c r="S293" s="159"/>
      <c r="T293" s="159">
        <f t="shared" si="299"/>
        <v>0</v>
      </c>
      <c r="U293" s="159">
        <f t="shared" si="299"/>
        <v>0</v>
      </c>
      <c r="V293" s="159">
        <f t="shared" si="299"/>
        <v>0</v>
      </c>
      <c r="W293" s="159">
        <f t="shared" si="299"/>
        <v>0</v>
      </c>
      <c r="X293" s="159"/>
      <c r="Y293" s="159"/>
      <c r="Z293" s="159"/>
      <c r="AA293" s="159"/>
      <c r="AB293" s="159">
        <f t="shared" si="295"/>
        <v>0</v>
      </c>
      <c r="AC293" s="159">
        <f t="shared" si="295"/>
        <v>0</v>
      </c>
      <c r="AD293" s="159">
        <f t="shared" si="295"/>
        <v>0</v>
      </c>
      <c r="AE293" s="159">
        <f t="shared" si="295"/>
        <v>0</v>
      </c>
      <c r="AF293" s="159">
        <f t="shared" si="300"/>
        <v>0</v>
      </c>
      <c r="AG293" s="159">
        <f t="shared" si="300"/>
        <v>0</v>
      </c>
      <c r="AH293" s="159">
        <f t="shared" si="300"/>
        <v>0</v>
      </c>
      <c r="AI293" s="159">
        <f t="shared" si="300"/>
        <v>0</v>
      </c>
      <c r="AJ293" s="161"/>
      <c r="AK293" s="161"/>
      <c r="AL293" s="161"/>
      <c r="AM293" s="161"/>
      <c r="AN293" s="167">
        <f t="shared" si="297"/>
        <v>0</v>
      </c>
      <c r="AO293" s="167">
        <f t="shared" si="297"/>
        <v>0</v>
      </c>
      <c r="AP293" s="167">
        <f t="shared" si="297"/>
        <v>0</v>
      </c>
      <c r="AQ293" s="167">
        <f t="shared" si="297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45" hidden="1">
      <c r="A294" s="133" t="s">
        <v>42</v>
      </c>
      <c r="B294" s="97" t="s">
        <v>322</v>
      </c>
      <c r="C294" s="25" t="s">
        <v>16</v>
      </c>
      <c r="D294" s="25"/>
      <c r="E294" s="159">
        <f t="shared" si="298"/>
        <v>0</v>
      </c>
      <c r="F294" s="159">
        <f t="shared" si="298"/>
        <v>0</v>
      </c>
      <c r="G294" s="159">
        <f t="shared" si="298"/>
        <v>0</v>
      </c>
      <c r="H294" s="159">
        <f t="shared" si="298"/>
        <v>0</v>
      </c>
      <c r="I294" s="159">
        <f t="shared" si="298"/>
        <v>0</v>
      </c>
      <c r="J294" s="159"/>
      <c r="K294" s="159"/>
      <c r="L294" s="159"/>
      <c r="M294" s="159"/>
      <c r="N294" s="159"/>
      <c r="O294" s="159"/>
      <c r="P294" s="162">
        <f t="shared" si="283"/>
        <v>0</v>
      </c>
      <c r="Q294" s="159"/>
      <c r="R294" s="159"/>
      <c r="S294" s="159"/>
      <c r="T294" s="159">
        <f t="shared" si="299"/>
        <v>0</v>
      </c>
      <c r="U294" s="159">
        <f t="shared" si="299"/>
        <v>0</v>
      </c>
      <c r="V294" s="159">
        <f t="shared" si="299"/>
        <v>0</v>
      </c>
      <c r="W294" s="159">
        <f t="shared" si="299"/>
        <v>0</v>
      </c>
      <c r="X294" s="159"/>
      <c r="Y294" s="159"/>
      <c r="Z294" s="159"/>
      <c r="AA294" s="159"/>
      <c r="AB294" s="159">
        <f t="shared" si="295"/>
        <v>0</v>
      </c>
      <c r="AC294" s="159">
        <f t="shared" si="295"/>
        <v>0</v>
      </c>
      <c r="AD294" s="159">
        <f t="shared" si="295"/>
        <v>0</v>
      </c>
      <c r="AE294" s="159">
        <f t="shared" si="295"/>
        <v>0</v>
      </c>
      <c r="AF294" s="159">
        <f t="shared" si="300"/>
        <v>0</v>
      </c>
      <c r="AG294" s="159">
        <f t="shared" si="300"/>
        <v>0</v>
      </c>
      <c r="AH294" s="159">
        <f t="shared" si="300"/>
        <v>0</v>
      </c>
      <c r="AI294" s="159">
        <f t="shared" si="300"/>
        <v>0</v>
      </c>
      <c r="AJ294" s="161"/>
      <c r="AK294" s="161"/>
      <c r="AL294" s="161"/>
      <c r="AM294" s="161"/>
      <c r="AN294" s="167">
        <f t="shared" si="297"/>
        <v>0</v>
      </c>
      <c r="AO294" s="167">
        <f t="shared" si="297"/>
        <v>0</v>
      </c>
      <c r="AP294" s="167">
        <f t="shared" si="297"/>
        <v>0</v>
      </c>
      <c r="AQ294" s="167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16.5" hidden="1" customHeight="1">
      <c r="A295" s="24" t="s">
        <v>40</v>
      </c>
      <c r="B295" s="97" t="s">
        <v>322</v>
      </c>
      <c r="C295" s="25" t="s">
        <v>16</v>
      </c>
      <c r="D295" s="25" t="s">
        <v>41</v>
      </c>
      <c r="E295" s="159">
        <f>F295+G295+H295+I295</f>
        <v>0</v>
      </c>
      <c r="F295" s="160"/>
      <c r="G295" s="160"/>
      <c r="H295" s="162"/>
      <c r="I295" s="162"/>
      <c r="J295" s="162"/>
      <c r="K295" s="162"/>
      <c r="L295" s="162"/>
      <c r="M295" s="162"/>
      <c r="N295" s="162"/>
      <c r="O295" s="162"/>
      <c r="P295" s="162">
        <f t="shared" si="283"/>
        <v>0</v>
      </c>
      <c r="Q295" s="162"/>
      <c r="R295" s="162"/>
      <c r="S295" s="162"/>
      <c r="T295" s="159"/>
      <c r="U295" s="165"/>
      <c r="V295" s="160"/>
      <c r="W295" s="161"/>
      <c r="X295" s="161"/>
      <c r="Y295" s="161"/>
      <c r="Z295" s="161"/>
      <c r="AA295" s="161"/>
      <c r="AB295" s="159">
        <f t="shared" si="295"/>
        <v>0</v>
      </c>
      <c r="AC295" s="159">
        <f t="shared" si="295"/>
        <v>0</v>
      </c>
      <c r="AD295" s="159">
        <f t="shared" si="295"/>
        <v>0</v>
      </c>
      <c r="AE295" s="159">
        <f t="shared" si="295"/>
        <v>0</v>
      </c>
      <c r="AF295" s="165"/>
      <c r="AG295" s="165"/>
      <c r="AH295" s="165"/>
      <c r="AI295" s="165"/>
      <c r="AJ295" s="161"/>
      <c r="AK295" s="161"/>
      <c r="AL295" s="161"/>
      <c r="AM295" s="161"/>
      <c r="AN295" s="167">
        <f t="shared" si="297"/>
        <v>0</v>
      </c>
      <c r="AO295" s="167">
        <f t="shared" si="297"/>
        <v>0</v>
      </c>
      <c r="AP295" s="167">
        <f t="shared" si="297"/>
        <v>0</v>
      </c>
      <c r="AQ295" s="167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60">
      <c r="A296" s="24" t="s">
        <v>219</v>
      </c>
      <c r="B296" s="25" t="s">
        <v>220</v>
      </c>
      <c r="C296" s="25"/>
      <c r="D296" s="25"/>
      <c r="E296" s="159">
        <f>E297</f>
        <v>142.5</v>
      </c>
      <c r="F296" s="163">
        <f t="shared" ref="F296:U298" si="301">F297</f>
        <v>142.5</v>
      </c>
      <c r="G296" s="163">
        <f t="shared" si="301"/>
        <v>0</v>
      </c>
      <c r="H296" s="163">
        <f t="shared" si="301"/>
        <v>0</v>
      </c>
      <c r="I296" s="163">
        <f t="shared" si="301"/>
        <v>0</v>
      </c>
      <c r="J296" s="163">
        <f t="shared" si="301"/>
        <v>0</v>
      </c>
      <c r="K296" s="163">
        <f t="shared" si="301"/>
        <v>0</v>
      </c>
      <c r="L296" s="163">
        <f t="shared" si="301"/>
        <v>0</v>
      </c>
      <c r="M296" s="163">
        <f t="shared" si="301"/>
        <v>0</v>
      </c>
      <c r="N296" s="163">
        <f t="shared" si="301"/>
        <v>0</v>
      </c>
      <c r="O296" s="163">
        <f t="shared" si="301"/>
        <v>142.5</v>
      </c>
      <c r="P296" s="162">
        <f t="shared" si="283"/>
        <v>142.5</v>
      </c>
      <c r="Q296" s="163">
        <f t="shared" si="301"/>
        <v>0</v>
      </c>
      <c r="R296" s="163">
        <f t="shared" si="301"/>
        <v>0</v>
      </c>
      <c r="S296" s="163">
        <f t="shared" si="301"/>
        <v>0</v>
      </c>
      <c r="T296" s="163">
        <f t="shared" si="301"/>
        <v>41</v>
      </c>
      <c r="U296" s="163">
        <f t="shared" si="301"/>
        <v>41</v>
      </c>
      <c r="V296" s="163">
        <f t="shared" ref="V296:AA298" si="302">V297</f>
        <v>0</v>
      </c>
      <c r="W296" s="163">
        <f t="shared" si="302"/>
        <v>0</v>
      </c>
      <c r="X296" s="163">
        <f t="shared" si="302"/>
        <v>0</v>
      </c>
      <c r="Y296" s="163">
        <f t="shared" si="302"/>
        <v>0</v>
      </c>
      <c r="Z296" s="163">
        <f t="shared" si="302"/>
        <v>0</v>
      </c>
      <c r="AA296" s="163">
        <f t="shared" si="302"/>
        <v>0</v>
      </c>
      <c r="AB296" s="159">
        <f t="shared" si="295"/>
        <v>41</v>
      </c>
      <c r="AC296" s="159">
        <f t="shared" si="295"/>
        <v>41</v>
      </c>
      <c r="AD296" s="159">
        <f t="shared" si="295"/>
        <v>0</v>
      </c>
      <c r="AE296" s="159">
        <f t="shared" si="295"/>
        <v>0</v>
      </c>
      <c r="AF296" s="163">
        <f t="shared" ref="AF296:AM298" si="303">AF297</f>
        <v>41</v>
      </c>
      <c r="AG296" s="163">
        <f t="shared" si="303"/>
        <v>41</v>
      </c>
      <c r="AH296" s="163">
        <f t="shared" si="303"/>
        <v>0</v>
      </c>
      <c r="AI296" s="163">
        <f t="shared" si="303"/>
        <v>0</v>
      </c>
      <c r="AJ296" s="163">
        <f t="shared" si="303"/>
        <v>0</v>
      </c>
      <c r="AK296" s="163">
        <f t="shared" si="303"/>
        <v>0</v>
      </c>
      <c r="AL296" s="163">
        <f t="shared" si="303"/>
        <v>0</v>
      </c>
      <c r="AM296" s="163">
        <f t="shared" si="303"/>
        <v>0</v>
      </c>
      <c r="AN296" s="167">
        <f t="shared" si="297"/>
        <v>41</v>
      </c>
      <c r="AO296" s="167">
        <f t="shared" si="297"/>
        <v>41</v>
      </c>
      <c r="AP296" s="167">
        <f t="shared" si="297"/>
        <v>0</v>
      </c>
      <c r="AQ296" s="167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.75" customHeight="1">
      <c r="A297" s="132" t="s">
        <v>104</v>
      </c>
      <c r="B297" s="25" t="s">
        <v>221</v>
      </c>
      <c r="C297" s="25"/>
      <c r="D297" s="25"/>
      <c r="E297" s="159">
        <f>E298</f>
        <v>142.5</v>
      </c>
      <c r="F297" s="163">
        <f t="shared" si="301"/>
        <v>142.5</v>
      </c>
      <c r="G297" s="163">
        <f t="shared" si="301"/>
        <v>0</v>
      </c>
      <c r="H297" s="163">
        <f t="shared" si="301"/>
        <v>0</v>
      </c>
      <c r="I297" s="163">
        <f t="shared" si="301"/>
        <v>0</v>
      </c>
      <c r="J297" s="163">
        <f t="shared" si="301"/>
        <v>0</v>
      </c>
      <c r="K297" s="163">
        <f t="shared" si="301"/>
        <v>0</v>
      </c>
      <c r="L297" s="163">
        <f t="shared" si="301"/>
        <v>0</v>
      </c>
      <c r="M297" s="163">
        <f t="shared" si="301"/>
        <v>0</v>
      </c>
      <c r="N297" s="163">
        <f t="shared" si="301"/>
        <v>0</v>
      </c>
      <c r="O297" s="163">
        <f t="shared" si="301"/>
        <v>142.5</v>
      </c>
      <c r="P297" s="162">
        <f t="shared" si="283"/>
        <v>142.5</v>
      </c>
      <c r="Q297" s="163">
        <f t="shared" si="301"/>
        <v>0</v>
      </c>
      <c r="R297" s="163">
        <f t="shared" si="301"/>
        <v>0</v>
      </c>
      <c r="S297" s="163">
        <f t="shared" si="301"/>
        <v>0</v>
      </c>
      <c r="T297" s="159">
        <f>T298</f>
        <v>41</v>
      </c>
      <c r="U297" s="163">
        <f>U298</f>
        <v>41</v>
      </c>
      <c r="V297" s="163">
        <f t="shared" si="302"/>
        <v>0</v>
      </c>
      <c r="W297" s="163">
        <f t="shared" si="302"/>
        <v>0</v>
      </c>
      <c r="X297" s="163">
        <f t="shared" si="302"/>
        <v>0</v>
      </c>
      <c r="Y297" s="163">
        <f t="shared" si="302"/>
        <v>0</v>
      </c>
      <c r="Z297" s="163">
        <f t="shared" si="302"/>
        <v>0</v>
      </c>
      <c r="AA297" s="163">
        <f t="shared" si="302"/>
        <v>0</v>
      </c>
      <c r="AB297" s="159">
        <f t="shared" si="295"/>
        <v>41</v>
      </c>
      <c r="AC297" s="159">
        <f t="shared" si="295"/>
        <v>41</v>
      </c>
      <c r="AD297" s="159">
        <f t="shared" si="295"/>
        <v>0</v>
      </c>
      <c r="AE297" s="159">
        <f t="shared" si="295"/>
        <v>0</v>
      </c>
      <c r="AF297" s="159">
        <f t="shared" si="303"/>
        <v>41</v>
      </c>
      <c r="AG297" s="163">
        <f t="shared" si="303"/>
        <v>41</v>
      </c>
      <c r="AH297" s="163">
        <f t="shared" si="303"/>
        <v>0</v>
      </c>
      <c r="AI297" s="163">
        <f t="shared" si="303"/>
        <v>0</v>
      </c>
      <c r="AJ297" s="163">
        <f t="shared" si="303"/>
        <v>0</v>
      </c>
      <c r="AK297" s="163">
        <f t="shared" si="303"/>
        <v>0</v>
      </c>
      <c r="AL297" s="163">
        <f t="shared" si="303"/>
        <v>0</v>
      </c>
      <c r="AM297" s="163">
        <f t="shared" si="303"/>
        <v>0</v>
      </c>
      <c r="AN297" s="167">
        <f t="shared" si="297"/>
        <v>41</v>
      </c>
      <c r="AO297" s="167">
        <f t="shared" si="297"/>
        <v>41</v>
      </c>
      <c r="AP297" s="167">
        <f t="shared" si="297"/>
        <v>0</v>
      </c>
      <c r="AQ297" s="167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27.75" customHeight="1">
      <c r="A298" s="32" t="s">
        <v>42</v>
      </c>
      <c r="B298" s="25" t="s">
        <v>221</v>
      </c>
      <c r="C298" s="25" t="s">
        <v>16</v>
      </c>
      <c r="D298" s="25"/>
      <c r="E298" s="159">
        <f>E299</f>
        <v>142.5</v>
      </c>
      <c r="F298" s="163">
        <f t="shared" si="301"/>
        <v>142.5</v>
      </c>
      <c r="G298" s="163">
        <f t="shared" si="301"/>
        <v>0</v>
      </c>
      <c r="H298" s="163">
        <f t="shared" si="301"/>
        <v>0</v>
      </c>
      <c r="I298" s="163">
        <f t="shared" si="301"/>
        <v>0</v>
      </c>
      <c r="J298" s="163">
        <f t="shared" si="301"/>
        <v>0</v>
      </c>
      <c r="K298" s="163">
        <f t="shared" si="301"/>
        <v>0</v>
      </c>
      <c r="L298" s="163">
        <f t="shared" si="301"/>
        <v>0</v>
      </c>
      <c r="M298" s="163">
        <f t="shared" si="301"/>
        <v>0</v>
      </c>
      <c r="N298" s="163">
        <f t="shared" si="301"/>
        <v>0</v>
      </c>
      <c r="O298" s="163">
        <f t="shared" si="301"/>
        <v>142.5</v>
      </c>
      <c r="P298" s="162">
        <f t="shared" si="283"/>
        <v>142.5</v>
      </c>
      <c r="Q298" s="163">
        <f t="shared" si="301"/>
        <v>0</v>
      </c>
      <c r="R298" s="163">
        <f t="shared" si="301"/>
        <v>0</v>
      </c>
      <c r="S298" s="163">
        <f t="shared" si="301"/>
        <v>0</v>
      </c>
      <c r="T298" s="163">
        <f t="shared" si="301"/>
        <v>41</v>
      </c>
      <c r="U298" s="163">
        <f t="shared" si="301"/>
        <v>41</v>
      </c>
      <c r="V298" s="163">
        <f t="shared" si="302"/>
        <v>0</v>
      </c>
      <c r="W298" s="163">
        <f t="shared" si="302"/>
        <v>0</v>
      </c>
      <c r="X298" s="163">
        <f t="shared" si="302"/>
        <v>0</v>
      </c>
      <c r="Y298" s="163">
        <f t="shared" si="302"/>
        <v>0</v>
      </c>
      <c r="Z298" s="163">
        <f t="shared" si="302"/>
        <v>0</v>
      </c>
      <c r="AA298" s="163">
        <f t="shared" si="302"/>
        <v>0</v>
      </c>
      <c r="AB298" s="159">
        <f t="shared" si="295"/>
        <v>41</v>
      </c>
      <c r="AC298" s="159">
        <f t="shared" si="295"/>
        <v>41</v>
      </c>
      <c r="AD298" s="159">
        <f t="shared" si="295"/>
        <v>0</v>
      </c>
      <c r="AE298" s="159">
        <f t="shared" si="295"/>
        <v>0</v>
      </c>
      <c r="AF298" s="163">
        <f t="shared" si="303"/>
        <v>41</v>
      </c>
      <c r="AG298" s="163">
        <f t="shared" si="303"/>
        <v>41</v>
      </c>
      <c r="AH298" s="163">
        <f t="shared" si="303"/>
        <v>0</v>
      </c>
      <c r="AI298" s="163">
        <f t="shared" si="303"/>
        <v>0</v>
      </c>
      <c r="AJ298" s="163">
        <f t="shared" si="303"/>
        <v>0</v>
      </c>
      <c r="AK298" s="163">
        <f t="shared" si="303"/>
        <v>0</v>
      </c>
      <c r="AL298" s="163">
        <f t="shared" si="303"/>
        <v>0</v>
      </c>
      <c r="AM298" s="163">
        <f t="shared" si="303"/>
        <v>0</v>
      </c>
      <c r="AN298" s="167">
        <f t="shared" si="297"/>
        <v>41</v>
      </c>
      <c r="AO298" s="167">
        <f t="shared" si="297"/>
        <v>41</v>
      </c>
      <c r="AP298" s="167">
        <f t="shared" si="297"/>
        <v>0</v>
      </c>
      <c r="AQ298" s="167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30">
      <c r="A299" s="24" t="s">
        <v>40</v>
      </c>
      <c r="B299" s="25" t="s">
        <v>221</v>
      </c>
      <c r="C299" s="25" t="s">
        <v>16</v>
      </c>
      <c r="D299" s="25" t="s">
        <v>41</v>
      </c>
      <c r="E299" s="159">
        <f>F299+G299+H299</f>
        <v>142.5</v>
      </c>
      <c r="F299" s="160">
        <v>142.5</v>
      </c>
      <c r="G299" s="160"/>
      <c r="H299" s="162"/>
      <c r="I299" s="162"/>
      <c r="J299" s="162">
        <f>K299+L299+M299+N299</f>
        <v>0</v>
      </c>
      <c r="K299" s="151"/>
      <c r="L299" s="162"/>
      <c r="M299" s="162"/>
      <c r="N299" s="162"/>
      <c r="O299" s="162">
        <f>P299+Q299+R299+S299</f>
        <v>142.5</v>
      </c>
      <c r="P299" s="162">
        <f t="shared" si="283"/>
        <v>142.5</v>
      </c>
      <c r="Q299" s="162">
        <f>G299+L299</f>
        <v>0</v>
      </c>
      <c r="R299" s="162">
        <f>H299+M299</f>
        <v>0</v>
      </c>
      <c r="S299" s="162">
        <f>I299+N299</f>
        <v>0</v>
      </c>
      <c r="T299" s="159">
        <f>U299+V299+W299</f>
        <v>41</v>
      </c>
      <c r="U299" s="163">
        <v>41</v>
      </c>
      <c r="V299" s="160"/>
      <c r="W299" s="161"/>
      <c r="X299" s="161"/>
      <c r="Y299" s="161"/>
      <c r="Z299" s="161"/>
      <c r="AA299" s="161"/>
      <c r="AB299" s="159">
        <f t="shared" si="295"/>
        <v>41</v>
      </c>
      <c r="AC299" s="159">
        <f t="shared" si="295"/>
        <v>41</v>
      </c>
      <c r="AD299" s="159">
        <f t="shared" si="295"/>
        <v>0</v>
      </c>
      <c r="AE299" s="159">
        <f t="shared" si="295"/>
        <v>0</v>
      </c>
      <c r="AF299" s="159">
        <f>AG299+AH299+AI299</f>
        <v>41</v>
      </c>
      <c r="AG299" s="163">
        <v>41</v>
      </c>
      <c r="AH299" s="165"/>
      <c r="AI299" s="165"/>
      <c r="AJ299" s="161">
        <f>AK299+AL299+AM299</f>
        <v>0</v>
      </c>
      <c r="AK299" s="161"/>
      <c r="AL299" s="161"/>
      <c r="AM299" s="161"/>
      <c r="AN299" s="167">
        <f t="shared" si="297"/>
        <v>41</v>
      </c>
      <c r="AO299" s="167">
        <f t="shared" si="297"/>
        <v>41</v>
      </c>
      <c r="AP299" s="167">
        <f t="shared" si="297"/>
        <v>0</v>
      </c>
      <c r="AQ299" s="167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5" customFormat="1" ht="40.5" customHeight="1">
      <c r="A300" s="43" t="s">
        <v>222</v>
      </c>
      <c r="B300" s="42" t="s">
        <v>223</v>
      </c>
      <c r="C300" s="19"/>
      <c r="D300" s="19"/>
      <c r="E300" s="159">
        <f>E301</f>
        <v>156910.19999999998</v>
      </c>
      <c r="F300" s="159">
        <f t="shared" ref="F300:AM300" si="304">F301</f>
        <v>55723</v>
      </c>
      <c r="G300" s="159">
        <f t="shared" si="304"/>
        <v>91312.8</v>
      </c>
      <c r="H300" s="159">
        <f t="shared" si="304"/>
        <v>9874.4000000000015</v>
      </c>
      <c r="I300" s="159">
        <f t="shared" si="304"/>
        <v>0</v>
      </c>
      <c r="J300" s="159">
        <f t="shared" si="304"/>
        <v>450</v>
      </c>
      <c r="K300" s="159">
        <f t="shared" si="304"/>
        <v>450</v>
      </c>
      <c r="L300" s="159">
        <f t="shared" si="304"/>
        <v>0</v>
      </c>
      <c r="M300" s="159">
        <f t="shared" si="304"/>
        <v>0</v>
      </c>
      <c r="N300" s="159">
        <f t="shared" si="304"/>
        <v>0</v>
      </c>
      <c r="O300" s="159">
        <f t="shared" si="304"/>
        <v>157360.19999999998</v>
      </c>
      <c r="P300" s="162">
        <f t="shared" si="283"/>
        <v>56173</v>
      </c>
      <c r="Q300" s="159">
        <f t="shared" si="304"/>
        <v>91312.8</v>
      </c>
      <c r="R300" s="159">
        <f t="shared" si="304"/>
        <v>9874.4000000000015</v>
      </c>
      <c r="S300" s="159">
        <f t="shared" si="304"/>
        <v>0</v>
      </c>
      <c r="T300" s="159">
        <f t="shared" si="304"/>
        <v>139899.39621000001</v>
      </c>
      <c r="U300" s="159">
        <f t="shared" si="304"/>
        <v>42989.172970000007</v>
      </c>
      <c r="V300" s="159">
        <f t="shared" si="304"/>
        <v>87001.754240000009</v>
      </c>
      <c r="W300" s="159">
        <f t="shared" si="304"/>
        <v>9908.469000000001</v>
      </c>
      <c r="X300" s="159">
        <f t="shared" si="304"/>
        <v>0</v>
      </c>
      <c r="Y300" s="159">
        <f t="shared" si="304"/>
        <v>0</v>
      </c>
      <c r="Z300" s="159">
        <f t="shared" si="304"/>
        <v>0</v>
      </c>
      <c r="AA300" s="159">
        <f t="shared" si="304"/>
        <v>0</v>
      </c>
      <c r="AB300" s="159">
        <f t="shared" si="295"/>
        <v>139899.39621000001</v>
      </c>
      <c r="AC300" s="159">
        <f t="shared" si="295"/>
        <v>42989.172970000007</v>
      </c>
      <c r="AD300" s="159">
        <f t="shared" si="295"/>
        <v>87001.754240000009</v>
      </c>
      <c r="AE300" s="159">
        <f t="shared" si="295"/>
        <v>9908.469000000001</v>
      </c>
      <c r="AF300" s="159">
        <f t="shared" si="304"/>
        <v>138350.1</v>
      </c>
      <c r="AG300" s="159">
        <f t="shared" si="304"/>
        <v>43304.299999999996</v>
      </c>
      <c r="AH300" s="159">
        <f t="shared" si="304"/>
        <v>85072.7</v>
      </c>
      <c r="AI300" s="159">
        <f t="shared" si="304"/>
        <v>9973.1</v>
      </c>
      <c r="AJ300" s="159">
        <f t="shared" si="304"/>
        <v>0</v>
      </c>
      <c r="AK300" s="159">
        <f t="shared" si="304"/>
        <v>0</v>
      </c>
      <c r="AL300" s="159">
        <f t="shared" si="304"/>
        <v>0</v>
      </c>
      <c r="AM300" s="159">
        <f t="shared" si="304"/>
        <v>0</v>
      </c>
      <c r="AN300" s="167">
        <f t="shared" si="297"/>
        <v>138350.1</v>
      </c>
      <c r="AO300" s="167">
        <f t="shared" si="297"/>
        <v>43304.299999999996</v>
      </c>
      <c r="AP300" s="167">
        <f t="shared" si="297"/>
        <v>85072.7</v>
      </c>
      <c r="AQ300" s="167">
        <f t="shared" si="297"/>
        <v>9973.1</v>
      </c>
    </row>
    <row r="301" spans="1:77" s="8" customFormat="1" ht="37.5" customHeight="1">
      <c r="A301" s="69" t="s">
        <v>224</v>
      </c>
      <c r="B301" s="64" t="s">
        <v>225</v>
      </c>
      <c r="C301" s="29"/>
      <c r="D301" s="29"/>
      <c r="E301" s="159">
        <f>E302+E323+E370+E381</f>
        <v>156910.19999999998</v>
      </c>
      <c r="F301" s="159">
        <f t="shared" ref="F301:AM301" si="305">F302+F323+F370+F381</f>
        <v>55723</v>
      </c>
      <c r="G301" s="159">
        <f t="shared" si="305"/>
        <v>91312.8</v>
      </c>
      <c r="H301" s="159">
        <f t="shared" si="305"/>
        <v>9874.4000000000015</v>
      </c>
      <c r="I301" s="159">
        <f t="shared" si="305"/>
        <v>0</v>
      </c>
      <c r="J301" s="159">
        <f t="shared" si="305"/>
        <v>450</v>
      </c>
      <c r="K301" s="159">
        <f>K302+K323+K370+K381</f>
        <v>450</v>
      </c>
      <c r="L301" s="159">
        <f t="shared" si="305"/>
        <v>0</v>
      </c>
      <c r="M301" s="159">
        <f t="shared" si="305"/>
        <v>0</v>
      </c>
      <c r="N301" s="159">
        <f t="shared" si="305"/>
        <v>0</v>
      </c>
      <c r="O301" s="159">
        <f t="shared" si="305"/>
        <v>157360.19999999998</v>
      </c>
      <c r="P301" s="162">
        <f t="shared" si="283"/>
        <v>56173</v>
      </c>
      <c r="Q301" s="159">
        <f t="shared" si="305"/>
        <v>91312.8</v>
      </c>
      <c r="R301" s="159">
        <f t="shared" si="305"/>
        <v>9874.4000000000015</v>
      </c>
      <c r="S301" s="159">
        <f t="shared" si="305"/>
        <v>0</v>
      </c>
      <c r="T301" s="159">
        <f t="shared" si="305"/>
        <v>139899.39621000001</v>
      </c>
      <c r="U301" s="159">
        <f t="shared" si="305"/>
        <v>42989.172970000007</v>
      </c>
      <c r="V301" s="159">
        <f t="shared" si="305"/>
        <v>87001.754240000009</v>
      </c>
      <c r="W301" s="159">
        <f t="shared" si="305"/>
        <v>9908.469000000001</v>
      </c>
      <c r="X301" s="159">
        <f t="shared" si="305"/>
        <v>0</v>
      </c>
      <c r="Y301" s="159">
        <f t="shared" si="305"/>
        <v>0</v>
      </c>
      <c r="Z301" s="159">
        <f t="shared" si="305"/>
        <v>0</v>
      </c>
      <c r="AA301" s="159">
        <f t="shared" si="305"/>
        <v>0</v>
      </c>
      <c r="AB301" s="159">
        <f t="shared" si="295"/>
        <v>139899.39621000001</v>
      </c>
      <c r="AC301" s="159">
        <f t="shared" si="295"/>
        <v>42989.172970000007</v>
      </c>
      <c r="AD301" s="159">
        <f t="shared" si="295"/>
        <v>87001.754240000009</v>
      </c>
      <c r="AE301" s="159">
        <f t="shared" si="295"/>
        <v>9908.469000000001</v>
      </c>
      <c r="AF301" s="159">
        <f t="shared" si="305"/>
        <v>138350.1</v>
      </c>
      <c r="AG301" s="159">
        <f t="shared" si="305"/>
        <v>43304.299999999996</v>
      </c>
      <c r="AH301" s="159">
        <f t="shared" si="305"/>
        <v>85072.7</v>
      </c>
      <c r="AI301" s="159">
        <f t="shared" si="305"/>
        <v>9973.1</v>
      </c>
      <c r="AJ301" s="159">
        <f t="shared" si="305"/>
        <v>0</v>
      </c>
      <c r="AK301" s="159">
        <f t="shared" si="305"/>
        <v>0</v>
      </c>
      <c r="AL301" s="159">
        <f t="shared" si="305"/>
        <v>0</v>
      </c>
      <c r="AM301" s="159">
        <f t="shared" si="305"/>
        <v>0</v>
      </c>
      <c r="AN301" s="167">
        <f t="shared" si="297"/>
        <v>138350.1</v>
      </c>
      <c r="AO301" s="167">
        <f t="shared" si="297"/>
        <v>43304.299999999996</v>
      </c>
      <c r="AP301" s="167">
        <f t="shared" si="297"/>
        <v>85072.7</v>
      </c>
      <c r="AQ301" s="167">
        <f t="shared" si="297"/>
        <v>9973.1</v>
      </c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</row>
    <row r="302" spans="1:77" s="8" customFormat="1" ht="39" customHeight="1">
      <c r="A302" s="46" t="s">
        <v>251</v>
      </c>
      <c r="B302" s="17" t="s">
        <v>226</v>
      </c>
      <c r="C302" s="158"/>
      <c r="D302" s="158"/>
      <c r="E302" s="159">
        <f t="shared" ref="E302:AM302" si="306">E303+E309+E312+E315+E319+E306</f>
        <v>13237.2</v>
      </c>
      <c r="F302" s="159">
        <f t="shared" si="306"/>
        <v>5603.3</v>
      </c>
      <c r="G302" s="159">
        <f t="shared" si="306"/>
        <v>7633.9</v>
      </c>
      <c r="H302" s="159">
        <f t="shared" si="306"/>
        <v>0</v>
      </c>
      <c r="I302" s="159">
        <f t="shared" si="306"/>
        <v>0</v>
      </c>
      <c r="J302" s="159">
        <f t="shared" si="306"/>
        <v>340</v>
      </c>
      <c r="K302" s="159">
        <f t="shared" si="306"/>
        <v>340</v>
      </c>
      <c r="L302" s="159">
        <f t="shared" si="306"/>
        <v>0</v>
      </c>
      <c r="M302" s="159">
        <f t="shared" si="306"/>
        <v>0</v>
      </c>
      <c r="N302" s="159">
        <f t="shared" si="306"/>
        <v>0</v>
      </c>
      <c r="O302" s="159">
        <f t="shared" si="306"/>
        <v>13577.2</v>
      </c>
      <c r="P302" s="162">
        <f t="shared" si="283"/>
        <v>5943.3</v>
      </c>
      <c r="Q302" s="159">
        <f t="shared" si="306"/>
        <v>7633.9</v>
      </c>
      <c r="R302" s="159">
        <f t="shared" si="306"/>
        <v>0</v>
      </c>
      <c r="S302" s="159">
        <f t="shared" si="306"/>
        <v>0</v>
      </c>
      <c r="T302" s="159">
        <f t="shared" si="306"/>
        <v>11932.9</v>
      </c>
      <c r="U302" s="159">
        <f t="shared" si="306"/>
        <v>4299</v>
      </c>
      <c r="V302" s="159">
        <f t="shared" si="306"/>
        <v>7633.9</v>
      </c>
      <c r="W302" s="159">
        <f t="shared" si="306"/>
        <v>0</v>
      </c>
      <c r="X302" s="159">
        <f t="shared" si="306"/>
        <v>0</v>
      </c>
      <c r="Y302" s="159">
        <f t="shared" si="306"/>
        <v>0</v>
      </c>
      <c r="Z302" s="159">
        <f t="shared" si="306"/>
        <v>0</v>
      </c>
      <c r="AA302" s="159">
        <f t="shared" si="306"/>
        <v>0</v>
      </c>
      <c r="AB302" s="159">
        <f t="shared" si="295"/>
        <v>11932.9</v>
      </c>
      <c r="AC302" s="159">
        <f t="shared" si="295"/>
        <v>4299</v>
      </c>
      <c r="AD302" s="159">
        <f t="shared" si="295"/>
        <v>7633.9</v>
      </c>
      <c r="AE302" s="159">
        <f t="shared" si="295"/>
        <v>0</v>
      </c>
      <c r="AF302" s="159">
        <f t="shared" si="306"/>
        <v>11132.9</v>
      </c>
      <c r="AG302" s="159">
        <f t="shared" si="306"/>
        <v>3499</v>
      </c>
      <c r="AH302" s="159">
        <f t="shared" si="306"/>
        <v>7633.9</v>
      </c>
      <c r="AI302" s="159">
        <f t="shared" si="306"/>
        <v>0</v>
      </c>
      <c r="AJ302" s="159">
        <f t="shared" si="306"/>
        <v>0</v>
      </c>
      <c r="AK302" s="159">
        <f t="shared" si="306"/>
        <v>0</v>
      </c>
      <c r="AL302" s="159">
        <f t="shared" si="306"/>
        <v>0</v>
      </c>
      <c r="AM302" s="159">
        <f t="shared" si="306"/>
        <v>0</v>
      </c>
      <c r="AN302" s="167">
        <f t="shared" si="297"/>
        <v>11132.9</v>
      </c>
      <c r="AO302" s="167">
        <f t="shared" si="297"/>
        <v>3499</v>
      </c>
      <c r="AP302" s="167">
        <f t="shared" si="297"/>
        <v>7633.9</v>
      </c>
      <c r="AQ302" s="167">
        <f t="shared" si="297"/>
        <v>0</v>
      </c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</row>
    <row r="303" spans="1:77" s="8" customFormat="1" ht="61.5" customHeight="1">
      <c r="A303" s="46" t="s">
        <v>115</v>
      </c>
      <c r="B303" s="17" t="s">
        <v>227</v>
      </c>
      <c r="C303" s="158"/>
      <c r="D303" s="158"/>
      <c r="E303" s="159">
        <f t="shared" ref="E303:AJ304" si="307">E304</f>
        <v>7633.9</v>
      </c>
      <c r="F303" s="159">
        <f t="shared" si="307"/>
        <v>0</v>
      </c>
      <c r="G303" s="159">
        <f t="shared" si="307"/>
        <v>7633.9</v>
      </c>
      <c r="H303" s="159">
        <f t="shared" si="307"/>
        <v>0</v>
      </c>
      <c r="I303" s="159">
        <f t="shared" si="307"/>
        <v>0</v>
      </c>
      <c r="J303" s="159">
        <f t="shared" si="307"/>
        <v>0</v>
      </c>
      <c r="K303" s="159">
        <f t="shared" si="307"/>
        <v>0</v>
      </c>
      <c r="L303" s="159">
        <f t="shared" si="307"/>
        <v>0</v>
      </c>
      <c r="M303" s="159">
        <f t="shared" si="307"/>
        <v>0</v>
      </c>
      <c r="N303" s="159">
        <f t="shared" si="307"/>
        <v>0</v>
      </c>
      <c r="O303" s="159">
        <f t="shared" si="307"/>
        <v>7633.9</v>
      </c>
      <c r="P303" s="162">
        <f t="shared" si="283"/>
        <v>0</v>
      </c>
      <c r="Q303" s="159">
        <f t="shared" si="307"/>
        <v>7633.9</v>
      </c>
      <c r="R303" s="159">
        <f t="shared" si="307"/>
        <v>0</v>
      </c>
      <c r="S303" s="159">
        <f t="shared" si="307"/>
        <v>0</v>
      </c>
      <c r="T303" s="159">
        <f t="shared" si="307"/>
        <v>7633.9</v>
      </c>
      <c r="U303" s="159">
        <f t="shared" si="307"/>
        <v>0</v>
      </c>
      <c r="V303" s="159">
        <f t="shared" si="307"/>
        <v>7633.9</v>
      </c>
      <c r="W303" s="159">
        <f t="shared" si="307"/>
        <v>0</v>
      </c>
      <c r="X303" s="159">
        <f t="shared" si="307"/>
        <v>0</v>
      </c>
      <c r="Y303" s="159">
        <f t="shared" si="307"/>
        <v>0</v>
      </c>
      <c r="Z303" s="159">
        <f t="shared" si="307"/>
        <v>0</v>
      </c>
      <c r="AA303" s="159">
        <f t="shared" si="307"/>
        <v>0</v>
      </c>
      <c r="AB303" s="159">
        <f t="shared" si="295"/>
        <v>7633.9</v>
      </c>
      <c r="AC303" s="159">
        <f t="shared" si="295"/>
        <v>0</v>
      </c>
      <c r="AD303" s="159">
        <f t="shared" si="295"/>
        <v>7633.9</v>
      </c>
      <c r="AE303" s="159">
        <f t="shared" si="295"/>
        <v>0</v>
      </c>
      <c r="AF303" s="159">
        <f t="shared" si="307"/>
        <v>7633.9</v>
      </c>
      <c r="AG303" s="159">
        <f t="shared" si="307"/>
        <v>0</v>
      </c>
      <c r="AH303" s="159">
        <f t="shared" si="307"/>
        <v>7633.9</v>
      </c>
      <c r="AI303" s="159">
        <f t="shared" si="307"/>
        <v>0</v>
      </c>
      <c r="AJ303" s="159">
        <f t="shared" si="307"/>
        <v>0</v>
      </c>
      <c r="AK303" s="159">
        <f t="shared" ref="AK303:AM304" si="308">AK304</f>
        <v>0</v>
      </c>
      <c r="AL303" s="159">
        <f t="shared" si="308"/>
        <v>0</v>
      </c>
      <c r="AM303" s="159">
        <f t="shared" si="308"/>
        <v>0</v>
      </c>
      <c r="AN303" s="167">
        <f t="shared" si="297"/>
        <v>7633.9</v>
      </c>
      <c r="AO303" s="167">
        <f t="shared" si="297"/>
        <v>0</v>
      </c>
      <c r="AP303" s="167">
        <f t="shared" si="297"/>
        <v>7633.9</v>
      </c>
      <c r="AQ303" s="167">
        <f t="shared" si="297"/>
        <v>0</v>
      </c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</row>
    <row r="304" spans="1:77" s="8" customFormat="1" ht="60">
      <c r="A304" s="24" t="s">
        <v>91</v>
      </c>
      <c r="B304" s="17" t="s">
        <v>227</v>
      </c>
      <c r="C304" s="158" t="s">
        <v>56</v>
      </c>
      <c r="D304" s="158"/>
      <c r="E304" s="159">
        <f>F304+G304+H304</f>
        <v>7633.9</v>
      </c>
      <c r="F304" s="160">
        <f>F305</f>
        <v>0</v>
      </c>
      <c r="G304" s="160">
        <f>G305</f>
        <v>7633.9</v>
      </c>
      <c r="H304" s="162">
        <f>H305</f>
        <v>0</v>
      </c>
      <c r="I304" s="162">
        <f t="shared" si="307"/>
        <v>0</v>
      </c>
      <c r="J304" s="162">
        <f t="shared" si="307"/>
        <v>0</v>
      </c>
      <c r="K304" s="162">
        <f t="shared" si="307"/>
        <v>0</v>
      </c>
      <c r="L304" s="162">
        <f t="shared" si="307"/>
        <v>0</v>
      </c>
      <c r="M304" s="162">
        <f t="shared" si="307"/>
        <v>0</v>
      </c>
      <c r="N304" s="162">
        <f t="shared" si="307"/>
        <v>0</v>
      </c>
      <c r="O304" s="162">
        <f t="shared" si="307"/>
        <v>7633.9</v>
      </c>
      <c r="P304" s="162">
        <f t="shared" si="283"/>
        <v>0</v>
      </c>
      <c r="Q304" s="162">
        <f t="shared" si="307"/>
        <v>7633.9</v>
      </c>
      <c r="R304" s="162">
        <f t="shared" si="307"/>
        <v>0</v>
      </c>
      <c r="S304" s="162">
        <f t="shared" si="307"/>
        <v>0</v>
      </c>
      <c r="T304" s="159">
        <f>U304+V304+W304</f>
        <v>7633.9</v>
      </c>
      <c r="U304" s="161">
        <f>U305</f>
        <v>0</v>
      </c>
      <c r="V304" s="160">
        <f>V305</f>
        <v>7633.9</v>
      </c>
      <c r="W304" s="160">
        <f t="shared" si="307"/>
        <v>0</v>
      </c>
      <c r="X304" s="160">
        <f t="shared" si="307"/>
        <v>0</v>
      </c>
      <c r="Y304" s="160">
        <f t="shared" si="307"/>
        <v>0</v>
      </c>
      <c r="Z304" s="160">
        <f t="shared" si="307"/>
        <v>0</v>
      </c>
      <c r="AA304" s="160">
        <f t="shared" si="307"/>
        <v>0</v>
      </c>
      <c r="AB304" s="159">
        <f t="shared" si="295"/>
        <v>7633.9</v>
      </c>
      <c r="AC304" s="159">
        <f t="shared" si="295"/>
        <v>0</v>
      </c>
      <c r="AD304" s="159">
        <f t="shared" si="295"/>
        <v>7633.9</v>
      </c>
      <c r="AE304" s="159">
        <f t="shared" si="295"/>
        <v>0</v>
      </c>
      <c r="AF304" s="164">
        <f>AG304+AH304</f>
        <v>7633.9</v>
      </c>
      <c r="AG304" s="165"/>
      <c r="AH304" s="165">
        <f>AH305</f>
        <v>7633.9</v>
      </c>
      <c r="AI304" s="165">
        <f t="shared" si="307"/>
        <v>0</v>
      </c>
      <c r="AJ304" s="165">
        <f t="shared" si="307"/>
        <v>0</v>
      </c>
      <c r="AK304" s="165">
        <f t="shared" si="308"/>
        <v>0</v>
      </c>
      <c r="AL304" s="165">
        <f t="shared" si="308"/>
        <v>0</v>
      </c>
      <c r="AM304" s="165">
        <f t="shared" si="308"/>
        <v>0</v>
      </c>
      <c r="AN304" s="167">
        <f t="shared" si="297"/>
        <v>7633.9</v>
      </c>
      <c r="AO304" s="167">
        <f t="shared" si="297"/>
        <v>0</v>
      </c>
      <c r="AP304" s="167">
        <f t="shared" si="297"/>
        <v>7633.9</v>
      </c>
      <c r="AQ304" s="167">
        <f t="shared" si="297"/>
        <v>0</v>
      </c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</row>
    <row r="305" spans="1:77" s="8" customFormat="1" ht="17.25" customHeight="1">
      <c r="A305" s="16" t="s">
        <v>53</v>
      </c>
      <c r="B305" s="17" t="s">
        <v>227</v>
      </c>
      <c r="C305" s="158" t="s">
        <v>56</v>
      </c>
      <c r="D305" s="158" t="s">
        <v>54</v>
      </c>
      <c r="E305" s="159">
        <f>F305+G305+H305</f>
        <v>7633.9</v>
      </c>
      <c r="F305" s="160"/>
      <c r="G305" s="160">
        <v>7633.9</v>
      </c>
      <c r="H305" s="162"/>
      <c r="I305" s="162"/>
      <c r="J305" s="162">
        <f>K305+L305+M305+N305</f>
        <v>0</v>
      </c>
      <c r="K305" s="162"/>
      <c r="L305" s="162"/>
      <c r="M305" s="162"/>
      <c r="N305" s="162"/>
      <c r="O305" s="162">
        <f>P305+Q305+R305+S305</f>
        <v>7633.9</v>
      </c>
      <c r="P305" s="162">
        <f t="shared" si="283"/>
        <v>0</v>
      </c>
      <c r="Q305" s="162">
        <f>G305+L305</f>
        <v>7633.9</v>
      </c>
      <c r="R305" s="162">
        <v>0</v>
      </c>
      <c r="S305" s="162">
        <f>H305+M305</f>
        <v>0</v>
      </c>
      <c r="T305" s="159">
        <f>U305+V305+W305</f>
        <v>7633.9</v>
      </c>
      <c r="U305" s="161"/>
      <c r="V305" s="160">
        <v>7633.9</v>
      </c>
      <c r="W305" s="161"/>
      <c r="X305" s="161"/>
      <c r="Y305" s="161"/>
      <c r="Z305" s="161"/>
      <c r="AA305" s="161"/>
      <c r="AB305" s="159">
        <f t="shared" si="295"/>
        <v>7633.9</v>
      </c>
      <c r="AC305" s="159">
        <f t="shared" si="295"/>
        <v>0</v>
      </c>
      <c r="AD305" s="159">
        <f t="shared" si="295"/>
        <v>7633.9</v>
      </c>
      <c r="AE305" s="159">
        <f t="shared" si="295"/>
        <v>0</v>
      </c>
      <c r="AF305" s="164">
        <f>AG305+AH305</f>
        <v>7633.9</v>
      </c>
      <c r="AG305" s="165"/>
      <c r="AH305" s="165">
        <v>7633.9</v>
      </c>
      <c r="AI305" s="165"/>
      <c r="AJ305" s="166"/>
      <c r="AK305" s="166"/>
      <c r="AL305" s="166"/>
      <c r="AM305" s="166"/>
      <c r="AN305" s="167">
        <f t="shared" si="297"/>
        <v>7633.9</v>
      </c>
      <c r="AO305" s="167">
        <f t="shared" si="297"/>
        <v>0</v>
      </c>
      <c r="AP305" s="167">
        <f t="shared" si="297"/>
        <v>7633.9</v>
      </c>
      <c r="AQ305" s="167">
        <f t="shared" si="297"/>
        <v>0</v>
      </c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</row>
    <row r="306" spans="1:77" s="96" customFormat="1" ht="96" hidden="1" customHeight="1">
      <c r="A306" s="16" t="s">
        <v>151</v>
      </c>
      <c r="B306" s="97" t="s">
        <v>283</v>
      </c>
      <c r="C306" s="158"/>
      <c r="D306" s="158"/>
      <c r="E306" s="159">
        <f t="shared" ref="E306:H307" si="309">E307</f>
        <v>0</v>
      </c>
      <c r="F306" s="159">
        <f t="shared" si="309"/>
        <v>0</v>
      </c>
      <c r="G306" s="159">
        <f t="shared" si="309"/>
        <v>0</v>
      </c>
      <c r="H306" s="159">
        <f t="shared" si="309"/>
        <v>0</v>
      </c>
      <c r="I306" s="159"/>
      <c r="J306" s="159"/>
      <c r="K306" s="159"/>
      <c r="L306" s="159"/>
      <c r="M306" s="159"/>
      <c r="N306" s="159"/>
      <c r="O306" s="159"/>
      <c r="P306" s="162">
        <f t="shared" si="283"/>
        <v>0</v>
      </c>
      <c r="Q306" s="159"/>
      <c r="R306" s="159"/>
      <c r="S306" s="159"/>
      <c r="T306" s="159">
        <f t="shared" ref="T306:AI307" si="310">T307</f>
        <v>0</v>
      </c>
      <c r="U306" s="159">
        <f t="shared" si="310"/>
        <v>0</v>
      </c>
      <c r="V306" s="159">
        <f t="shared" si="310"/>
        <v>0</v>
      </c>
      <c r="W306" s="159">
        <f t="shared" si="310"/>
        <v>0</v>
      </c>
      <c r="X306" s="159"/>
      <c r="Y306" s="159"/>
      <c r="Z306" s="159"/>
      <c r="AA306" s="159"/>
      <c r="AB306" s="159">
        <f t="shared" si="295"/>
        <v>0</v>
      </c>
      <c r="AC306" s="159">
        <f t="shared" si="295"/>
        <v>0</v>
      </c>
      <c r="AD306" s="159">
        <f t="shared" si="295"/>
        <v>0</v>
      </c>
      <c r="AE306" s="159">
        <f t="shared" si="295"/>
        <v>0</v>
      </c>
      <c r="AF306" s="159">
        <f t="shared" si="310"/>
        <v>0</v>
      </c>
      <c r="AG306" s="159">
        <f t="shared" si="310"/>
        <v>0</v>
      </c>
      <c r="AH306" s="159">
        <f t="shared" si="310"/>
        <v>0</v>
      </c>
      <c r="AI306" s="159">
        <f t="shared" si="310"/>
        <v>0</v>
      </c>
      <c r="AJ306" s="161"/>
      <c r="AK306" s="161"/>
      <c r="AL306" s="161"/>
      <c r="AM306" s="161"/>
      <c r="AN306" s="167">
        <f t="shared" si="297"/>
        <v>0</v>
      </c>
      <c r="AO306" s="167">
        <f t="shared" si="297"/>
        <v>0</v>
      </c>
      <c r="AP306" s="167">
        <f t="shared" si="297"/>
        <v>0</v>
      </c>
      <c r="AQ306" s="167">
        <f t="shared" si="297"/>
        <v>0</v>
      </c>
      <c r="AR306" s="95"/>
      <c r="AS306" s="95"/>
      <c r="AT306" s="95"/>
      <c r="AU306" s="95"/>
      <c r="AV306" s="95"/>
      <c r="AW306" s="95"/>
      <c r="AX306" s="95"/>
      <c r="AY306" s="95"/>
      <c r="AZ306" s="95"/>
      <c r="BA306" s="95"/>
      <c r="BB306" s="95"/>
      <c r="BC306" s="95"/>
      <c r="BD306" s="95"/>
      <c r="BE306" s="95"/>
      <c r="BF306" s="95"/>
      <c r="BG306" s="95"/>
      <c r="BH306" s="95"/>
      <c r="BI306" s="95"/>
      <c r="BJ306" s="95"/>
      <c r="BK306" s="95"/>
      <c r="BL306" s="95"/>
      <c r="BM306" s="95"/>
      <c r="BN306" s="95"/>
      <c r="BO306" s="95"/>
      <c r="BP306" s="95"/>
      <c r="BQ306" s="95"/>
      <c r="BR306" s="95"/>
      <c r="BS306" s="95"/>
      <c r="BT306" s="95"/>
      <c r="BU306" s="95"/>
      <c r="BV306" s="95"/>
      <c r="BW306" s="95"/>
      <c r="BX306" s="95"/>
      <c r="BY306" s="95"/>
    </row>
    <row r="307" spans="1:77" s="96" customFormat="1" ht="62.25" hidden="1" customHeight="1">
      <c r="A307" s="24" t="s">
        <v>91</v>
      </c>
      <c r="B307" s="97" t="s">
        <v>283</v>
      </c>
      <c r="C307" s="158" t="s">
        <v>56</v>
      </c>
      <c r="D307" s="158"/>
      <c r="E307" s="159">
        <f t="shared" si="309"/>
        <v>0</v>
      </c>
      <c r="F307" s="163">
        <f t="shared" si="309"/>
        <v>0</v>
      </c>
      <c r="G307" s="163">
        <f t="shared" si="309"/>
        <v>0</v>
      </c>
      <c r="H307" s="163">
        <f t="shared" si="309"/>
        <v>0</v>
      </c>
      <c r="I307" s="159"/>
      <c r="J307" s="159"/>
      <c r="K307" s="159"/>
      <c r="L307" s="159"/>
      <c r="M307" s="159"/>
      <c r="N307" s="159"/>
      <c r="O307" s="159"/>
      <c r="P307" s="162">
        <f t="shared" si="283"/>
        <v>0</v>
      </c>
      <c r="Q307" s="159"/>
      <c r="R307" s="159"/>
      <c r="S307" s="159"/>
      <c r="T307" s="159">
        <f t="shared" si="310"/>
        <v>0</v>
      </c>
      <c r="U307" s="163">
        <f t="shared" si="310"/>
        <v>0</v>
      </c>
      <c r="V307" s="163">
        <f t="shared" si="310"/>
        <v>0</v>
      </c>
      <c r="W307" s="163">
        <f t="shared" si="310"/>
        <v>0</v>
      </c>
      <c r="X307" s="163"/>
      <c r="Y307" s="163"/>
      <c r="Z307" s="163"/>
      <c r="AA307" s="163"/>
      <c r="AB307" s="159">
        <f t="shared" si="295"/>
        <v>0</v>
      </c>
      <c r="AC307" s="159">
        <f t="shared" si="295"/>
        <v>0</v>
      </c>
      <c r="AD307" s="159">
        <f t="shared" si="295"/>
        <v>0</v>
      </c>
      <c r="AE307" s="159">
        <f t="shared" si="295"/>
        <v>0</v>
      </c>
      <c r="AF307" s="159">
        <f t="shared" si="310"/>
        <v>0</v>
      </c>
      <c r="AG307" s="163">
        <f t="shared" si="310"/>
        <v>0</v>
      </c>
      <c r="AH307" s="163">
        <f t="shared" si="310"/>
        <v>0</v>
      </c>
      <c r="AI307" s="163">
        <f t="shared" si="310"/>
        <v>0</v>
      </c>
      <c r="AJ307" s="161"/>
      <c r="AK307" s="161"/>
      <c r="AL307" s="161"/>
      <c r="AM307" s="161"/>
      <c r="AN307" s="167">
        <f t="shared" si="297"/>
        <v>0</v>
      </c>
      <c r="AO307" s="167">
        <f t="shared" si="297"/>
        <v>0</v>
      </c>
      <c r="AP307" s="167">
        <f t="shared" si="297"/>
        <v>0</v>
      </c>
      <c r="AQ307" s="167">
        <f t="shared" si="297"/>
        <v>0</v>
      </c>
      <c r="AR307" s="95"/>
      <c r="AS307" s="95"/>
      <c r="AT307" s="95"/>
      <c r="AU307" s="95"/>
      <c r="AV307" s="95"/>
      <c r="AW307" s="95"/>
      <c r="AX307" s="95"/>
      <c r="AY307" s="95"/>
      <c r="AZ307" s="95"/>
      <c r="BA307" s="95"/>
      <c r="BB307" s="95"/>
      <c r="BC307" s="95"/>
      <c r="BD307" s="95"/>
      <c r="BE307" s="95"/>
      <c r="BF307" s="95"/>
      <c r="BG307" s="95"/>
      <c r="BH307" s="95"/>
      <c r="BI307" s="95"/>
      <c r="BJ307" s="95"/>
      <c r="BK307" s="95"/>
      <c r="BL307" s="95"/>
      <c r="BM307" s="95"/>
      <c r="BN307" s="95"/>
      <c r="BO307" s="95"/>
      <c r="BP307" s="95"/>
      <c r="BQ307" s="95"/>
      <c r="BR307" s="95"/>
      <c r="BS307" s="95"/>
      <c r="BT307" s="95"/>
      <c r="BU307" s="95"/>
      <c r="BV307" s="95"/>
      <c r="BW307" s="95"/>
      <c r="BX307" s="95"/>
      <c r="BY307" s="95"/>
    </row>
    <row r="308" spans="1:77" s="96" customFormat="1" ht="17.25" hidden="1" customHeight="1">
      <c r="A308" s="16" t="s">
        <v>53</v>
      </c>
      <c r="B308" s="97" t="s">
        <v>283</v>
      </c>
      <c r="C308" s="158" t="s">
        <v>56</v>
      </c>
      <c r="D308" s="158" t="s">
        <v>54</v>
      </c>
      <c r="E308" s="159">
        <f>F308+G308+H308</f>
        <v>0</v>
      </c>
      <c r="F308" s="160"/>
      <c r="G308" s="160"/>
      <c r="H308" s="162"/>
      <c r="I308" s="162"/>
      <c r="J308" s="162"/>
      <c r="K308" s="162"/>
      <c r="L308" s="162"/>
      <c r="M308" s="162"/>
      <c r="N308" s="162"/>
      <c r="O308" s="162"/>
      <c r="P308" s="162">
        <f t="shared" si="283"/>
        <v>0</v>
      </c>
      <c r="Q308" s="162"/>
      <c r="R308" s="162"/>
      <c r="S308" s="162"/>
      <c r="T308" s="159">
        <f>U308+V308+W308</f>
        <v>0</v>
      </c>
      <c r="U308" s="161"/>
      <c r="V308" s="161"/>
      <c r="W308" s="161"/>
      <c r="X308" s="161"/>
      <c r="Y308" s="161"/>
      <c r="Z308" s="161"/>
      <c r="AA308" s="161"/>
      <c r="AB308" s="159">
        <f t="shared" si="295"/>
        <v>0</v>
      </c>
      <c r="AC308" s="159">
        <f t="shared" si="295"/>
        <v>0</v>
      </c>
      <c r="AD308" s="159">
        <f t="shared" si="295"/>
        <v>0</v>
      </c>
      <c r="AE308" s="159">
        <f t="shared" si="295"/>
        <v>0</v>
      </c>
      <c r="AF308" s="164">
        <f>AG308+AH308+AI308</f>
        <v>0</v>
      </c>
      <c r="AG308" s="165"/>
      <c r="AH308" s="165"/>
      <c r="AI308" s="165"/>
      <c r="AJ308" s="161"/>
      <c r="AK308" s="161"/>
      <c r="AL308" s="161"/>
      <c r="AM308" s="161"/>
      <c r="AN308" s="167">
        <f t="shared" si="297"/>
        <v>0</v>
      </c>
      <c r="AO308" s="167">
        <f t="shared" si="297"/>
        <v>0</v>
      </c>
      <c r="AP308" s="167">
        <f t="shared" si="297"/>
        <v>0</v>
      </c>
      <c r="AQ308" s="167">
        <f t="shared" si="297"/>
        <v>0</v>
      </c>
      <c r="AR308" s="95"/>
      <c r="AS308" s="95"/>
      <c r="AT308" s="95"/>
      <c r="AU308" s="95"/>
      <c r="AV308" s="95"/>
      <c r="AW308" s="95"/>
      <c r="AX308" s="95"/>
      <c r="AY308" s="95"/>
      <c r="AZ308" s="95"/>
      <c r="BA308" s="95"/>
      <c r="BB308" s="95"/>
      <c r="BC308" s="95"/>
      <c r="BD308" s="95"/>
      <c r="BE308" s="95"/>
      <c r="BF308" s="95"/>
      <c r="BG308" s="95"/>
      <c r="BH308" s="95"/>
      <c r="BI308" s="95"/>
      <c r="BJ308" s="95"/>
      <c r="BK308" s="95"/>
      <c r="BL308" s="95"/>
      <c r="BM308" s="95"/>
      <c r="BN308" s="95"/>
      <c r="BO308" s="95"/>
      <c r="BP308" s="95"/>
      <c r="BQ308" s="95"/>
      <c r="BR308" s="95"/>
      <c r="BS308" s="95"/>
      <c r="BT308" s="95"/>
      <c r="BU308" s="95"/>
      <c r="BV308" s="95"/>
      <c r="BW308" s="95"/>
      <c r="BX308" s="95"/>
      <c r="BY308" s="95"/>
    </row>
    <row r="309" spans="1:77" s="8" customFormat="1" ht="26.25" customHeight="1">
      <c r="A309" s="56" t="s">
        <v>158</v>
      </c>
      <c r="B309" s="17" t="s">
        <v>228</v>
      </c>
      <c r="C309" s="158" t="s">
        <v>24</v>
      </c>
      <c r="D309" s="158"/>
      <c r="E309" s="159">
        <f>F309+G309+H309</f>
        <v>3088.6</v>
      </c>
      <c r="F309" s="160">
        <f>F310</f>
        <v>3088.6</v>
      </c>
      <c r="G309" s="160">
        <f t="shared" ref="G309:S310" si="311">G310</f>
        <v>0</v>
      </c>
      <c r="H309" s="160">
        <f t="shared" si="311"/>
        <v>0</v>
      </c>
      <c r="I309" s="160">
        <f t="shared" si="311"/>
        <v>0</v>
      </c>
      <c r="J309" s="160">
        <f t="shared" si="311"/>
        <v>340</v>
      </c>
      <c r="K309" s="160">
        <f t="shared" si="311"/>
        <v>340</v>
      </c>
      <c r="L309" s="160">
        <f t="shared" si="311"/>
        <v>0</v>
      </c>
      <c r="M309" s="160">
        <f t="shared" si="311"/>
        <v>0</v>
      </c>
      <c r="N309" s="160">
        <f t="shared" si="311"/>
        <v>0</v>
      </c>
      <c r="O309" s="160">
        <f t="shared" si="311"/>
        <v>3428.6</v>
      </c>
      <c r="P309" s="162">
        <f t="shared" si="283"/>
        <v>3428.6</v>
      </c>
      <c r="Q309" s="160">
        <f t="shared" si="311"/>
        <v>0</v>
      </c>
      <c r="R309" s="160">
        <f t="shared" si="311"/>
        <v>0</v>
      </c>
      <c r="S309" s="160">
        <f t="shared" si="311"/>
        <v>0</v>
      </c>
      <c r="T309" s="159">
        <f>U309+V309+W309</f>
        <v>2300</v>
      </c>
      <c r="U309" s="160">
        <f>U310</f>
        <v>2300</v>
      </c>
      <c r="V309" s="160">
        <f t="shared" ref="V309:AA310" si="312">V310</f>
        <v>0</v>
      </c>
      <c r="W309" s="160">
        <f t="shared" si="312"/>
        <v>0</v>
      </c>
      <c r="X309" s="160">
        <f t="shared" si="312"/>
        <v>0</v>
      </c>
      <c r="Y309" s="160">
        <f t="shared" si="312"/>
        <v>0</v>
      </c>
      <c r="Z309" s="160">
        <f t="shared" si="312"/>
        <v>0</v>
      </c>
      <c r="AA309" s="160">
        <f t="shared" si="312"/>
        <v>0</v>
      </c>
      <c r="AB309" s="159">
        <f t="shared" si="295"/>
        <v>2300</v>
      </c>
      <c r="AC309" s="159">
        <f t="shared" si="295"/>
        <v>2300</v>
      </c>
      <c r="AD309" s="159">
        <f t="shared" si="295"/>
        <v>0</v>
      </c>
      <c r="AE309" s="159">
        <f t="shared" si="295"/>
        <v>0</v>
      </c>
      <c r="AF309" s="164">
        <f t="shared" ref="AF309:AF314" si="313">AG309+AH309</f>
        <v>1500</v>
      </c>
      <c r="AG309" s="165">
        <f t="shared" ref="AG309:AM310" si="314">AG310</f>
        <v>1500</v>
      </c>
      <c r="AH309" s="165">
        <f t="shared" si="314"/>
        <v>0</v>
      </c>
      <c r="AI309" s="165">
        <f t="shared" si="314"/>
        <v>0</v>
      </c>
      <c r="AJ309" s="165">
        <f t="shared" si="314"/>
        <v>0</v>
      </c>
      <c r="AK309" s="165">
        <f t="shared" si="314"/>
        <v>0</v>
      </c>
      <c r="AL309" s="165">
        <f t="shared" si="314"/>
        <v>0</v>
      </c>
      <c r="AM309" s="165">
        <f t="shared" si="314"/>
        <v>0</v>
      </c>
      <c r="AN309" s="167">
        <f t="shared" si="297"/>
        <v>1500</v>
      </c>
      <c r="AO309" s="167">
        <f t="shared" si="297"/>
        <v>1500</v>
      </c>
      <c r="AP309" s="167">
        <f t="shared" si="297"/>
        <v>0</v>
      </c>
      <c r="AQ309" s="167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48.75" customHeight="1">
      <c r="A310" s="24" t="s">
        <v>92</v>
      </c>
      <c r="B310" s="17" t="s">
        <v>228</v>
      </c>
      <c r="C310" s="158" t="s">
        <v>57</v>
      </c>
      <c r="D310" s="158"/>
      <c r="E310" s="159">
        <f t="shared" ref="E310:E322" si="315">F310+H310</f>
        <v>3088.6</v>
      </c>
      <c r="F310" s="160">
        <f>F311</f>
        <v>3088.6</v>
      </c>
      <c r="G310" s="160">
        <f t="shared" si="311"/>
        <v>0</v>
      </c>
      <c r="H310" s="160">
        <f t="shared" si="311"/>
        <v>0</v>
      </c>
      <c r="I310" s="160">
        <f t="shared" si="311"/>
        <v>0</v>
      </c>
      <c r="J310" s="160">
        <f t="shared" si="311"/>
        <v>340</v>
      </c>
      <c r="K310" s="160">
        <f t="shared" si="311"/>
        <v>340</v>
      </c>
      <c r="L310" s="160">
        <f t="shared" si="311"/>
        <v>0</v>
      </c>
      <c r="M310" s="160">
        <f t="shared" si="311"/>
        <v>0</v>
      </c>
      <c r="N310" s="160">
        <f t="shared" si="311"/>
        <v>0</v>
      </c>
      <c r="O310" s="160">
        <f t="shared" si="311"/>
        <v>3428.6</v>
      </c>
      <c r="P310" s="162">
        <f t="shared" si="283"/>
        <v>3428.6</v>
      </c>
      <c r="Q310" s="160">
        <f t="shared" si="311"/>
        <v>0</v>
      </c>
      <c r="R310" s="160">
        <f t="shared" si="311"/>
        <v>0</v>
      </c>
      <c r="S310" s="160">
        <f t="shared" si="311"/>
        <v>0</v>
      </c>
      <c r="T310" s="160">
        <f>T311</f>
        <v>2300</v>
      </c>
      <c r="U310" s="160">
        <f>U311</f>
        <v>2300</v>
      </c>
      <c r="V310" s="160">
        <f>V311</f>
        <v>0</v>
      </c>
      <c r="W310" s="160">
        <f>W311</f>
        <v>0</v>
      </c>
      <c r="X310" s="160">
        <f t="shared" si="312"/>
        <v>0</v>
      </c>
      <c r="Y310" s="160">
        <f t="shared" si="312"/>
        <v>0</v>
      </c>
      <c r="Z310" s="160">
        <f t="shared" si="312"/>
        <v>0</v>
      </c>
      <c r="AA310" s="160">
        <f t="shared" si="312"/>
        <v>0</v>
      </c>
      <c r="AB310" s="159">
        <f t="shared" si="295"/>
        <v>2300</v>
      </c>
      <c r="AC310" s="159">
        <f t="shared" si="295"/>
        <v>2300</v>
      </c>
      <c r="AD310" s="159">
        <f t="shared" si="295"/>
        <v>0</v>
      </c>
      <c r="AE310" s="159">
        <f t="shared" si="295"/>
        <v>0</v>
      </c>
      <c r="AF310" s="160">
        <f>AF311</f>
        <v>1500</v>
      </c>
      <c r="AG310" s="160">
        <f t="shared" si="314"/>
        <v>1500</v>
      </c>
      <c r="AH310" s="160">
        <f t="shared" si="314"/>
        <v>0</v>
      </c>
      <c r="AI310" s="160">
        <f t="shared" si="314"/>
        <v>0</v>
      </c>
      <c r="AJ310" s="160">
        <f t="shared" si="314"/>
        <v>0</v>
      </c>
      <c r="AK310" s="160">
        <f t="shared" si="314"/>
        <v>0</v>
      </c>
      <c r="AL310" s="160">
        <f t="shared" si="314"/>
        <v>0</v>
      </c>
      <c r="AM310" s="160">
        <f t="shared" si="314"/>
        <v>0</v>
      </c>
      <c r="AN310" s="167">
        <f t="shared" si="297"/>
        <v>1500</v>
      </c>
      <c r="AO310" s="167">
        <f t="shared" si="297"/>
        <v>1500</v>
      </c>
      <c r="AP310" s="167">
        <f t="shared" si="297"/>
        <v>0</v>
      </c>
      <c r="AQ310" s="167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8" customFormat="1" ht="16.5" customHeight="1">
      <c r="A311" s="16" t="s">
        <v>53</v>
      </c>
      <c r="B311" s="17" t="s">
        <v>228</v>
      </c>
      <c r="C311" s="158" t="s">
        <v>56</v>
      </c>
      <c r="D311" s="158" t="s">
        <v>54</v>
      </c>
      <c r="E311" s="159">
        <f t="shared" si="315"/>
        <v>3088.6</v>
      </c>
      <c r="F311" s="160">
        <v>3088.6</v>
      </c>
      <c r="G311" s="161"/>
      <c r="H311" s="162"/>
      <c r="I311" s="162"/>
      <c r="J311" s="162">
        <f>K311+L311+M311+N311</f>
        <v>340</v>
      </c>
      <c r="K311" s="149">
        <v>340</v>
      </c>
      <c r="L311" s="162"/>
      <c r="M311" s="162"/>
      <c r="N311" s="162"/>
      <c r="O311" s="162">
        <f>P311+Q311+R311+S311</f>
        <v>3428.6</v>
      </c>
      <c r="P311" s="162">
        <f t="shared" si="283"/>
        <v>3428.6</v>
      </c>
      <c r="Q311" s="162">
        <f>G311+L311</f>
        <v>0</v>
      </c>
      <c r="R311" s="162">
        <f>H311+M311</f>
        <v>0</v>
      </c>
      <c r="S311" s="162">
        <f>I311+N311</f>
        <v>0</v>
      </c>
      <c r="T311" s="159">
        <f>U311+V311+W311</f>
        <v>2300</v>
      </c>
      <c r="U311" s="160">
        <v>2300</v>
      </c>
      <c r="V311" s="161"/>
      <c r="W311" s="161"/>
      <c r="X311" s="161"/>
      <c r="Y311" s="161"/>
      <c r="Z311" s="161"/>
      <c r="AA311" s="161"/>
      <c r="AB311" s="159">
        <f t="shared" si="295"/>
        <v>2300</v>
      </c>
      <c r="AC311" s="159">
        <f t="shared" si="295"/>
        <v>2300</v>
      </c>
      <c r="AD311" s="159">
        <f t="shared" si="295"/>
        <v>0</v>
      </c>
      <c r="AE311" s="159">
        <f t="shared" si="295"/>
        <v>0</v>
      </c>
      <c r="AF311" s="164">
        <f t="shared" si="313"/>
        <v>1500</v>
      </c>
      <c r="AG311" s="165">
        <v>1500</v>
      </c>
      <c r="AH311" s="165"/>
      <c r="AI311" s="165"/>
      <c r="AJ311" s="166"/>
      <c r="AK311" s="166"/>
      <c r="AL311" s="166"/>
      <c r="AM311" s="166"/>
      <c r="AN311" s="167">
        <f t="shared" si="297"/>
        <v>1500</v>
      </c>
      <c r="AO311" s="167">
        <f t="shared" si="297"/>
        <v>1500</v>
      </c>
      <c r="AP311" s="167">
        <f t="shared" si="297"/>
        <v>0</v>
      </c>
      <c r="AQ311" s="167">
        <f t="shared" si="297"/>
        <v>0</v>
      </c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</row>
    <row r="312" spans="1:77" s="8" customFormat="1" ht="33" customHeight="1">
      <c r="A312" s="24" t="s">
        <v>159</v>
      </c>
      <c r="B312" s="17" t="s">
        <v>229</v>
      </c>
      <c r="C312" s="158" t="s">
        <v>24</v>
      </c>
      <c r="D312" s="158"/>
      <c r="E312" s="159">
        <f t="shared" si="315"/>
        <v>1413</v>
      </c>
      <c r="F312" s="160">
        <f>F313</f>
        <v>1413</v>
      </c>
      <c r="G312" s="160">
        <f t="shared" ref="G312:V313" si="316">G313</f>
        <v>0</v>
      </c>
      <c r="H312" s="160">
        <f t="shared" si="316"/>
        <v>0</v>
      </c>
      <c r="I312" s="160">
        <f t="shared" si="316"/>
        <v>0</v>
      </c>
      <c r="J312" s="160">
        <f t="shared" si="316"/>
        <v>0</v>
      </c>
      <c r="K312" s="160">
        <f t="shared" si="316"/>
        <v>0</v>
      </c>
      <c r="L312" s="160">
        <f t="shared" si="316"/>
        <v>0</v>
      </c>
      <c r="M312" s="160">
        <f t="shared" si="316"/>
        <v>0</v>
      </c>
      <c r="N312" s="160">
        <f t="shared" si="316"/>
        <v>0</v>
      </c>
      <c r="O312" s="160">
        <f t="shared" si="316"/>
        <v>1413</v>
      </c>
      <c r="P312" s="162">
        <f t="shared" si="283"/>
        <v>1413</v>
      </c>
      <c r="Q312" s="160">
        <f t="shared" si="316"/>
        <v>0</v>
      </c>
      <c r="R312" s="160">
        <f t="shared" si="316"/>
        <v>0</v>
      </c>
      <c r="S312" s="160">
        <f t="shared" si="316"/>
        <v>0</v>
      </c>
      <c r="T312" s="159">
        <f>U312+V312+W312</f>
        <v>1263</v>
      </c>
      <c r="U312" s="160">
        <f>U313</f>
        <v>1263</v>
      </c>
      <c r="V312" s="160">
        <f t="shared" ref="V312:AK313" si="317">V313</f>
        <v>0</v>
      </c>
      <c r="W312" s="160">
        <f t="shared" si="317"/>
        <v>0</v>
      </c>
      <c r="X312" s="160">
        <f t="shared" si="317"/>
        <v>0</v>
      </c>
      <c r="Y312" s="160">
        <f t="shared" si="317"/>
        <v>0</v>
      </c>
      <c r="Z312" s="160">
        <f t="shared" si="317"/>
        <v>0</v>
      </c>
      <c r="AA312" s="160">
        <f t="shared" si="317"/>
        <v>0</v>
      </c>
      <c r="AB312" s="159">
        <f t="shared" si="295"/>
        <v>1263</v>
      </c>
      <c r="AC312" s="159">
        <f t="shared" si="295"/>
        <v>1263</v>
      </c>
      <c r="AD312" s="159">
        <f t="shared" si="295"/>
        <v>0</v>
      </c>
      <c r="AE312" s="159">
        <f t="shared" si="295"/>
        <v>0</v>
      </c>
      <c r="AF312" s="164">
        <f t="shared" si="313"/>
        <v>1263</v>
      </c>
      <c r="AG312" s="165">
        <f>AG313</f>
        <v>1263</v>
      </c>
      <c r="AH312" s="165">
        <f t="shared" ref="AH312:AM313" si="318">AH313</f>
        <v>0</v>
      </c>
      <c r="AI312" s="165">
        <f t="shared" si="318"/>
        <v>0</v>
      </c>
      <c r="AJ312" s="165">
        <f t="shared" si="318"/>
        <v>0</v>
      </c>
      <c r="AK312" s="165">
        <f t="shared" si="318"/>
        <v>0</v>
      </c>
      <c r="AL312" s="165">
        <f t="shared" si="318"/>
        <v>0</v>
      </c>
      <c r="AM312" s="165">
        <f t="shared" si="318"/>
        <v>0</v>
      </c>
      <c r="AN312" s="167">
        <f t="shared" si="297"/>
        <v>1263</v>
      </c>
      <c r="AO312" s="167">
        <f t="shared" si="297"/>
        <v>1263</v>
      </c>
      <c r="AP312" s="167">
        <f t="shared" si="297"/>
        <v>0</v>
      </c>
      <c r="AQ312" s="167">
        <f t="shared" si="297"/>
        <v>0</v>
      </c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</row>
    <row r="313" spans="1:77" s="8" customFormat="1" ht="40.5" customHeight="1">
      <c r="A313" s="24" t="s">
        <v>92</v>
      </c>
      <c r="B313" s="17" t="s">
        <v>229</v>
      </c>
      <c r="C313" s="158" t="s">
        <v>57</v>
      </c>
      <c r="D313" s="158"/>
      <c r="E313" s="159">
        <f t="shared" si="315"/>
        <v>1413</v>
      </c>
      <c r="F313" s="160">
        <f>F314</f>
        <v>1413</v>
      </c>
      <c r="G313" s="160">
        <f t="shared" si="316"/>
        <v>0</v>
      </c>
      <c r="H313" s="160">
        <f t="shared" si="316"/>
        <v>0</v>
      </c>
      <c r="I313" s="160">
        <f t="shared" si="316"/>
        <v>0</v>
      </c>
      <c r="J313" s="160">
        <f t="shared" si="316"/>
        <v>0</v>
      </c>
      <c r="K313" s="160">
        <f t="shared" si="316"/>
        <v>0</v>
      </c>
      <c r="L313" s="160">
        <f t="shared" si="316"/>
        <v>0</v>
      </c>
      <c r="M313" s="160">
        <f t="shared" si="316"/>
        <v>0</v>
      </c>
      <c r="N313" s="160">
        <f t="shared" si="316"/>
        <v>0</v>
      </c>
      <c r="O313" s="160">
        <f t="shared" si="316"/>
        <v>1413</v>
      </c>
      <c r="P313" s="162">
        <f t="shared" si="283"/>
        <v>1413</v>
      </c>
      <c r="Q313" s="160">
        <f t="shared" si="316"/>
        <v>0</v>
      </c>
      <c r="R313" s="160">
        <f t="shared" si="316"/>
        <v>0</v>
      </c>
      <c r="S313" s="160">
        <f t="shared" si="316"/>
        <v>0</v>
      </c>
      <c r="T313" s="160">
        <f t="shared" si="316"/>
        <v>1263</v>
      </c>
      <c r="U313" s="160">
        <f t="shared" si="316"/>
        <v>1263</v>
      </c>
      <c r="V313" s="160">
        <f t="shared" si="316"/>
        <v>0</v>
      </c>
      <c r="W313" s="160">
        <f t="shared" si="317"/>
        <v>0</v>
      </c>
      <c r="X313" s="160">
        <f t="shared" si="317"/>
        <v>0</v>
      </c>
      <c r="Y313" s="160">
        <f t="shared" si="317"/>
        <v>0</v>
      </c>
      <c r="Z313" s="160">
        <f t="shared" si="317"/>
        <v>0</v>
      </c>
      <c r="AA313" s="160">
        <f t="shared" si="317"/>
        <v>0</v>
      </c>
      <c r="AB313" s="159">
        <f t="shared" si="295"/>
        <v>1263</v>
      </c>
      <c r="AC313" s="159">
        <f t="shared" si="295"/>
        <v>1263</v>
      </c>
      <c r="AD313" s="159">
        <f t="shared" si="295"/>
        <v>0</v>
      </c>
      <c r="AE313" s="159">
        <f t="shared" si="295"/>
        <v>0</v>
      </c>
      <c r="AF313" s="160">
        <f t="shared" si="317"/>
        <v>1263</v>
      </c>
      <c r="AG313" s="160">
        <f t="shared" si="317"/>
        <v>1263</v>
      </c>
      <c r="AH313" s="160">
        <f t="shared" si="317"/>
        <v>0</v>
      </c>
      <c r="AI313" s="160">
        <f t="shared" si="317"/>
        <v>0</v>
      </c>
      <c r="AJ313" s="160">
        <f t="shared" si="317"/>
        <v>0</v>
      </c>
      <c r="AK313" s="160">
        <f t="shared" si="317"/>
        <v>0</v>
      </c>
      <c r="AL313" s="160">
        <f t="shared" si="318"/>
        <v>0</v>
      </c>
      <c r="AM313" s="160">
        <f t="shared" si="318"/>
        <v>0</v>
      </c>
      <c r="AN313" s="167">
        <f t="shared" si="297"/>
        <v>1263</v>
      </c>
      <c r="AO313" s="167">
        <f t="shared" si="297"/>
        <v>1263</v>
      </c>
      <c r="AP313" s="167">
        <f t="shared" si="297"/>
        <v>0</v>
      </c>
      <c r="AQ313" s="167">
        <f t="shared" si="297"/>
        <v>0</v>
      </c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</row>
    <row r="314" spans="1:77" s="8" customFormat="1" ht="16.5" customHeight="1">
      <c r="A314" s="16" t="s">
        <v>53</v>
      </c>
      <c r="B314" s="17" t="s">
        <v>229</v>
      </c>
      <c r="C314" s="158" t="s">
        <v>56</v>
      </c>
      <c r="D314" s="158" t="s">
        <v>54</v>
      </c>
      <c r="E314" s="159">
        <f t="shared" si="315"/>
        <v>1413</v>
      </c>
      <c r="F314" s="160">
        <v>1413</v>
      </c>
      <c r="G314" s="161"/>
      <c r="H314" s="162"/>
      <c r="I314" s="162"/>
      <c r="J314" s="162">
        <f>K314++L314+M314+N314</f>
        <v>0</v>
      </c>
      <c r="K314" s="162"/>
      <c r="L314" s="162"/>
      <c r="M314" s="162"/>
      <c r="N314" s="162"/>
      <c r="O314" s="162">
        <f>P314+Q314+R314+S314</f>
        <v>1413</v>
      </c>
      <c r="P314" s="162">
        <f t="shared" si="283"/>
        <v>1413</v>
      </c>
      <c r="Q314" s="162">
        <f>G314+L314</f>
        <v>0</v>
      </c>
      <c r="R314" s="162">
        <f>H314+M314</f>
        <v>0</v>
      </c>
      <c r="S314" s="162">
        <f>I314+N314</f>
        <v>0</v>
      </c>
      <c r="T314" s="159">
        <f>U314+V314+W314</f>
        <v>1263</v>
      </c>
      <c r="U314" s="160">
        <v>1263</v>
      </c>
      <c r="V314" s="161"/>
      <c r="W314" s="161"/>
      <c r="X314" s="161"/>
      <c r="Y314" s="161"/>
      <c r="Z314" s="161"/>
      <c r="AA314" s="161"/>
      <c r="AB314" s="159">
        <f t="shared" si="295"/>
        <v>1263</v>
      </c>
      <c r="AC314" s="159">
        <f t="shared" si="295"/>
        <v>1263</v>
      </c>
      <c r="AD314" s="159">
        <f t="shared" si="295"/>
        <v>0</v>
      </c>
      <c r="AE314" s="159">
        <f t="shared" si="295"/>
        <v>0</v>
      </c>
      <c r="AF314" s="164">
        <f t="shared" si="313"/>
        <v>1263</v>
      </c>
      <c r="AG314" s="165">
        <v>1263</v>
      </c>
      <c r="AH314" s="165"/>
      <c r="AI314" s="165"/>
      <c r="AJ314" s="166"/>
      <c r="AK314" s="166"/>
      <c r="AL314" s="166"/>
      <c r="AM314" s="166"/>
      <c r="AN314" s="167">
        <f t="shared" si="297"/>
        <v>1263</v>
      </c>
      <c r="AO314" s="167">
        <f t="shared" si="297"/>
        <v>1263</v>
      </c>
      <c r="AP314" s="167">
        <f t="shared" si="297"/>
        <v>0</v>
      </c>
      <c r="AQ314" s="167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31.5" customHeight="1">
      <c r="A315" s="16" t="s">
        <v>309</v>
      </c>
      <c r="B315" s="17" t="s">
        <v>230</v>
      </c>
      <c r="C315" s="158"/>
      <c r="D315" s="158"/>
      <c r="E315" s="159">
        <f t="shared" si="315"/>
        <v>951.7</v>
      </c>
      <c r="F315" s="160">
        <f>F316</f>
        <v>951.7</v>
      </c>
      <c r="G315" s="160">
        <f t="shared" ref="G315:AJ317" si="319">G316</f>
        <v>0</v>
      </c>
      <c r="H315" s="160">
        <f t="shared" si="319"/>
        <v>0</v>
      </c>
      <c r="I315" s="160">
        <f t="shared" si="319"/>
        <v>0</v>
      </c>
      <c r="J315" s="160">
        <f t="shared" si="319"/>
        <v>0</v>
      </c>
      <c r="K315" s="160">
        <f t="shared" si="319"/>
        <v>0</v>
      </c>
      <c r="L315" s="160">
        <f t="shared" si="319"/>
        <v>0</v>
      </c>
      <c r="M315" s="160">
        <f t="shared" si="319"/>
        <v>0</v>
      </c>
      <c r="N315" s="160">
        <f t="shared" si="319"/>
        <v>0</v>
      </c>
      <c r="O315" s="160">
        <f t="shared" si="319"/>
        <v>951.7</v>
      </c>
      <c r="P315" s="162">
        <f t="shared" si="283"/>
        <v>951.7</v>
      </c>
      <c r="Q315" s="160">
        <f t="shared" si="319"/>
        <v>0</v>
      </c>
      <c r="R315" s="160">
        <f t="shared" si="319"/>
        <v>0</v>
      </c>
      <c r="S315" s="160">
        <f t="shared" si="319"/>
        <v>0</v>
      </c>
      <c r="T315" s="160">
        <f t="shared" si="319"/>
        <v>586</v>
      </c>
      <c r="U315" s="160">
        <f t="shared" si="319"/>
        <v>586</v>
      </c>
      <c r="V315" s="160">
        <f t="shared" si="319"/>
        <v>0</v>
      </c>
      <c r="W315" s="160">
        <f t="shared" si="319"/>
        <v>0</v>
      </c>
      <c r="X315" s="160">
        <f t="shared" si="319"/>
        <v>0</v>
      </c>
      <c r="Y315" s="160">
        <f t="shared" si="319"/>
        <v>0</v>
      </c>
      <c r="Z315" s="160">
        <f t="shared" si="319"/>
        <v>0</v>
      </c>
      <c r="AA315" s="160">
        <f t="shared" si="319"/>
        <v>0</v>
      </c>
      <c r="AB315" s="159">
        <f t="shared" si="295"/>
        <v>586</v>
      </c>
      <c r="AC315" s="159">
        <f t="shared" si="295"/>
        <v>586</v>
      </c>
      <c r="AD315" s="159">
        <f t="shared" si="295"/>
        <v>0</v>
      </c>
      <c r="AE315" s="159">
        <f t="shared" si="295"/>
        <v>0</v>
      </c>
      <c r="AF315" s="160">
        <f t="shared" si="319"/>
        <v>586</v>
      </c>
      <c r="AG315" s="160">
        <f t="shared" si="319"/>
        <v>586</v>
      </c>
      <c r="AH315" s="160">
        <f t="shared" si="319"/>
        <v>0</v>
      </c>
      <c r="AI315" s="160">
        <f t="shared" si="319"/>
        <v>0</v>
      </c>
      <c r="AJ315" s="160">
        <f t="shared" si="319"/>
        <v>0</v>
      </c>
      <c r="AK315" s="160">
        <f t="shared" ref="AK315:AM317" si="320">AK316</f>
        <v>0</v>
      </c>
      <c r="AL315" s="160">
        <f t="shared" si="320"/>
        <v>0</v>
      </c>
      <c r="AM315" s="160">
        <f t="shared" si="320"/>
        <v>0</v>
      </c>
      <c r="AN315" s="167">
        <f t="shared" si="297"/>
        <v>586</v>
      </c>
      <c r="AO315" s="167">
        <f t="shared" si="297"/>
        <v>586</v>
      </c>
      <c r="AP315" s="167">
        <f t="shared" si="297"/>
        <v>0</v>
      </c>
      <c r="AQ315" s="167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64.5" customHeight="1">
      <c r="A316" s="24" t="s">
        <v>92</v>
      </c>
      <c r="B316" s="17" t="s">
        <v>230</v>
      </c>
      <c r="C316" s="158" t="s">
        <v>24</v>
      </c>
      <c r="D316" s="158"/>
      <c r="E316" s="159">
        <f t="shared" si="315"/>
        <v>951.7</v>
      </c>
      <c r="F316" s="160">
        <f>F317</f>
        <v>951.7</v>
      </c>
      <c r="G316" s="160">
        <f t="shared" si="319"/>
        <v>0</v>
      </c>
      <c r="H316" s="160">
        <f t="shared" si="319"/>
        <v>0</v>
      </c>
      <c r="I316" s="160">
        <f t="shared" si="319"/>
        <v>0</v>
      </c>
      <c r="J316" s="160">
        <f t="shared" si="319"/>
        <v>0</v>
      </c>
      <c r="K316" s="160">
        <f t="shared" si="319"/>
        <v>0</v>
      </c>
      <c r="L316" s="160">
        <f t="shared" si="319"/>
        <v>0</v>
      </c>
      <c r="M316" s="160">
        <f t="shared" si="319"/>
        <v>0</v>
      </c>
      <c r="N316" s="160">
        <f t="shared" si="319"/>
        <v>0</v>
      </c>
      <c r="O316" s="160">
        <f t="shared" si="319"/>
        <v>951.7</v>
      </c>
      <c r="P316" s="162">
        <f t="shared" si="283"/>
        <v>951.7</v>
      </c>
      <c r="Q316" s="160">
        <f t="shared" si="319"/>
        <v>0</v>
      </c>
      <c r="R316" s="160">
        <f t="shared" si="319"/>
        <v>0</v>
      </c>
      <c r="S316" s="160">
        <f t="shared" si="319"/>
        <v>0</v>
      </c>
      <c r="T316" s="159">
        <f>U316+V316+W316</f>
        <v>586</v>
      </c>
      <c r="U316" s="160">
        <f>U317</f>
        <v>586</v>
      </c>
      <c r="V316" s="160">
        <f t="shared" si="319"/>
        <v>0</v>
      </c>
      <c r="W316" s="160">
        <f t="shared" si="319"/>
        <v>0</v>
      </c>
      <c r="X316" s="160">
        <f t="shared" si="319"/>
        <v>0</v>
      </c>
      <c r="Y316" s="160">
        <f t="shared" si="319"/>
        <v>0</v>
      </c>
      <c r="Z316" s="160">
        <f t="shared" si="319"/>
        <v>0</v>
      </c>
      <c r="AA316" s="160">
        <f t="shared" si="319"/>
        <v>0</v>
      </c>
      <c r="AB316" s="159">
        <f t="shared" si="295"/>
        <v>586</v>
      </c>
      <c r="AC316" s="159">
        <f t="shared" si="295"/>
        <v>586</v>
      </c>
      <c r="AD316" s="159">
        <f t="shared" si="295"/>
        <v>0</v>
      </c>
      <c r="AE316" s="159">
        <f t="shared" si="295"/>
        <v>0</v>
      </c>
      <c r="AF316" s="164">
        <f t="shared" ref="AF316:AF322" si="321">AG316+AH316</f>
        <v>586</v>
      </c>
      <c r="AG316" s="165">
        <f t="shared" si="319"/>
        <v>586</v>
      </c>
      <c r="AH316" s="165">
        <f t="shared" si="319"/>
        <v>0</v>
      </c>
      <c r="AI316" s="165">
        <f t="shared" si="319"/>
        <v>0</v>
      </c>
      <c r="AJ316" s="165">
        <f t="shared" si="319"/>
        <v>0</v>
      </c>
      <c r="AK316" s="165">
        <f t="shared" si="320"/>
        <v>0</v>
      </c>
      <c r="AL316" s="165">
        <f t="shared" si="320"/>
        <v>0</v>
      </c>
      <c r="AM316" s="165">
        <f t="shared" si="320"/>
        <v>0</v>
      </c>
      <c r="AN316" s="167">
        <f t="shared" si="297"/>
        <v>586</v>
      </c>
      <c r="AO316" s="167">
        <f t="shared" si="297"/>
        <v>586</v>
      </c>
      <c r="AP316" s="167">
        <f t="shared" si="297"/>
        <v>0</v>
      </c>
      <c r="AQ316" s="167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60" customHeight="1">
      <c r="A317" s="24" t="s">
        <v>92</v>
      </c>
      <c r="B317" s="17" t="s">
        <v>230</v>
      </c>
      <c r="C317" s="158" t="s">
        <v>57</v>
      </c>
      <c r="D317" s="158"/>
      <c r="E317" s="159">
        <f t="shared" si="315"/>
        <v>951.7</v>
      </c>
      <c r="F317" s="160">
        <f>F318</f>
        <v>951.7</v>
      </c>
      <c r="G317" s="160">
        <f t="shared" si="319"/>
        <v>0</v>
      </c>
      <c r="H317" s="160">
        <f t="shared" si="319"/>
        <v>0</v>
      </c>
      <c r="I317" s="160">
        <f t="shared" si="319"/>
        <v>0</v>
      </c>
      <c r="J317" s="160">
        <f t="shared" si="319"/>
        <v>0</v>
      </c>
      <c r="K317" s="160">
        <f t="shared" si="319"/>
        <v>0</v>
      </c>
      <c r="L317" s="160">
        <f t="shared" si="319"/>
        <v>0</v>
      </c>
      <c r="M317" s="160">
        <f t="shared" si="319"/>
        <v>0</v>
      </c>
      <c r="N317" s="160">
        <f t="shared" si="319"/>
        <v>0</v>
      </c>
      <c r="O317" s="160">
        <f t="shared" si="319"/>
        <v>951.7</v>
      </c>
      <c r="P317" s="162">
        <f t="shared" si="283"/>
        <v>951.7</v>
      </c>
      <c r="Q317" s="160">
        <f t="shared" si="319"/>
        <v>0</v>
      </c>
      <c r="R317" s="160">
        <f t="shared" si="319"/>
        <v>0</v>
      </c>
      <c r="S317" s="160">
        <f t="shared" si="319"/>
        <v>0</v>
      </c>
      <c r="T317" s="159">
        <f>U317+V317+W317</f>
        <v>586</v>
      </c>
      <c r="U317" s="160">
        <f>U318</f>
        <v>586</v>
      </c>
      <c r="V317" s="160">
        <f t="shared" si="319"/>
        <v>0</v>
      </c>
      <c r="W317" s="160">
        <f t="shared" si="319"/>
        <v>0</v>
      </c>
      <c r="X317" s="160">
        <f t="shared" si="319"/>
        <v>0</v>
      </c>
      <c r="Y317" s="160">
        <f t="shared" si="319"/>
        <v>0</v>
      </c>
      <c r="Z317" s="160">
        <f t="shared" si="319"/>
        <v>0</v>
      </c>
      <c r="AA317" s="160">
        <f t="shared" si="319"/>
        <v>0</v>
      </c>
      <c r="AB317" s="159">
        <f t="shared" si="295"/>
        <v>586</v>
      </c>
      <c r="AC317" s="159">
        <f t="shared" si="295"/>
        <v>586</v>
      </c>
      <c r="AD317" s="159">
        <f t="shared" si="295"/>
        <v>0</v>
      </c>
      <c r="AE317" s="159">
        <f t="shared" si="295"/>
        <v>0</v>
      </c>
      <c r="AF317" s="164">
        <f t="shared" si="321"/>
        <v>586</v>
      </c>
      <c r="AG317" s="165">
        <f>AG318</f>
        <v>586</v>
      </c>
      <c r="AH317" s="165">
        <f>AH318</f>
        <v>0</v>
      </c>
      <c r="AI317" s="165">
        <f>AI318</f>
        <v>0</v>
      </c>
      <c r="AJ317" s="165">
        <f>AJ318</f>
        <v>0</v>
      </c>
      <c r="AK317" s="165">
        <f t="shared" si="320"/>
        <v>0</v>
      </c>
      <c r="AL317" s="165">
        <f t="shared" si="320"/>
        <v>0</v>
      </c>
      <c r="AM317" s="165">
        <f t="shared" si="320"/>
        <v>0</v>
      </c>
      <c r="AN317" s="167">
        <f t="shared" si="297"/>
        <v>586</v>
      </c>
      <c r="AO317" s="167">
        <f t="shared" si="297"/>
        <v>586</v>
      </c>
      <c r="AP317" s="167">
        <f t="shared" si="297"/>
        <v>0</v>
      </c>
      <c r="AQ317" s="167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16.5" customHeight="1">
      <c r="A318" s="16" t="s">
        <v>53</v>
      </c>
      <c r="B318" s="17" t="s">
        <v>230</v>
      </c>
      <c r="C318" s="158" t="s">
        <v>56</v>
      </c>
      <c r="D318" s="158" t="s">
        <v>54</v>
      </c>
      <c r="E318" s="159">
        <f t="shared" si="315"/>
        <v>951.7</v>
      </c>
      <c r="F318" s="160">
        <v>951.7</v>
      </c>
      <c r="G318" s="161"/>
      <c r="H318" s="162"/>
      <c r="I318" s="162"/>
      <c r="J318" s="162">
        <f>K318+L318+M318+N318</f>
        <v>0</v>
      </c>
      <c r="K318" s="149">
        <v>0</v>
      </c>
      <c r="L318" s="162"/>
      <c r="M318" s="162"/>
      <c r="N318" s="162"/>
      <c r="O318" s="162">
        <f>P318+Q318+R318+S318</f>
        <v>951.7</v>
      </c>
      <c r="P318" s="162">
        <f t="shared" si="283"/>
        <v>951.7</v>
      </c>
      <c r="Q318" s="162">
        <f>G318+L318</f>
        <v>0</v>
      </c>
      <c r="R318" s="162">
        <f>H318+M318</f>
        <v>0</v>
      </c>
      <c r="S318" s="162">
        <f>I318+N318</f>
        <v>0</v>
      </c>
      <c r="T318" s="159">
        <f>U318+V318+W318</f>
        <v>586</v>
      </c>
      <c r="U318" s="160">
        <v>586</v>
      </c>
      <c r="V318" s="161"/>
      <c r="W318" s="161"/>
      <c r="X318" s="161"/>
      <c r="Y318" s="161"/>
      <c r="Z318" s="161"/>
      <c r="AA318" s="161"/>
      <c r="AB318" s="159">
        <f t="shared" si="295"/>
        <v>586</v>
      </c>
      <c r="AC318" s="159">
        <f t="shared" si="295"/>
        <v>586</v>
      </c>
      <c r="AD318" s="159">
        <f t="shared" si="295"/>
        <v>0</v>
      </c>
      <c r="AE318" s="159">
        <f t="shared" si="295"/>
        <v>0</v>
      </c>
      <c r="AF318" s="164">
        <f t="shared" si="321"/>
        <v>586</v>
      </c>
      <c r="AG318" s="165">
        <v>586</v>
      </c>
      <c r="AH318" s="165"/>
      <c r="AI318" s="165"/>
      <c r="AJ318" s="166"/>
      <c r="AK318" s="166"/>
      <c r="AL318" s="166"/>
      <c r="AM318" s="166"/>
      <c r="AN318" s="167">
        <f t="shared" si="297"/>
        <v>586</v>
      </c>
      <c r="AO318" s="167">
        <f t="shared" si="297"/>
        <v>586</v>
      </c>
      <c r="AP318" s="167">
        <f t="shared" si="297"/>
        <v>0</v>
      </c>
      <c r="AQ318" s="167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28.5" customHeight="1">
      <c r="A319" s="65" t="s">
        <v>140</v>
      </c>
      <c r="B319" s="17" t="s">
        <v>231</v>
      </c>
      <c r="C319" s="158"/>
      <c r="D319" s="158"/>
      <c r="E319" s="159">
        <f t="shared" si="315"/>
        <v>150</v>
      </c>
      <c r="F319" s="160">
        <f>F320</f>
        <v>150</v>
      </c>
      <c r="G319" s="160">
        <f t="shared" ref="G319:AJ321" si="322">G320</f>
        <v>0</v>
      </c>
      <c r="H319" s="160">
        <f t="shared" si="322"/>
        <v>0</v>
      </c>
      <c r="I319" s="160">
        <f t="shared" si="322"/>
        <v>0</v>
      </c>
      <c r="J319" s="160">
        <f t="shared" si="322"/>
        <v>0</v>
      </c>
      <c r="K319" s="160">
        <f t="shared" si="322"/>
        <v>0</v>
      </c>
      <c r="L319" s="160">
        <f t="shared" si="322"/>
        <v>0</v>
      </c>
      <c r="M319" s="160">
        <f t="shared" si="322"/>
        <v>0</v>
      </c>
      <c r="N319" s="160">
        <f t="shared" si="322"/>
        <v>0</v>
      </c>
      <c r="O319" s="160">
        <f t="shared" si="322"/>
        <v>150</v>
      </c>
      <c r="P319" s="162">
        <f t="shared" si="283"/>
        <v>150</v>
      </c>
      <c r="Q319" s="160">
        <f t="shared" si="322"/>
        <v>0</v>
      </c>
      <c r="R319" s="160">
        <f t="shared" si="322"/>
        <v>0</v>
      </c>
      <c r="S319" s="160">
        <f t="shared" si="322"/>
        <v>0</v>
      </c>
      <c r="T319" s="160">
        <f t="shared" si="322"/>
        <v>150</v>
      </c>
      <c r="U319" s="160">
        <f t="shared" si="322"/>
        <v>150</v>
      </c>
      <c r="V319" s="160">
        <f t="shared" si="322"/>
        <v>0</v>
      </c>
      <c r="W319" s="160">
        <f t="shared" si="322"/>
        <v>0</v>
      </c>
      <c r="X319" s="160">
        <f t="shared" si="322"/>
        <v>0</v>
      </c>
      <c r="Y319" s="160">
        <f t="shared" si="322"/>
        <v>0</v>
      </c>
      <c r="Z319" s="160">
        <f t="shared" si="322"/>
        <v>0</v>
      </c>
      <c r="AA319" s="160">
        <f t="shared" si="322"/>
        <v>0</v>
      </c>
      <c r="AB319" s="159">
        <f t="shared" si="295"/>
        <v>150</v>
      </c>
      <c r="AC319" s="159">
        <f t="shared" si="295"/>
        <v>150</v>
      </c>
      <c r="AD319" s="159">
        <f t="shared" si="295"/>
        <v>0</v>
      </c>
      <c r="AE319" s="159">
        <f t="shared" si="295"/>
        <v>0</v>
      </c>
      <c r="AF319" s="160">
        <f t="shared" si="322"/>
        <v>150</v>
      </c>
      <c r="AG319" s="160">
        <f t="shared" si="322"/>
        <v>150</v>
      </c>
      <c r="AH319" s="160">
        <f t="shared" si="322"/>
        <v>0</v>
      </c>
      <c r="AI319" s="160">
        <f t="shared" si="322"/>
        <v>0</v>
      </c>
      <c r="AJ319" s="160">
        <f t="shared" si="322"/>
        <v>0</v>
      </c>
      <c r="AK319" s="160">
        <f t="shared" ref="AK319:AM321" si="323">AK320</f>
        <v>0</v>
      </c>
      <c r="AL319" s="160">
        <f t="shared" si="323"/>
        <v>0</v>
      </c>
      <c r="AM319" s="160">
        <f t="shared" si="323"/>
        <v>0</v>
      </c>
      <c r="AN319" s="167">
        <f t="shared" si="297"/>
        <v>150</v>
      </c>
      <c r="AO319" s="167">
        <f t="shared" si="297"/>
        <v>150</v>
      </c>
      <c r="AP319" s="167">
        <f t="shared" si="297"/>
        <v>0</v>
      </c>
      <c r="AQ319" s="167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15" customHeight="1">
      <c r="A320" s="24" t="s">
        <v>104</v>
      </c>
      <c r="B320" s="17" t="s">
        <v>231</v>
      </c>
      <c r="C320" s="158"/>
      <c r="D320" s="158"/>
      <c r="E320" s="159">
        <f t="shared" si="315"/>
        <v>150</v>
      </c>
      <c r="F320" s="160">
        <f>F321</f>
        <v>150</v>
      </c>
      <c r="G320" s="160">
        <f t="shared" si="322"/>
        <v>0</v>
      </c>
      <c r="H320" s="160">
        <f t="shared" si="322"/>
        <v>0</v>
      </c>
      <c r="I320" s="160">
        <f t="shared" si="322"/>
        <v>0</v>
      </c>
      <c r="J320" s="160">
        <f t="shared" si="322"/>
        <v>0</v>
      </c>
      <c r="K320" s="160">
        <f t="shared" si="322"/>
        <v>0</v>
      </c>
      <c r="L320" s="160">
        <f t="shared" si="322"/>
        <v>0</v>
      </c>
      <c r="M320" s="160">
        <f t="shared" si="322"/>
        <v>0</v>
      </c>
      <c r="N320" s="160">
        <f t="shared" si="322"/>
        <v>0</v>
      </c>
      <c r="O320" s="160">
        <f t="shared" si="322"/>
        <v>150</v>
      </c>
      <c r="P320" s="162">
        <f t="shared" si="283"/>
        <v>150</v>
      </c>
      <c r="Q320" s="160">
        <f t="shared" si="322"/>
        <v>0</v>
      </c>
      <c r="R320" s="160">
        <f t="shared" si="322"/>
        <v>0</v>
      </c>
      <c r="S320" s="160">
        <f t="shared" si="322"/>
        <v>0</v>
      </c>
      <c r="T320" s="160">
        <f t="shared" si="322"/>
        <v>150</v>
      </c>
      <c r="U320" s="160">
        <f t="shared" si="322"/>
        <v>150</v>
      </c>
      <c r="V320" s="160">
        <f t="shared" si="322"/>
        <v>0</v>
      </c>
      <c r="W320" s="160">
        <f t="shared" si="322"/>
        <v>0</v>
      </c>
      <c r="X320" s="160">
        <f t="shared" si="322"/>
        <v>0</v>
      </c>
      <c r="Y320" s="160">
        <f t="shared" si="322"/>
        <v>0</v>
      </c>
      <c r="Z320" s="160">
        <f t="shared" si="322"/>
        <v>0</v>
      </c>
      <c r="AA320" s="160">
        <f t="shared" si="322"/>
        <v>0</v>
      </c>
      <c r="AB320" s="159">
        <f t="shared" si="295"/>
        <v>150</v>
      </c>
      <c r="AC320" s="159">
        <f t="shared" si="295"/>
        <v>150</v>
      </c>
      <c r="AD320" s="159">
        <f t="shared" si="295"/>
        <v>0</v>
      </c>
      <c r="AE320" s="159">
        <f t="shared" si="295"/>
        <v>0</v>
      </c>
      <c r="AF320" s="160">
        <f t="shared" si="322"/>
        <v>150</v>
      </c>
      <c r="AG320" s="160">
        <f t="shared" si="322"/>
        <v>150</v>
      </c>
      <c r="AH320" s="160">
        <f t="shared" si="322"/>
        <v>0</v>
      </c>
      <c r="AI320" s="160">
        <f t="shared" si="322"/>
        <v>0</v>
      </c>
      <c r="AJ320" s="160">
        <f t="shared" si="322"/>
        <v>0</v>
      </c>
      <c r="AK320" s="160">
        <f t="shared" si="323"/>
        <v>0</v>
      </c>
      <c r="AL320" s="160">
        <f t="shared" si="323"/>
        <v>0</v>
      </c>
      <c r="AM320" s="160">
        <f t="shared" si="323"/>
        <v>0</v>
      </c>
      <c r="AN320" s="167">
        <f t="shared" si="297"/>
        <v>150</v>
      </c>
      <c r="AO320" s="167">
        <f t="shared" si="297"/>
        <v>150</v>
      </c>
      <c r="AP320" s="167">
        <f t="shared" si="297"/>
        <v>0</v>
      </c>
      <c r="AQ320" s="167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0">
      <c r="A321" s="24" t="s">
        <v>92</v>
      </c>
      <c r="B321" s="17" t="s">
        <v>231</v>
      </c>
      <c r="C321" s="158" t="s">
        <v>56</v>
      </c>
      <c r="D321" s="158"/>
      <c r="E321" s="159">
        <f t="shared" si="315"/>
        <v>150</v>
      </c>
      <c r="F321" s="160">
        <f>F322</f>
        <v>150</v>
      </c>
      <c r="G321" s="160">
        <f t="shared" si="322"/>
        <v>0</v>
      </c>
      <c r="H321" s="160">
        <f t="shared" si="322"/>
        <v>0</v>
      </c>
      <c r="I321" s="160">
        <f t="shared" si="322"/>
        <v>0</v>
      </c>
      <c r="J321" s="160">
        <f t="shared" si="322"/>
        <v>0</v>
      </c>
      <c r="K321" s="160">
        <f t="shared" si="322"/>
        <v>0</v>
      </c>
      <c r="L321" s="160">
        <f t="shared" si="322"/>
        <v>0</v>
      </c>
      <c r="M321" s="160">
        <f t="shared" si="322"/>
        <v>0</v>
      </c>
      <c r="N321" s="160">
        <f t="shared" si="322"/>
        <v>0</v>
      </c>
      <c r="O321" s="160">
        <f t="shared" si="322"/>
        <v>150</v>
      </c>
      <c r="P321" s="162">
        <f t="shared" si="283"/>
        <v>150</v>
      </c>
      <c r="Q321" s="160">
        <f t="shared" si="322"/>
        <v>0</v>
      </c>
      <c r="R321" s="160">
        <f t="shared" si="322"/>
        <v>0</v>
      </c>
      <c r="S321" s="160">
        <f t="shared" si="322"/>
        <v>0</v>
      </c>
      <c r="T321" s="160">
        <f t="shared" si="322"/>
        <v>150</v>
      </c>
      <c r="U321" s="160">
        <f t="shared" si="322"/>
        <v>150</v>
      </c>
      <c r="V321" s="160">
        <f t="shared" si="322"/>
        <v>0</v>
      </c>
      <c r="W321" s="160">
        <f t="shared" si="322"/>
        <v>0</v>
      </c>
      <c r="X321" s="160">
        <f t="shared" si="322"/>
        <v>0</v>
      </c>
      <c r="Y321" s="160">
        <f t="shared" si="322"/>
        <v>0</v>
      </c>
      <c r="Z321" s="160">
        <f t="shared" si="322"/>
        <v>0</v>
      </c>
      <c r="AA321" s="160">
        <f t="shared" si="322"/>
        <v>0</v>
      </c>
      <c r="AB321" s="159">
        <f t="shared" si="295"/>
        <v>150</v>
      </c>
      <c r="AC321" s="159">
        <f t="shared" si="295"/>
        <v>150</v>
      </c>
      <c r="AD321" s="159">
        <f t="shared" si="295"/>
        <v>0</v>
      </c>
      <c r="AE321" s="159">
        <f t="shared" si="295"/>
        <v>0</v>
      </c>
      <c r="AF321" s="160">
        <f t="shared" si="322"/>
        <v>150</v>
      </c>
      <c r="AG321" s="160">
        <f t="shared" si="322"/>
        <v>150</v>
      </c>
      <c r="AH321" s="160">
        <f t="shared" si="322"/>
        <v>0</v>
      </c>
      <c r="AI321" s="160">
        <f t="shared" si="322"/>
        <v>0</v>
      </c>
      <c r="AJ321" s="160">
        <f t="shared" si="322"/>
        <v>0</v>
      </c>
      <c r="AK321" s="160">
        <f t="shared" si="323"/>
        <v>0</v>
      </c>
      <c r="AL321" s="160">
        <f t="shared" si="323"/>
        <v>0</v>
      </c>
      <c r="AM321" s="160">
        <f t="shared" si="323"/>
        <v>0</v>
      </c>
      <c r="AN321" s="167">
        <f t="shared" si="297"/>
        <v>150</v>
      </c>
      <c r="AO321" s="167">
        <f t="shared" si="297"/>
        <v>150</v>
      </c>
      <c r="AP321" s="167">
        <f t="shared" si="297"/>
        <v>0</v>
      </c>
      <c r="AQ321" s="167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18" customHeight="1">
      <c r="A322" s="16" t="s">
        <v>53</v>
      </c>
      <c r="B322" s="17" t="s">
        <v>231</v>
      </c>
      <c r="C322" s="158" t="s">
        <v>56</v>
      </c>
      <c r="D322" s="158" t="s">
        <v>54</v>
      </c>
      <c r="E322" s="159">
        <f t="shared" si="315"/>
        <v>150</v>
      </c>
      <c r="F322" s="160">
        <v>150</v>
      </c>
      <c r="G322" s="161"/>
      <c r="H322" s="162"/>
      <c r="I322" s="162"/>
      <c r="J322" s="162">
        <f>K322+L322+M322+N322</f>
        <v>0</v>
      </c>
      <c r="K322" s="162"/>
      <c r="L322" s="162"/>
      <c r="M322" s="162"/>
      <c r="N322" s="162"/>
      <c r="O322" s="162">
        <f>P322+Q322+R322+S322</f>
        <v>150</v>
      </c>
      <c r="P322" s="162">
        <f t="shared" si="283"/>
        <v>150</v>
      </c>
      <c r="Q322" s="162">
        <f>G322+L322</f>
        <v>0</v>
      </c>
      <c r="R322" s="162">
        <f>H322+M322</f>
        <v>0</v>
      </c>
      <c r="S322" s="162">
        <f>I322+N322</f>
        <v>0</v>
      </c>
      <c r="T322" s="159">
        <f>U322+V322+W322</f>
        <v>150</v>
      </c>
      <c r="U322" s="160">
        <v>150</v>
      </c>
      <c r="V322" s="161"/>
      <c r="W322" s="161"/>
      <c r="X322" s="161"/>
      <c r="Y322" s="161"/>
      <c r="Z322" s="161"/>
      <c r="AA322" s="161"/>
      <c r="AB322" s="159">
        <f t="shared" si="295"/>
        <v>150</v>
      </c>
      <c r="AC322" s="159">
        <f t="shared" si="295"/>
        <v>150</v>
      </c>
      <c r="AD322" s="159">
        <f t="shared" si="295"/>
        <v>0</v>
      </c>
      <c r="AE322" s="159">
        <f t="shared" si="295"/>
        <v>0</v>
      </c>
      <c r="AF322" s="164">
        <f t="shared" si="321"/>
        <v>150</v>
      </c>
      <c r="AG322" s="165">
        <v>150</v>
      </c>
      <c r="AH322" s="165"/>
      <c r="AI322" s="165"/>
      <c r="AJ322" s="166"/>
      <c r="AK322" s="166"/>
      <c r="AL322" s="166"/>
      <c r="AM322" s="166"/>
      <c r="AN322" s="167">
        <f t="shared" si="297"/>
        <v>150</v>
      </c>
      <c r="AO322" s="167">
        <f t="shared" si="297"/>
        <v>150</v>
      </c>
      <c r="AP322" s="167">
        <f t="shared" si="297"/>
        <v>0</v>
      </c>
      <c r="AQ322" s="167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96" customFormat="1" ht="62.25" customHeight="1">
      <c r="A323" s="50" t="s">
        <v>350</v>
      </c>
      <c r="B323" s="113" t="s">
        <v>233</v>
      </c>
      <c r="C323" s="51"/>
      <c r="D323" s="51"/>
      <c r="E323" s="159">
        <f>E324+E333+E337+E340+E343+E346+E349+E358+E361+E364+E327+E352+E330+E367+E355</f>
        <v>138032.99999999997</v>
      </c>
      <c r="F323" s="159">
        <f t="shared" ref="F323:AQ323" si="324">F324+F333+F337+F340+F343+F346+F349+F358+F361+F364+F327+F352+F330+F367+F355</f>
        <v>44479.7</v>
      </c>
      <c r="G323" s="159">
        <f t="shared" si="324"/>
        <v>83678.900000000009</v>
      </c>
      <c r="H323" s="159">
        <f t="shared" si="324"/>
        <v>9874.4000000000015</v>
      </c>
      <c r="I323" s="159">
        <f t="shared" si="324"/>
        <v>0</v>
      </c>
      <c r="J323" s="159">
        <f>J324+J333+J337+J340+J343+J346+J349+J358+J361+J364+J327+J352+J330+J367+J355</f>
        <v>110</v>
      </c>
      <c r="K323" s="159">
        <f>K324+K333+K337+K340+K343+K346+K349+K358+K361+K364+K327+K352+K330+K367+K355</f>
        <v>110</v>
      </c>
      <c r="L323" s="159">
        <f t="shared" si="324"/>
        <v>0</v>
      </c>
      <c r="M323" s="159">
        <f t="shared" si="324"/>
        <v>0</v>
      </c>
      <c r="N323" s="159">
        <f t="shared" si="324"/>
        <v>0</v>
      </c>
      <c r="O323" s="159">
        <f t="shared" si="324"/>
        <v>138142.99999999997</v>
      </c>
      <c r="P323" s="162">
        <f>F323+K323</f>
        <v>44589.7</v>
      </c>
      <c r="Q323" s="159">
        <f t="shared" si="324"/>
        <v>83678.900000000009</v>
      </c>
      <c r="R323" s="159">
        <f t="shared" si="324"/>
        <v>9874.4000000000015</v>
      </c>
      <c r="S323" s="159">
        <f t="shared" si="324"/>
        <v>0</v>
      </c>
      <c r="T323" s="159">
        <f t="shared" si="324"/>
        <v>122968.90000000001</v>
      </c>
      <c r="U323" s="159">
        <f t="shared" si="324"/>
        <v>33878.000000000007</v>
      </c>
      <c r="V323" s="159">
        <f t="shared" si="324"/>
        <v>79366.000000000015</v>
      </c>
      <c r="W323" s="159">
        <f t="shared" si="324"/>
        <v>9724.9000000000015</v>
      </c>
      <c r="X323" s="159">
        <f t="shared" si="324"/>
        <v>0</v>
      </c>
      <c r="Y323" s="159">
        <f t="shared" si="324"/>
        <v>0</v>
      </c>
      <c r="Z323" s="159">
        <f t="shared" si="324"/>
        <v>0</v>
      </c>
      <c r="AA323" s="159">
        <f t="shared" si="324"/>
        <v>0</v>
      </c>
      <c r="AB323" s="159">
        <f t="shared" si="324"/>
        <v>122968.90000000001</v>
      </c>
      <c r="AC323" s="159">
        <f t="shared" si="324"/>
        <v>33878.000000000007</v>
      </c>
      <c r="AD323" s="159">
        <f t="shared" si="324"/>
        <v>79366.000000000015</v>
      </c>
      <c r="AE323" s="159">
        <f t="shared" si="324"/>
        <v>9724.9000000000015</v>
      </c>
      <c r="AF323" s="159">
        <f t="shared" si="324"/>
        <v>122505</v>
      </c>
      <c r="AG323" s="159">
        <f t="shared" si="324"/>
        <v>35093.1</v>
      </c>
      <c r="AH323" s="159">
        <f t="shared" si="324"/>
        <v>77438.8</v>
      </c>
      <c r="AI323" s="159">
        <f t="shared" si="324"/>
        <v>9973.1</v>
      </c>
      <c r="AJ323" s="159">
        <f t="shared" si="324"/>
        <v>0</v>
      </c>
      <c r="AK323" s="159">
        <f t="shared" si="324"/>
        <v>0</v>
      </c>
      <c r="AL323" s="159">
        <f t="shared" si="324"/>
        <v>0</v>
      </c>
      <c r="AM323" s="159">
        <f t="shared" si="324"/>
        <v>0</v>
      </c>
      <c r="AN323" s="159">
        <f t="shared" si="324"/>
        <v>122505</v>
      </c>
      <c r="AO323" s="159">
        <f t="shared" si="324"/>
        <v>35093.1</v>
      </c>
      <c r="AP323" s="159">
        <f t="shared" si="324"/>
        <v>77438.8</v>
      </c>
      <c r="AQ323" s="159">
        <f t="shared" si="324"/>
        <v>9973.1</v>
      </c>
      <c r="AR323" s="95"/>
      <c r="AS323" s="95"/>
      <c r="AT323" s="95"/>
      <c r="AU323" s="95"/>
      <c r="AV323" s="95"/>
      <c r="AW323" s="95"/>
      <c r="AX323" s="95"/>
      <c r="AY323" s="95"/>
      <c r="AZ323" s="95"/>
      <c r="BA323" s="95"/>
      <c r="BB323" s="95"/>
      <c r="BC323" s="95"/>
      <c r="BD323" s="95"/>
      <c r="BE323" s="95"/>
      <c r="BF323" s="95"/>
      <c r="BG323" s="95"/>
      <c r="BH323" s="95"/>
      <c r="BI323" s="95"/>
      <c r="BJ323" s="95"/>
      <c r="BK323" s="95"/>
      <c r="BL323" s="95"/>
      <c r="BM323" s="95"/>
      <c r="BN323" s="95"/>
      <c r="BO323" s="95"/>
      <c r="BP323" s="95"/>
      <c r="BQ323" s="95"/>
      <c r="BR323" s="95"/>
      <c r="BS323" s="95"/>
      <c r="BT323" s="95"/>
      <c r="BU323" s="95"/>
      <c r="BV323" s="95"/>
      <c r="BW323" s="95"/>
      <c r="BX323" s="95"/>
      <c r="BY323" s="95"/>
    </row>
    <row r="324" spans="1:77" s="96" customFormat="1" ht="49.5" customHeight="1">
      <c r="A324" s="50" t="s">
        <v>232</v>
      </c>
      <c r="B324" s="113" t="s">
        <v>234</v>
      </c>
      <c r="C324" s="51"/>
      <c r="D324" s="51"/>
      <c r="E324" s="159">
        <f t="shared" ref="E324:E335" si="325">F324+G324</f>
        <v>160</v>
      </c>
      <c r="F324" s="160">
        <f t="shared" ref="F324:U325" si="326">F325</f>
        <v>160</v>
      </c>
      <c r="G324" s="160">
        <f t="shared" si="326"/>
        <v>0</v>
      </c>
      <c r="H324" s="160">
        <f t="shared" si="326"/>
        <v>0</v>
      </c>
      <c r="I324" s="160">
        <f t="shared" si="326"/>
        <v>0</v>
      </c>
      <c r="J324" s="160">
        <f t="shared" si="326"/>
        <v>0</v>
      </c>
      <c r="K324" s="160">
        <f t="shared" si="326"/>
        <v>0</v>
      </c>
      <c r="L324" s="160">
        <f t="shared" si="326"/>
        <v>0</v>
      </c>
      <c r="M324" s="160">
        <f t="shared" si="326"/>
        <v>0</v>
      </c>
      <c r="N324" s="160">
        <f t="shared" si="326"/>
        <v>0</v>
      </c>
      <c r="O324" s="160">
        <f t="shared" si="326"/>
        <v>160</v>
      </c>
      <c r="P324" s="162">
        <f t="shared" si="283"/>
        <v>160</v>
      </c>
      <c r="Q324" s="160">
        <f t="shared" si="326"/>
        <v>0</v>
      </c>
      <c r="R324" s="160">
        <f t="shared" si="326"/>
        <v>0</v>
      </c>
      <c r="S324" s="160">
        <f t="shared" si="326"/>
        <v>0</v>
      </c>
      <c r="T324" s="160">
        <f t="shared" si="326"/>
        <v>100</v>
      </c>
      <c r="U324" s="160">
        <f t="shared" si="326"/>
        <v>100</v>
      </c>
      <c r="V324" s="160">
        <f>V325</f>
        <v>0</v>
      </c>
      <c r="W324" s="160">
        <f>W325</f>
        <v>0</v>
      </c>
      <c r="X324" s="160">
        <f t="shared" ref="X324:AA325" si="327">X325</f>
        <v>0</v>
      </c>
      <c r="Y324" s="160">
        <f t="shared" si="327"/>
        <v>0</v>
      </c>
      <c r="Z324" s="160">
        <f t="shared" si="327"/>
        <v>0</v>
      </c>
      <c r="AA324" s="160">
        <f t="shared" si="327"/>
        <v>0</v>
      </c>
      <c r="AB324" s="159">
        <f t="shared" si="295"/>
        <v>100</v>
      </c>
      <c r="AC324" s="159">
        <f t="shared" si="295"/>
        <v>100</v>
      </c>
      <c r="AD324" s="159">
        <f t="shared" si="295"/>
        <v>0</v>
      </c>
      <c r="AE324" s="159">
        <f t="shared" si="295"/>
        <v>0</v>
      </c>
      <c r="AF324" s="160">
        <f>AF325</f>
        <v>100</v>
      </c>
      <c r="AG324" s="160">
        <f>AG325</f>
        <v>100</v>
      </c>
      <c r="AH324" s="160">
        <f>AH325</f>
        <v>0</v>
      </c>
      <c r="AI324" s="160">
        <f>AI325</f>
        <v>0</v>
      </c>
      <c r="AJ324" s="160">
        <f t="shared" ref="AJ324:AM325" si="328">AJ325</f>
        <v>0</v>
      </c>
      <c r="AK324" s="160">
        <f t="shared" si="328"/>
        <v>0</v>
      </c>
      <c r="AL324" s="160">
        <f t="shared" si="328"/>
        <v>0</v>
      </c>
      <c r="AM324" s="160">
        <f t="shared" si="328"/>
        <v>0</v>
      </c>
      <c r="AN324" s="167">
        <f t="shared" si="297"/>
        <v>100</v>
      </c>
      <c r="AO324" s="167">
        <f t="shared" si="297"/>
        <v>100</v>
      </c>
      <c r="AP324" s="167">
        <f t="shared" si="297"/>
        <v>0</v>
      </c>
      <c r="AQ324" s="167">
        <f t="shared" si="297"/>
        <v>0</v>
      </c>
      <c r="AR324" s="95"/>
      <c r="AS324" s="95"/>
      <c r="AT324" s="95"/>
      <c r="AU324" s="95"/>
      <c r="AV324" s="95"/>
      <c r="AW324" s="95"/>
      <c r="AX324" s="95"/>
      <c r="AY324" s="95"/>
      <c r="AZ324" s="95"/>
      <c r="BA324" s="95"/>
      <c r="BB324" s="95"/>
      <c r="BC324" s="95"/>
      <c r="BD324" s="95"/>
      <c r="BE324" s="95"/>
      <c r="BF324" s="95"/>
      <c r="BG324" s="95"/>
      <c r="BH324" s="95"/>
      <c r="BI324" s="95"/>
      <c r="BJ324" s="95"/>
      <c r="BK324" s="95"/>
      <c r="BL324" s="95"/>
      <c r="BM324" s="95"/>
      <c r="BN324" s="95"/>
      <c r="BO324" s="95"/>
      <c r="BP324" s="95"/>
      <c r="BQ324" s="95"/>
      <c r="BR324" s="95"/>
      <c r="BS324" s="95"/>
      <c r="BT324" s="95"/>
      <c r="BU324" s="95"/>
      <c r="BV324" s="95"/>
      <c r="BW324" s="95"/>
      <c r="BX324" s="95"/>
      <c r="BY324" s="95"/>
    </row>
    <row r="325" spans="1:77" s="96" customFormat="1" ht="48" customHeight="1">
      <c r="A325" s="16" t="s">
        <v>15</v>
      </c>
      <c r="B325" s="113" t="s">
        <v>234</v>
      </c>
      <c r="C325" s="51" t="s">
        <v>56</v>
      </c>
      <c r="D325" s="51"/>
      <c r="E325" s="159">
        <f t="shared" si="325"/>
        <v>160</v>
      </c>
      <c r="F325" s="160">
        <f t="shared" si="326"/>
        <v>160</v>
      </c>
      <c r="G325" s="160">
        <f t="shared" si="326"/>
        <v>0</v>
      </c>
      <c r="H325" s="160">
        <f t="shared" si="326"/>
        <v>0</v>
      </c>
      <c r="I325" s="160">
        <f t="shared" si="326"/>
        <v>0</v>
      </c>
      <c r="J325" s="160">
        <f t="shared" si="326"/>
        <v>0</v>
      </c>
      <c r="K325" s="160">
        <f t="shared" si="326"/>
        <v>0</v>
      </c>
      <c r="L325" s="160">
        <f t="shared" si="326"/>
        <v>0</v>
      </c>
      <c r="M325" s="160">
        <f t="shared" si="326"/>
        <v>0</v>
      </c>
      <c r="N325" s="160">
        <f t="shared" si="326"/>
        <v>0</v>
      </c>
      <c r="O325" s="160">
        <f t="shared" si="326"/>
        <v>160</v>
      </c>
      <c r="P325" s="162">
        <f t="shared" si="283"/>
        <v>160</v>
      </c>
      <c r="Q325" s="160">
        <f t="shared" si="326"/>
        <v>0</v>
      </c>
      <c r="R325" s="160">
        <f t="shared" si="326"/>
        <v>0</v>
      </c>
      <c r="S325" s="160">
        <f t="shared" si="326"/>
        <v>0</v>
      </c>
      <c r="T325" s="159">
        <f>U325+V325+W325</f>
        <v>100</v>
      </c>
      <c r="U325" s="160">
        <f>U326</f>
        <v>100</v>
      </c>
      <c r="V325" s="160">
        <f>V326</f>
        <v>0</v>
      </c>
      <c r="W325" s="160">
        <f>W326</f>
        <v>0</v>
      </c>
      <c r="X325" s="160">
        <f t="shared" si="327"/>
        <v>0</v>
      </c>
      <c r="Y325" s="160">
        <f t="shared" si="327"/>
        <v>0</v>
      </c>
      <c r="Z325" s="160">
        <f t="shared" si="327"/>
        <v>0</v>
      </c>
      <c r="AA325" s="160">
        <f t="shared" si="327"/>
        <v>0</v>
      </c>
      <c r="AB325" s="159">
        <f t="shared" si="295"/>
        <v>100</v>
      </c>
      <c r="AC325" s="159">
        <f t="shared" si="295"/>
        <v>100</v>
      </c>
      <c r="AD325" s="159">
        <f t="shared" si="295"/>
        <v>0</v>
      </c>
      <c r="AE325" s="159">
        <f t="shared" si="295"/>
        <v>0</v>
      </c>
      <c r="AF325" s="164">
        <f>AG325+AH325+AI325</f>
        <v>100</v>
      </c>
      <c r="AG325" s="165">
        <f>AG326</f>
        <v>100</v>
      </c>
      <c r="AH325" s="165">
        <f>AH326</f>
        <v>0</v>
      </c>
      <c r="AI325" s="165">
        <f>AI326</f>
        <v>0</v>
      </c>
      <c r="AJ325" s="165">
        <f t="shared" si="328"/>
        <v>0</v>
      </c>
      <c r="AK325" s="165">
        <f t="shared" si="328"/>
        <v>0</v>
      </c>
      <c r="AL325" s="165">
        <f t="shared" si="328"/>
        <v>0</v>
      </c>
      <c r="AM325" s="165">
        <f t="shared" si="328"/>
        <v>0</v>
      </c>
      <c r="AN325" s="167">
        <f t="shared" si="297"/>
        <v>100</v>
      </c>
      <c r="AO325" s="167">
        <f t="shared" si="297"/>
        <v>100</v>
      </c>
      <c r="AP325" s="167">
        <f t="shared" si="297"/>
        <v>0</v>
      </c>
      <c r="AQ325" s="167">
        <f t="shared" si="297"/>
        <v>0</v>
      </c>
      <c r="AR325" s="95"/>
      <c r="AS325" s="95"/>
      <c r="AT325" s="95"/>
      <c r="AU325" s="95"/>
      <c r="AV325" s="95"/>
      <c r="AW325" s="95"/>
      <c r="AX325" s="95"/>
      <c r="AY325" s="95"/>
      <c r="AZ325" s="95"/>
      <c r="BA325" s="95"/>
      <c r="BB325" s="95"/>
      <c r="BC325" s="95"/>
      <c r="BD325" s="95"/>
      <c r="BE325" s="95"/>
      <c r="BF325" s="95"/>
      <c r="BG325" s="95"/>
      <c r="BH325" s="95"/>
      <c r="BI325" s="95"/>
      <c r="BJ325" s="95"/>
      <c r="BK325" s="95"/>
      <c r="BL325" s="95"/>
      <c r="BM325" s="95"/>
      <c r="BN325" s="95"/>
      <c r="BO325" s="95"/>
      <c r="BP325" s="95"/>
      <c r="BQ325" s="95"/>
      <c r="BR325" s="95"/>
      <c r="BS325" s="95"/>
      <c r="BT325" s="95"/>
      <c r="BU325" s="95"/>
      <c r="BV325" s="95"/>
      <c r="BW325" s="95"/>
      <c r="BX325" s="95"/>
      <c r="BY325" s="95"/>
    </row>
    <row r="326" spans="1:77" s="96" customFormat="1" ht="15.75" customHeight="1">
      <c r="A326" s="16" t="s">
        <v>58</v>
      </c>
      <c r="B326" s="113" t="s">
        <v>234</v>
      </c>
      <c r="C326" s="51" t="s">
        <v>56</v>
      </c>
      <c r="D326" s="51" t="s">
        <v>59</v>
      </c>
      <c r="E326" s="159">
        <f t="shared" si="325"/>
        <v>160</v>
      </c>
      <c r="F326" s="160">
        <v>160</v>
      </c>
      <c r="G326" s="160"/>
      <c r="H326" s="162"/>
      <c r="I326" s="162"/>
      <c r="J326" s="162">
        <f>K326+L326+M326+N326</f>
        <v>0</v>
      </c>
      <c r="K326" s="162"/>
      <c r="L326" s="162"/>
      <c r="M326" s="162"/>
      <c r="N326" s="162"/>
      <c r="O326" s="162">
        <f>P326+Q326+R326+S326</f>
        <v>160</v>
      </c>
      <c r="P326" s="162">
        <f t="shared" si="283"/>
        <v>160</v>
      </c>
      <c r="Q326" s="162">
        <f>G326+L326</f>
        <v>0</v>
      </c>
      <c r="R326" s="162">
        <f>H326+M326</f>
        <v>0</v>
      </c>
      <c r="S326" s="162">
        <f>I326+N326</f>
        <v>0</v>
      </c>
      <c r="T326" s="159">
        <f>U326+V326+W326</f>
        <v>100</v>
      </c>
      <c r="U326" s="160">
        <v>100</v>
      </c>
      <c r="V326" s="160"/>
      <c r="W326" s="161"/>
      <c r="X326" s="161"/>
      <c r="Y326" s="161"/>
      <c r="Z326" s="161"/>
      <c r="AA326" s="161"/>
      <c r="AB326" s="159">
        <f t="shared" si="295"/>
        <v>100</v>
      </c>
      <c r="AC326" s="159">
        <f t="shared" si="295"/>
        <v>100</v>
      </c>
      <c r="AD326" s="159">
        <f t="shared" si="295"/>
        <v>0</v>
      </c>
      <c r="AE326" s="159">
        <f t="shared" si="295"/>
        <v>0</v>
      </c>
      <c r="AF326" s="164">
        <f>AG326+AH326</f>
        <v>100</v>
      </c>
      <c r="AG326" s="165">
        <v>100</v>
      </c>
      <c r="AH326" s="165"/>
      <c r="AI326" s="165"/>
      <c r="AJ326" s="161"/>
      <c r="AK326" s="161"/>
      <c r="AL326" s="161"/>
      <c r="AM326" s="161"/>
      <c r="AN326" s="167">
        <f t="shared" si="297"/>
        <v>100</v>
      </c>
      <c r="AO326" s="167">
        <f t="shared" si="297"/>
        <v>100</v>
      </c>
      <c r="AP326" s="167">
        <f t="shared" si="297"/>
        <v>0</v>
      </c>
      <c r="AQ326" s="167">
        <f t="shared" si="297"/>
        <v>0</v>
      </c>
      <c r="AR326" s="95"/>
      <c r="AS326" s="95"/>
      <c r="AT326" s="95"/>
      <c r="AU326" s="95"/>
      <c r="AV326" s="95"/>
      <c r="AW326" s="95"/>
      <c r="AX326" s="95"/>
      <c r="AY326" s="95"/>
      <c r="AZ326" s="95"/>
      <c r="BA326" s="95"/>
      <c r="BB326" s="95"/>
      <c r="BC326" s="95"/>
      <c r="BD326" s="95"/>
      <c r="BE326" s="95"/>
      <c r="BF326" s="95"/>
      <c r="BG326" s="95"/>
      <c r="BH326" s="95"/>
      <c r="BI326" s="95"/>
      <c r="BJ326" s="95"/>
      <c r="BK326" s="95"/>
      <c r="BL326" s="95"/>
      <c r="BM326" s="95"/>
      <c r="BN326" s="95"/>
      <c r="BO326" s="95"/>
      <c r="BP326" s="95"/>
      <c r="BQ326" s="95"/>
      <c r="BR326" s="95"/>
      <c r="BS326" s="95"/>
      <c r="BT326" s="95"/>
      <c r="BU326" s="95"/>
      <c r="BV326" s="95"/>
      <c r="BW326" s="95"/>
      <c r="BX326" s="95"/>
      <c r="BY326" s="95"/>
    </row>
    <row r="327" spans="1:77" s="8" customFormat="1" ht="72" hidden="1" customHeight="1">
      <c r="A327" s="43" t="s">
        <v>138</v>
      </c>
      <c r="B327" s="25" t="s">
        <v>284</v>
      </c>
      <c r="C327" s="158"/>
      <c r="D327" s="158"/>
      <c r="E327" s="159">
        <f t="shared" si="325"/>
        <v>0</v>
      </c>
      <c r="F327" s="160">
        <f t="shared" ref="F327:H328" si="329">F328</f>
        <v>0</v>
      </c>
      <c r="G327" s="160">
        <f t="shared" si="329"/>
        <v>0</v>
      </c>
      <c r="H327" s="162">
        <f t="shared" si="329"/>
        <v>0</v>
      </c>
      <c r="I327" s="162"/>
      <c r="J327" s="162"/>
      <c r="K327" s="162"/>
      <c r="L327" s="162"/>
      <c r="M327" s="162"/>
      <c r="N327" s="162"/>
      <c r="O327" s="162"/>
      <c r="P327" s="162">
        <f t="shared" si="283"/>
        <v>0</v>
      </c>
      <c r="Q327" s="162"/>
      <c r="R327" s="162"/>
      <c r="S327" s="162"/>
      <c r="T327" s="159">
        <f>U327+V327+W327</f>
        <v>0</v>
      </c>
      <c r="U327" s="160">
        <f>U328</f>
        <v>0</v>
      </c>
      <c r="V327" s="160">
        <f>V328</f>
        <v>0</v>
      </c>
      <c r="W327" s="161"/>
      <c r="X327" s="161"/>
      <c r="Y327" s="161"/>
      <c r="Z327" s="161"/>
      <c r="AA327" s="161"/>
      <c r="AB327" s="159">
        <f t="shared" si="295"/>
        <v>0</v>
      </c>
      <c r="AC327" s="159">
        <f t="shared" si="295"/>
        <v>0</v>
      </c>
      <c r="AD327" s="159">
        <f t="shared" si="295"/>
        <v>0</v>
      </c>
      <c r="AE327" s="159">
        <f t="shared" si="295"/>
        <v>0</v>
      </c>
      <c r="AF327" s="164">
        <f>AG327+AH327</f>
        <v>0</v>
      </c>
      <c r="AG327" s="165">
        <f t="shared" ref="AG327:AI328" si="330">AG328</f>
        <v>0</v>
      </c>
      <c r="AH327" s="165">
        <f t="shared" si="330"/>
        <v>0</v>
      </c>
      <c r="AI327" s="165">
        <f t="shared" si="330"/>
        <v>0</v>
      </c>
      <c r="AJ327" s="166"/>
      <c r="AK327" s="166"/>
      <c r="AL327" s="166"/>
      <c r="AM327" s="166"/>
      <c r="AN327" s="167">
        <f t="shared" si="297"/>
        <v>0</v>
      </c>
      <c r="AO327" s="167">
        <f t="shared" si="297"/>
        <v>0</v>
      </c>
      <c r="AP327" s="167">
        <f t="shared" si="297"/>
        <v>0</v>
      </c>
      <c r="AQ327" s="167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8" customFormat="1" ht="65.099999999999994" hidden="1" customHeight="1">
      <c r="A328" s="24" t="s">
        <v>60</v>
      </c>
      <c r="B328" s="25" t="s">
        <v>284</v>
      </c>
      <c r="C328" s="158" t="s">
        <v>56</v>
      </c>
      <c r="D328" s="158"/>
      <c r="E328" s="159">
        <f t="shared" si="325"/>
        <v>0</v>
      </c>
      <c r="F328" s="160">
        <f t="shared" si="329"/>
        <v>0</v>
      </c>
      <c r="G328" s="160">
        <f t="shared" si="329"/>
        <v>0</v>
      </c>
      <c r="H328" s="162">
        <f t="shared" si="329"/>
        <v>0</v>
      </c>
      <c r="I328" s="162"/>
      <c r="J328" s="162"/>
      <c r="K328" s="162"/>
      <c r="L328" s="162"/>
      <c r="M328" s="162"/>
      <c r="N328" s="162"/>
      <c r="O328" s="162"/>
      <c r="P328" s="162">
        <f t="shared" si="283"/>
        <v>0</v>
      </c>
      <c r="Q328" s="162"/>
      <c r="R328" s="162"/>
      <c r="S328" s="162"/>
      <c r="T328" s="159">
        <f>U328+V328+W328</f>
        <v>0</v>
      </c>
      <c r="U328" s="160">
        <f>U329</f>
        <v>0</v>
      </c>
      <c r="V328" s="160">
        <f>V329</f>
        <v>0</v>
      </c>
      <c r="W328" s="161"/>
      <c r="X328" s="161"/>
      <c r="Y328" s="161"/>
      <c r="Z328" s="161"/>
      <c r="AA328" s="161"/>
      <c r="AB328" s="159">
        <f t="shared" si="295"/>
        <v>0</v>
      </c>
      <c r="AC328" s="159">
        <f t="shared" si="295"/>
        <v>0</v>
      </c>
      <c r="AD328" s="159">
        <f t="shared" si="295"/>
        <v>0</v>
      </c>
      <c r="AE328" s="159">
        <f t="shared" si="295"/>
        <v>0</v>
      </c>
      <c r="AF328" s="164">
        <f>AG328+AH328</f>
        <v>0</v>
      </c>
      <c r="AG328" s="165">
        <f t="shared" si="330"/>
        <v>0</v>
      </c>
      <c r="AH328" s="165">
        <f t="shared" si="330"/>
        <v>0</v>
      </c>
      <c r="AI328" s="165">
        <f t="shared" si="330"/>
        <v>0</v>
      </c>
      <c r="AJ328" s="166"/>
      <c r="AK328" s="166"/>
      <c r="AL328" s="166"/>
      <c r="AM328" s="166"/>
      <c r="AN328" s="167">
        <f t="shared" si="297"/>
        <v>0</v>
      </c>
      <c r="AO328" s="167">
        <f t="shared" si="297"/>
        <v>0</v>
      </c>
      <c r="AP328" s="167">
        <f t="shared" si="297"/>
        <v>0</v>
      </c>
      <c r="AQ328" s="167">
        <f t="shared" si="297"/>
        <v>0</v>
      </c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</row>
    <row r="329" spans="1:77" s="8" customFormat="1" ht="17.25" hidden="1" customHeight="1">
      <c r="A329" s="16" t="s">
        <v>58</v>
      </c>
      <c r="B329" s="25" t="s">
        <v>284</v>
      </c>
      <c r="C329" s="158" t="s">
        <v>56</v>
      </c>
      <c r="D329" s="158" t="s">
        <v>59</v>
      </c>
      <c r="E329" s="159">
        <f t="shared" si="325"/>
        <v>0</v>
      </c>
      <c r="F329" s="160"/>
      <c r="G329" s="160"/>
      <c r="H329" s="162"/>
      <c r="I329" s="162"/>
      <c r="J329" s="162"/>
      <c r="K329" s="162"/>
      <c r="L329" s="162"/>
      <c r="M329" s="162"/>
      <c r="N329" s="162"/>
      <c r="O329" s="162"/>
      <c r="P329" s="162">
        <f t="shared" si="283"/>
        <v>0</v>
      </c>
      <c r="Q329" s="162"/>
      <c r="R329" s="162"/>
      <c r="S329" s="162"/>
      <c r="T329" s="159">
        <f>U329+V329+W329</f>
        <v>0</v>
      </c>
      <c r="U329" s="160"/>
      <c r="V329" s="160"/>
      <c r="W329" s="161"/>
      <c r="X329" s="161"/>
      <c r="Y329" s="161"/>
      <c r="Z329" s="161"/>
      <c r="AA329" s="161"/>
      <c r="AB329" s="159">
        <f t="shared" si="295"/>
        <v>0</v>
      </c>
      <c r="AC329" s="159">
        <f t="shared" si="295"/>
        <v>0</v>
      </c>
      <c r="AD329" s="159">
        <f t="shared" si="295"/>
        <v>0</v>
      </c>
      <c r="AE329" s="159">
        <f t="shared" si="295"/>
        <v>0</v>
      </c>
      <c r="AF329" s="164">
        <f>AG329+AH329</f>
        <v>0</v>
      </c>
      <c r="AG329" s="165"/>
      <c r="AH329" s="165"/>
      <c r="AI329" s="165"/>
      <c r="AJ329" s="166"/>
      <c r="AK329" s="166"/>
      <c r="AL329" s="166"/>
      <c r="AM329" s="166"/>
      <c r="AN329" s="167">
        <f t="shared" si="297"/>
        <v>0</v>
      </c>
      <c r="AO329" s="167">
        <f t="shared" si="297"/>
        <v>0</v>
      </c>
      <c r="AP329" s="167">
        <f t="shared" si="297"/>
        <v>0</v>
      </c>
      <c r="AQ329" s="167">
        <f t="shared" si="297"/>
        <v>0</v>
      </c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</row>
    <row r="330" spans="1:77" s="8" customFormat="1" ht="39" hidden="1">
      <c r="A330" s="86" t="s">
        <v>32</v>
      </c>
      <c r="B330" s="72" t="s">
        <v>331</v>
      </c>
      <c r="C330" s="158"/>
      <c r="D330" s="158"/>
      <c r="E330" s="159">
        <f t="shared" ref="E330:I331" si="331">E331</f>
        <v>0</v>
      </c>
      <c r="F330" s="159">
        <f t="shared" si="331"/>
        <v>0</v>
      </c>
      <c r="G330" s="159">
        <f t="shared" si="331"/>
        <v>0</v>
      </c>
      <c r="H330" s="159">
        <f t="shared" si="331"/>
        <v>0</v>
      </c>
      <c r="I330" s="159">
        <f t="shared" si="331"/>
        <v>0</v>
      </c>
      <c r="J330" s="159"/>
      <c r="K330" s="159"/>
      <c r="L330" s="159"/>
      <c r="M330" s="159"/>
      <c r="N330" s="159"/>
      <c r="O330" s="159"/>
      <c r="P330" s="162">
        <f t="shared" si="283"/>
        <v>0</v>
      </c>
      <c r="Q330" s="159"/>
      <c r="R330" s="159"/>
      <c r="S330" s="159"/>
      <c r="T330" s="159">
        <f t="shared" ref="T330:W331" si="332">T331</f>
        <v>0</v>
      </c>
      <c r="U330" s="159">
        <f t="shared" si="332"/>
        <v>0</v>
      </c>
      <c r="V330" s="159">
        <f t="shared" si="332"/>
        <v>0</v>
      </c>
      <c r="W330" s="159">
        <f t="shared" si="332"/>
        <v>0</v>
      </c>
      <c r="X330" s="159"/>
      <c r="Y330" s="159"/>
      <c r="Z330" s="159"/>
      <c r="AA330" s="159"/>
      <c r="AB330" s="159">
        <f t="shared" si="295"/>
        <v>0</v>
      </c>
      <c r="AC330" s="159">
        <f t="shared" si="295"/>
        <v>0</v>
      </c>
      <c r="AD330" s="159">
        <f t="shared" si="295"/>
        <v>0</v>
      </c>
      <c r="AE330" s="159">
        <f t="shared" si="295"/>
        <v>0</v>
      </c>
      <c r="AF330" s="159">
        <f t="shared" ref="AF330:AI331" si="333">AF331</f>
        <v>0</v>
      </c>
      <c r="AG330" s="159">
        <f t="shared" si="333"/>
        <v>0</v>
      </c>
      <c r="AH330" s="159">
        <f t="shared" si="333"/>
        <v>0</v>
      </c>
      <c r="AI330" s="159">
        <f t="shared" si="333"/>
        <v>0</v>
      </c>
      <c r="AJ330" s="166"/>
      <c r="AK330" s="166"/>
      <c r="AL330" s="166"/>
      <c r="AM330" s="166"/>
      <c r="AN330" s="167">
        <f t="shared" si="297"/>
        <v>0</v>
      </c>
      <c r="AO330" s="167">
        <f t="shared" si="297"/>
        <v>0</v>
      </c>
      <c r="AP330" s="167">
        <f t="shared" si="297"/>
        <v>0</v>
      </c>
      <c r="AQ330" s="167">
        <f t="shared" si="297"/>
        <v>0</v>
      </c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</row>
    <row r="331" spans="1:77" s="8" customFormat="1" ht="51.75" hidden="1">
      <c r="A331" s="74" t="s">
        <v>91</v>
      </c>
      <c r="B331" s="72" t="s">
        <v>331</v>
      </c>
      <c r="C331" s="158" t="s">
        <v>56</v>
      </c>
      <c r="D331" s="158"/>
      <c r="E331" s="159">
        <f t="shared" si="331"/>
        <v>0</v>
      </c>
      <c r="F331" s="159">
        <f t="shared" si="331"/>
        <v>0</v>
      </c>
      <c r="G331" s="159">
        <f t="shared" si="331"/>
        <v>0</v>
      </c>
      <c r="H331" s="159">
        <f t="shared" si="331"/>
        <v>0</v>
      </c>
      <c r="I331" s="159">
        <f t="shared" si="331"/>
        <v>0</v>
      </c>
      <c r="J331" s="159"/>
      <c r="K331" s="159"/>
      <c r="L331" s="159"/>
      <c r="M331" s="159"/>
      <c r="N331" s="159"/>
      <c r="O331" s="159"/>
      <c r="P331" s="162">
        <f t="shared" si="283"/>
        <v>0</v>
      </c>
      <c r="Q331" s="159"/>
      <c r="R331" s="159"/>
      <c r="S331" s="159"/>
      <c r="T331" s="159">
        <f t="shared" si="332"/>
        <v>0</v>
      </c>
      <c r="U331" s="159">
        <f t="shared" si="332"/>
        <v>0</v>
      </c>
      <c r="V331" s="159">
        <f t="shared" si="332"/>
        <v>0</v>
      </c>
      <c r="W331" s="159">
        <f t="shared" si="332"/>
        <v>0</v>
      </c>
      <c r="X331" s="159"/>
      <c r="Y331" s="159"/>
      <c r="Z331" s="159"/>
      <c r="AA331" s="159"/>
      <c r="AB331" s="159">
        <f t="shared" si="295"/>
        <v>0</v>
      </c>
      <c r="AC331" s="159">
        <f t="shared" si="295"/>
        <v>0</v>
      </c>
      <c r="AD331" s="159">
        <f t="shared" si="295"/>
        <v>0</v>
      </c>
      <c r="AE331" s="159">
        <f t="shared" si="295"/>
        <v>0</v>
      </c>
      <c r="AF331" s="159">
        <f t="shared" si="333"/>
        <v>0</v>
      </c>
      <c r="AG331" s="159">
        <f t="shared" si="333"/>
        <v>0</v>
      </c>
      <c r="AH331" s="159">
        <f t="shared" si="333"/>
        <v>0</v>
      </c>
      <c r="AI331" s="159">
        <f t="shared" si="333"/>
        <v>0</v>
      </c>
      <c r="AJ331" s="166"/>
      <c r="AK331" s="166"/>
      <c r="AL331" s="166"/>
      <c r="AM331" s="166"/>
      <c r="AN331" s="167">
        <f t="shared" si="297"/>
        <v>0</v>
      </c>
      <c r="AO331" s="167">
        <f t="shared" si="297"/>
        <v>0</v>
      </c>
      <c r="AP331" s="167">
        <f t="shared" si="297"/>
        <v>0</v>
      </c>
      <c r="AQ331" s="167">
        <f t="shared" si="297"/>
        <v>0</v>
      </c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</row>
    <row r="332" spans="1:77" s="8" customFormat="1" ht="17.25" hidden="1" customHeight="1">
      <c r="A332" s="16" t="s">
        <v>58</v>
      </c>
      <c r="B332" s="72" t="s">
        <v>331</v>
      </c>
      <c r="C332" s="158" t="s">
        <v>56</v>
      </c>
      <c r="D332" s="158" t="s">
        <v>59</v>
      </c>
      <c r="E332" s="159">
        <f>F332+G332+H332+I332</f>
        <v>0</v>
      </c>
      <c r="F332" s="160"/>
      <c r="G332" s="160"/>
      <c r="H332" s="162"/>
      <c r="I332" s="162"/>
      <c r="J332" s="162"/>
      <c r="K332" s="162"/>
      <c r="L332" s="162"/>
      <c r="M332" s="162"/>
      <c r="N332" s="162"/>
      <c r="O332" s="162"/>
      <c r="P332" s="162">
        <f t="shared" si="283"/>
        <v>0</v>
      </c>
      <c r="Q332" s="162"/>
      <c r="R332" s="162"/>
      <c r="S332" s="162"/>
      <c r="T332" s="159"/>
      <c r="U332" s="160"/>
      <c r="V332" s="160"/>
      <c r="W332" s="161"/>
      <c r="X332" s="161"/>
      <c r="Y332" s="161"/>
      <c r="Z332" s="161"/>
      <c r="AA332" s="161"/>
      <c r="AB332" s="159">
        <f t="shared" si="295"/>
        <v>0</v>
      </c>
      <c r="AC332" s="159">
        <f t="shared" si="295"/>
        <v>0</v>
      </c>
      <c r="AD332" s="159">
        <f t="shared" si="295"/>
        <v>0</v>
      </c>
      <c r="AE332" s="159">
        <f t="shared" si="295"/>
        <v>0</v>
      </c>
      <c r="AF332" s="164"/>
      <c r="AG332" s="165"/>
      <c r="AH332" s="165"/>
      <c r="AI332" s="165"/>
      <c r="AJ332" s="166"/>
      <c r="AK332" s="166"/>
      <c r="AL332" s="166"/>
      <c r="AM332" s="166"/>
      <c r="AN332" s="167">
        <f t="shared" si="297"/>
        <v>0</v>
      </c>
      <c r="AO332" s="167">
        <f t="shared" si="297"/>
        <v>0</v>
      </c>
      <c r="AP332" s="167">
        <f t="shared" si="297"/>
        <v>0</v>
      </c>
      <c r="AQ332" s="167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96" customFormat="1" ht="45.75" customHeight="1">
      <c r="A333" s="16" t="s">
        <v>235</v>
      </c>
      <c r="B333" s="25" t="s">
        <v>290</v>
      </c>
      <c r="C333" s="158"/>
      <c r="D333" s="158"/>
      <c r="E333" s="159">
        <f t="shared" si="325"/>
        <v>5646.1</v>
      </c>
      <c r="F333" s="160">
        <f t="shared" ref="F333:U335" si="334">F334</f>
        <v>5646.1</v>
      </c>
      <c r="G333" s="160">
        <f t="shared" si="334"/>
        <v>0</v>
      </c>
      <c r="H333" s="160">
        <f t="shared" si="334"/>
        <v>0</v>
      </c>
      <c r="I333" s="160">
        <f t="shared" si="334"/>
        <v>0</v>
      </c>
      <c r="J333" s="160">
        <f t="shared" si="334"/>
        <v>30</v>
      </c>
      <c r="K333" s="160">
        <f t="shared" si="334"/>
        <v>30</v>
      </c>
      <c r="L333" s="160">
        <f t="shared" si="334"/>
        <v>0</v>
      </c>
      <c r="M333" s="160">
        <f t="shared" si="334"/>
        <v>0</v>
      </c>
      <c r="N333" s="160">
        <f t="shared" si="334"/>
        <v>0</v>
      </c>
      <c r="O333" s="160">
        <f t="shared" si="334"/>
        <v>5676.1</v>
      </c>
      <c r="P333" s="162">
        <f t="shared" si="283"/>
        <v>5676.1</v>
      </c>
      <c r="Q333" s="160">
        <f t="shared" si="334"/>
        <v>0</v>
      </c>
      <c r="R333" s="160">
        <f t="shared" si="334"/>
        <v>0</v>
      </c>
      <c r="S333" s="160">
        <f t="shared" si="334"/>
        <v>0</v>
      </c>
      <c r="T333" s="159">
        <f>U333+V333+W333</f>
        <v>3000</v>
      </c>
      <c r="U333" s="160">
        <f t="shared" ref="U333:AA335" si="335">U334</f>
        <v>3000</v>
      </c>
      <c r="V333" s="160">
        <f t="shared" si="335"/>
        <v>0</v>
      </c>
      <c r="W333" s="160">
        <f t="shared" si="335"/>
        <v>0</v>
      </c>
      <c r="X333" s="160">
        <f t="shared" si="335"/>
        <v>0</v>
      </c>
      <c r="Y333" s="160">
        <f t="shared" si="335"/>
        <v>0</v>
      </c>
      <c r="Z333" s="160">
        <f t="shared" si="335"/>
        <v>0</v>
      </c>
      <c r="AA333" s="160">
        <f t="shared" si="335"/>
        <v>0</v>
      </c>
      <c r="AB333" s="159">
        <f t="shared" si="295"/>
        <v>3000</v>
      </c>
      <c r="AC333" s="159">
        <f t="shared" si="295"/>
        <v>3000</v>
      </c>
      <c r="AD333" s="159">
        <f t="shared" si="295"/>
        <v>0</v>
      </c>
      <c r="AE333" s="159">
        <f t="shared" si="295"/>
        <v>0</v>
      </c>
      <c r="AF333" s="162">
        <f>AF334</f>
        <v>2500</v>
      </c>
      <c r="AG333" s="160">
        <f>AG334</f>
        <v>2500</v>
      </c>
      <c r="AH333" s="160">
        <f>AH334</f>
        <v>0</v>
      </c>
      <c r="AI333" s="160">
        <f>AI334</f>
        <v>0</v>
      </c>
      <c r="AJ333" s="160">
        <f t="shared" ref="AJ333:AM335" si="336">AJ334</f>
        <v>0</v>
      </c>
      <c r="AK333" s="160">
        <f t="shared" si="336"/>
        <v>0</v>
      </c>
      <c r="AL333" s="160">
        <f t="shared" si="336"/>
        <v>0</v>
      </c>
      <c r="AM333" s="160">
        <f t="shared" si="336"/>
        <v>0</v>
      </c>
      <c r="AN333" s="167">
        <f t="shared" si="297"/>
        <v>2500</v>
      </c>
      <c r="AO333" s="167">
        <f t="shared" si="297"/>
        <v>2500</v>
      </c>
      <c r="AP333" s="167">
        <f t="shared" si="297"/>
        <v>0</v>
      </c>
      <c r="AQ333" s="167">
        <f t="shared" si="297"/>
        <v>0</v>
      </c>
      <c r="AR333" s="95"/>
      <c r="AS333" s="95"/>
      <c r="AT333" s="95"/>
      <c r="AU333" s="95"/>
      <c r="AV333" s="95"/>
      <c r="AW333" s="95"/>
      <c r="AX333" s="95"/>
      <c r="AY333" s="95"/>
      <c r="AZ333" s="95"/>
      <c r="BA333" s="95"/>
      <c r="BB333" s="95"/>
      <c r="BC333" s="95"/>
      <c r="BD333" s="95"/>
      <c r="BE333" s="95"/>
      <c r="BF333" s="95"/>
      <c r="BG333" s="95"/>
      <c r="BH333" s="95"/>
      <c r="BI333" s="95"/>
      <c r="BJ333" s="95"/>
      <c r="BK333" s="95"/>
      <c r="BL333" s="95"/>
      <c r="BM333" s="95"/>
      <c r="BN333" s="95"/>
      <c r="BO333" s="95"/>
      <c r="BP333" s="95"/>
      <c r="BQ333" s="95"/>
      <c r="BR333" s="95"/>
      <c r="BS333" s="95"/>
      <c r="BT333" s="95"/>
      <c r="BU333" s="95"/>
      <c r="BV333" s="95"/>
      <c r="BW333" s="95"/>
      <c r="BX333" s="95"/>
      <c r="BY333" s="95"/>
    </row>
    <row r="334" spans="1:77" s="96" customFormat="1" ht="30.75" customHeight="1">
      <c r="A334" s="24" t="s">
        <v>116</v>
      </c>
      <c r="B334" s="25" t="s">
        <v>290</v>
      </c>
      <c r="C334" s="158"/>
      <c r="D334" s="158"/>
      <c r="E334" s="159">
        <f t="shared" si="325"/>
        <v>5646.1</v>
      </c>
      <c r="F334" s="160">
        <f t="shared" si="334"/>
        <v>5646.1</v>
      </c>
      <c r="G334" s="160">
        <f t="shared" si="334"/>
        <v>0</v>
      </c>
      <c r="H334" s="160">
        <f t="shared" si="334"/>
        <v>0</v>
      </c>
      <c r="I334" s="160">
        <f t="shared" si="334"/>
        <v>0</v>
      </c>
      <c r="J334" s="160">
        <f t="shared" si="334"/>
        <v>30</v>
      </c>
      <c r="K334" s="160">
        <f t="shared" si="334"/>
        <v>30</v>
      </c>
      <c r="L334" s="160">
        <f t="shared" si="334"/>
        <v>0</v>
      </c>
      <c r="M334" s="160">
        <f t="shared" si="334"/>
        <v>0</v>
      </c>
      <c r="N334" s="160">
        <f t="shared" si="334"/>
        <v>0</v>
      </c>
      <c r="O334" s="160">
        <f t="shared" si="334"/>
        <v>5676.1</v>
      </c>
      <c r="P334" s="162">
        <f t="shared" si="283"/>
        <v>5676.1</v>
      </c>
      <c r="Q334" s="160">
        <f t="shared" si="334"/>
        <v>0</v>
      </c>
      <c r="R334" s="160">
        <f t="shared" si="334"/>
        <v>0</v>
      </c>
      <c r="S334" s="160">
        <f t="shared" si="334"/>
        <v>0</v>
      </c>
      <c r="T334" s="159">
        <f>U334+V334+W334</f>
        <v>3000</v>
      </c>
      <c r="U334" s="160">
        <f t="shared" si="335"/>
        <v>3000</v>
      </c>
      <c r="V334" s="160">
        <f t="shared" si="335"/>
        <v>0</v>
      </c>
      <c r="W334" s="160">
        <f t="shared" si="335"/>
        <v>0</v>
      </c>
      <c r="X334" s="160">
        <f t="shared" si="335"/>
        <v>0</v>
      </c>
      <c r="Y334" s="160">
        <f t="shared" si="335"/>
        <v>0</v>
      </c>
      <c r="Z334" s="160">
        <f t="shared" si="335"/>
        <v>0</v>
      </c>
      <c r="AA334" s="160">
        <f t="shared" si="335"/>
        <v>0</v>
      </c>
      <c r="AB334" s="159">
        <f t="shared" si="295"/>
        <v>3000</v>
      </c>
      <c r="AC334" s="159">
        <f t="shared" si="295"/>
        <v>3000</v>
      </c>
      <c r="AD334" s="159">
        <f t="shared" si="295"/>
        <v>0</v>
      </c>
      <c r="AE334" s="159">
        <f t="shared" si="295"/>
        <v>0</v>
      </c>
      <c r="AF334" s="164">
        <f>AG334+AH334</f>
        <v>2500</v>
      </c>
      <c r="AG334" s="165">
        <f t="shared" ref="AG334:AI335" si="337">AG335</f>
        <v>2500</v>
      </c>
      <c r="AH334" s="165">
        <f t="shared" si="337"/>
        <v>0</v>
      </c>
      <c r="AI334" s="165">
        <f t="shared" si="337"/>
        <v>0</v>
      </c>
      <c r="AJ334" s="165">
        <f t="shared" si="336"/>
        <v>0</v>
      </c>
      <c r="AK334" s="165">
        <f t="shared" si="336"/>
        <v>0</v>
      </c>
      <c r="AL334" s="165">
        <f t="shared" si="336"/>
        <v>0</v>
      </c>
      <c r="AM334" s="165">
        <f t="shared" si="336"/>
        <v>0</v>
      </c>
      <c r="AN334" s="167">
        <f t="shared" si="297"/>
        <v>2500</v>
      </c>
      <c r="AO334" s="167">
        <f t="shared" si="297"/>
        <v>2500</v>
      </c>
      <c r="AP334" s="167">
        <f t="shared" si="297"/>
        <v>0</v>
      </c>
      <c r="AQ334" s="167">
        <f t="shared" si="297"/>
        <v>0</v>
      </c>
      <c r="AR334" s="95"/>
      <c r="AS334" s="95"/>
      <c r="AT334" s="95"/>
      <c r="AU334" s="95"/>
      <c r="AV334" s="95"/>
      <c r="AW334" s="95"/>
      <c r="AX334" s="95"/>
      <c r="AY334" s="95"/>
      <c r="AZ334" s="95"/>
      <c r="BA334" s="95"/>
      <c r="BB334" s="95"/>
      <c r="BC334" s="95"/>
      <c r="BD334" s="95"/>
      <c r="BE334" s="95"/>
      <c r="BF334" s="95"/>
      <c r="BG334" s="95"/>
      <c r="BH334" s="95"/>
      <c r="BI334" s="95"/>
      <c r="BJ334" s="95"/>
      <c r="BK334" s="95"/>
      <c r="BL334" s="95"/>
      <c r="BM334" s="95"/>
      <c r="BN334" s="95"/>
      <c r="BO334" s="95"/>
      <c r="BP334" s="95"/>
      <c r="BQ334" s="95"/>
      <c r="BR334" s="95"/>
      <c r="BS334" s="95"/>
      <c r="BT334" s="95"/>
      <c r="BU334" s="95"/>
      <c r="BV334" s="95"/>
      <c r="BW334" s="95"/>
      <c r="BX334" s="95"/>
      <c r="BY334" s="95"/>
    </row>
    <row r="335" spans="1:77" s="96" customFormat="1" ht="61.5" customHeight="1">
      <c r="A335" s="24" t="s">
        <v>60</v>
      </c>
      <c r="B335" s="25" t="s">
        <v>290</v>
      </c>
      <c r="C335" s="158" t="s">
        <v>56</v>
      </c>
      <c r="D335" s="158"/>
      <c r="E335" s="159">
        <f t="shared" si="325"/>
        <v>5646.1</v>
      </c>
      <c r="F335" s="160">
        <f t="shared" si="334"/>
        <v>5646.1</v>
      </c>
      <c r="G335" s="160">
        <f t="shared" si="334"/>
        <v>0</v>
      </c>
      <c r="H335" s="160">
        <f t="shared" si="334"/>
        <v>0</v>
      </c>
      <c r="I335" s="160">
        <f t="shared" si="334"/>
        <v>0</v>
      </c>
      <c r="J335" s="160">
        <f t="shared" si="334"/>
        <v>30</v>
      </c>
      <c r="K335" s="160">
        <f t="shared" si="334"/>
        <v>30</v>
      </c>
      <c r="L335" s="160">
        <f t="shared" si="334"/>
        <v>0</v>
      </c>
      <c r="M335" s="160">
        <f t="shared" si="334"/>
        <v>0</v>
      </c>
      <c r="N335" s="160">
        <f t="shared" si="334"/>
        <v>0</v>
      </c>
      <c r="O335" s="160">
        <f t="shared" si="334"/>
        <v>5676.1</v>
      </c>
      <c r="P335" s="162">
        <f t="shared" si="283"/>
        <v>5676.1</v>
      </c>
      <c r="Q335" s="160">
        <f t="shared" si="334"/>
        <v>0</v>
      </c>
      <c r="R335" s="160">
        <f t="shared" si="334"/>
        <v>0</v>
      </c>
      <c r="S335" s="160">
        <f t="shared" si="334"/>
        <v>0</v>
      </c>
      <c r="T335" s="160">
        <f t="shared" si="334"/>
        <v>3000</v>
      </c>
      <c r="U335" s="160">
        <f t="shared" si="334"/>
        <v>3000</v>
      </c>
      <c r="V335" s="160">
        <f>V336</f>
        <v>0</v>
      </c>
      <c r="W335" s="160">
        <f>W336</f>
        <v>0</v>
      </c>
      <c r="X335" s="160">
        <f t="shared" si="335"/>
        <v>0</v>
      </c>
      <c r="Y335" s="160">
        <f t="shared" si="335"/>
        <v>0</v>
      </c>
      <c r="Z335" s="160">
        <f t="shared" si="335"/>
        <v>0</v>
      </c>
      <c r="AA335" s="160">
        <f t="shared" si="335"/>
        <v>0</v>
      </c>
      <c r="AB335" s="159">
        <f t="shared" si="295"/>
        <v>3000</v>
      </c>
      <c r="AC335" s="159">
        <f t="shared" si="295"/>
        <v>3000</v>
      </c>
      <c r="AD335" s="159">
        <f t="shared" si="295"/>
        <v>0</v>
      </c>
      <c r="AE335" s="159">
        <f t="shared" si="295"/>
        <v>0</v>
      </c>
      <c r="AF335" s="160">
        <f>AF336</f>
        <v>2500</v>
      </c>
      <c r="AG335" s="160">
        <f t="shared" si="337"/>
        <v>2500</v>
      </c>
      <c r="AH335" s="160">
        <f t="shared" si="337"/>
        <v>0</v>
      </c>
      <c r="AI335" s="160">
        <f t="shared" si="337"/>
        <v>0</v>
      </c>
      <c r="AJ335" s="160">
        <f t="shared" si="336"/>
        <v>0</v>
      </c>
      <c r="AK335" s="160">
        <f t="shared" si="336"/>
        <v>0</v>
      </c>
      <c r="AL335" s="160">
        <f t="shared" si="336"/>
        <v>0</v>
      </c>
      <c r="AM335" s="160">
        <f t="shared" si="336"/>
        <v>0</v>
      </c>
      <c r="AN335" s="167">
        <f t="shared" si="297"/>
        <v>2500</v>
      </c>
      <c r="AO335" s="167">
        <f t="shared" si="297"/>
        <v>2500</v>
      </c>
      <c r="AP335" s="167">
        <f t="shared" si="297"/>
        <v>0</v>
      </c>
      <c r="AQ335" s="167">
        <f t="shared" si="297"/>
        <v>0</v>
      </c>
      <c r="AR335" s="95"/>
      <c r="AS335" s="95"/>
      <c r="AT335" s="95"/>
      <c r="AU335" s="95"/>
      <c r="AV335" s="95"/>
      <c r="AW335" s="95"/>
      <c r="AX335" s="95"/>
      <c r="AY335" s="95"/>
      <c r="AZ335" s="95"/>
      <c r="BA335" s="95"/>
      <c r="BB335" s="95"/>
      <c r="BC335" s="95"/>
      <c r="BD335" s="95"/>
      <c r="BE335" s="95"/>
      <c r="BF335" s="95"/>
      <c r="BG335" s="95"/>
      <c r="BH335" s="95"/>
      <c r="BI335" s="95"/>
      <c r="BJ335" s="95"/>
      <c r="BK335" s="95"/>
      <c r="BL335" s="95"/>
      <c r="BM335" s="95"/>
      <c r="BN335" s="95"/>
      <c r="BO335" s="95"/>
      <c r="BP335" s="95"/>
      <c r="BQ335" s="95"/>
      <c r="BR335" s="95"/>
      <c r="BS335" s="95"/>
      <c r="BT335" s="95"/>
      <c r="BU335" s="95"/>
      <c r="BV335" s="95"/>
      <c r="BW335" s="95"/>
      <c r="BX335" s="95"/>
      <c r="BY335" s="95"/>
    </row>
    <row r="336" spans="1:77" s="96" customFormat="1" ht="15" customHeight="1">
      <c r="A336" s="16" t="s">
        <v>58</v>
      </c>
      <c r="B336" s="25" t="s">
        <v>290</v>
      </c>
      <c r="C336" s="158" t="s">
        <v>56</v>
      </c>
      <c r="D336" s="158" t="s">
        <v>59</v>
      </c>
      <c r="E336" s="159">
        <f t="shared" ref="E336:E342" si="338">F336+H336</f>
        <v>5646.1</v>
      </c>
      <c r="F336" s="160">
        <v>5646.1</v>
      </c>
      <c r="G336" s="160"/>
      <c r="H336" s="162"/>
      <c r="I336" s="162"/>
      <c r="J336" s="162">
        <f>K336+L336+M336+N336</f>
        <v>30</v>
      </c>
      <c r="K336" s="149">
        <v>30</v>
      </c>
      <c r="L336" s="162"/>
      <c r="M336" s="162"/>
      <c r="N336" s="162"/>
      <c r="O336" s="162">
        <f>P336+Q336+R336+S336</f>
        <v>5676.1</v>
      </c>
      <c r="P336" s="162">
        <f t="shared" si="283"/>
        <v>5676.1</v>
      </c>
      <c r="Q336" s="162">
        <f>G336+L336</f>
        <v>0</v>
      </c>
      <c r="R336" s="162">
        <f>H336+M336</f>
        <v>0</v>
      </c>
      <c r="S336" s="162">
        <f>I336+N336</f>
        <v>0</v>
      </c>
      <c r="T336" s="159">
        <f>U336+V336+W336</f>
        <v>3000</v>
      </c>
      <c r="U336" s="160">
        <v>3000</v>
      </c>
      <c r="V336" s="160"/>
      <c r="W336" s="160"/>
      <c r="X336" s="160"/>
      <c r="Y336" s="160"/>
      <c r="Z336" s="160"/>
      <c r="AA336" s="160"/>
      <c r="AB336" s="159">
        <f t="shared" si="295"/>
        <v>3000</v>
      </c>
      <c r="AC336" s="159">
        <f t="shared" si="295"/>
        <v>3000</v>
      </c>
      <c r="AD336" s="159">
        <f t="shared" si="295"/>
        <v>0</v>
      </c>
      <c r="AE336" s="159">
        <f t="shared" si="295"/>
        <v>0</v>
      </c>
      <c r="AF336" s="164">
        <f>AG336+AH336</f>
        <v>2500</v>
      </c>
      <c r="AG336" s="165">
        <v>2500</v>
      </c>
      <c r="AH336" s="165"/>
      <c r="AI336" s="165"/>
      <c r="AJ336" s="161"/>
      <c r="AK336" s="161"/>
      <c r="AL336" s="161"/>
      <c r="AM336" s="161"/>
      <c r="AN336" s="167">
        <f t="shared" si="297"/>
        <v>2500</v>
      </c>
      <c r="AO336" s="167">
        <f t="shared" si="297"/>
        <v>2500</v>
      </c>
      <c r="AP336" s="167">
        <f t="shared" si="297"/>
        <v>0</v>
      </c>
      <c r="AQ336" s="167">
        <f t="shared" si="297"/>
        <v>0</v>
      </c>
      <c r="AR336" s="95"/>
      <c r="AS336" s="95"/>
      <c r="AT336" s="95"/>
      <c r="AU336" s="95"/>
      <c r="AV336" s="95"/>
      <c r="AW336" s="95"/>
      <c r="AX336" s="95"/>
      <c r="AY336" s="95"/>
      <c r="AZ336" s="95"/>
      <c r="BA336" s="95"/>
      <c r="BB336" s="95"/>
      <c r="BC336" s="95"/>
      <c r="BD336" s="95"/>
      <c r="BE336" s="95"/>
      <c r="BF336" s="95"/>
      <c r="BG336" s="95"/>
      <c r="BH336" s="95"/>
      <c r="BI336" s="95"/>
      <c r="BJ336" s="95"/>
      <c r="BK336" s="95"/>
      <c r="BL336" s="95"/>
      <c r="BM336" s="95"/>
      <c r="BN336" s="95"/>
      <c r="BO336" s="95"/>
      <c r="BP336" s="95"/>
      <c r="BQ336" s="95"/>
      <c r="BR336" s="95"/>
      <c r="BS336" s="95"/>
      <c r="BT336" s="95"/>
      <c r="BU336" s="95"/>
      <c r="BV336" s="95"/>
      <c r="BW336" s="95"/>
      <c r="BX336" s="95"/>
      <c r="BY336" s="95"/>
    </row>
    <row r="337" spans="1:77" s="96" customFormat="1" ht="30">
      <c r="A337" s="24" t="s">
        <v>158</v>
      </c>
      <c r="B337" s="25" t="s">
        <v>236</v>
      </c>
      <c r="C337" s="158"/>
      <c r="D337" s="158"/>
      <c r="E337" s="159">
        <f t="shared" si="338"/>
        <v>23074.1</v>
      </c>
      <c r="F337" s="160">
        <f t="shared" ref="F337:U338" si="339">F338</f>
        <v>23074.1</v>
      </c>
      <c r="G337" s="160">
        <f t="shared" si="339"/>
        <v>0</v>
      </c>
      <c r="H337" s="160">
        <f t="shared" si="339"/>
        <v>0</v>
      </c>
      <c r="I337" s="160">
        <f t="shared" si="339"/>
        <v>0</v>
      </c>
      <c r="J337" s="160">
        <f t="shared" si="339"/>
        <v>0</v>
      </c>
      <c r="K337" s="160">
        <f t="shared" si="339"/>
        <v>0</v>
      </c>
      <c r="L337" s="160">
        <f t="shared" si="339"/>
        <v>0</v>
      </c>
      <c r="M337" s="160">
        <f t="shared" si="339"/>
        <v>0</v>
      </c>
      <c r="N337" s="160">
        <f t="shared" si="339"/>
        <v>0</v>
      </c>
      <c r="O337" s="160">
        <f t="shared" si="339"/>
        <v>23074.1</v>
      </c>
      <c r="P337" s="162">
        <f t="shared" si="283"/>
        <v>23074.1</v>
      </c>
      <c r="Q337" s="160">
        <f t="shared" si="339"/>
        <v>0</v>
      </c>
      <c r="R337" s="160">
        <f t="shared" si="339"/>
        <v>0</v>
      </c>
      <c r="S337" s="160">
        <f t="shared" si="339"/>
        <v>0</v>
      </c>
      <c r="T337" s="160">
        <f t="shared" si="339"/>
        <v>16938.5</v>
      </c>
      <c r="U337" s="160">
        <f t="shared" si="339"/>
        <v>16938.5</v>
      </c>
      <c r="V337" s="160">
        <f t="shared" ref="V337:AA338" si="340">V338</f>
        <v>0</v>
      </c>
      <c r="W337" s="160">
        <f t="shared" si="340"/>
        <v>0</v>
      </c>
      <c r="X337" s="160">
        <f t="shared" si="340"/>
        <v>0</v>
      </c>
      <c r="Y337" s="160">
        <f t="shared" si="340"/>
        <v>0</v>
      </c>
      <c r="Z337" s="160">
        <f t="shared" si="340"/>
        <v>0</v>
      </c>
      <c r="AA337" s="160">
        <f t="shared" si="340"/>
        <v>0</v>
      </c>
      <c r="AB337" s="159">
        <f t="shared" si="295"/>
        <v>16938.5</v>
      </c>
      <c r="AC337" s="159">
        <f t="shared" si="295"/>
        <v>16938.5</v>
      </c>
      <c r="AD337" s="159">
        <f t="shared" si="295"/>
        <v>0</v>
      </c>
      <c r="AE337" s="159">
        <f t="shared" si="295"/>
        <v>0</v>
      </c>
      <c r="AF337" s="160">
        <f t="shared" ref="AF337:AM338" si="341">AF338</f>
        <v>18759.5</v>
      </c>
      <c r="AG337" s="160">
        <f t="shared" si="341"/>
        <v>18759.5</v>
      </c>
      <c r="AH337" s="160">
        <f t="shared" si="341"/>
        <v>0</v>
      </c>
      <c r="AI337" s="160">
        <f t="shared" si="341"/>
        <v>0</v>
      </c>
      <c r="AJ337" s="160">
        <f t="shared" si="341"/>
        <v>0</v>
      </c>
      <c r="AK337" s="160">
        <f t="shared" si="341"/>
        <v>0</v>
      </c>
      <c r="AL337" s="160">
        <f t="shared" si="341"/>
        <v>0</v>
      </c>
      <c r="AM337" s="160">
        <f t="shared" si="341"/>
        <v>0</v>
      </c>
      <c r="AN337" s="167">
        <f t="shared" si="297"/>
        <v>18759.5</v>
      </c>
      <c r="AO337" s="167">
        <f t="shared" si="297"/>
        <v>18759.5</v>
      </c>
      <c r="AP337" s="167">
        <f t="shared" si="297"/>
        <v>0</v>
      </c>
      <c r="AQ337" s="167">
        <f t="shared" si="297"/>
        <v>0</v>
      </c>
      <c r="AR337" s="95"/>
      <c r="AS337" s="95"/>
      <c r="AT337" s="95"/>
      <c r="AU337" s="95"/>
      <c r="AV337" s="95"/>
      <c r="AW337" s="95"/>
      <c r="AX337" s="95"/>
      <c r="AY337" s="95"/>
      <c r="AZ337" s="95"/>
      <c r="BA337" s="95"/>
      <c r="BB337" s="95"/>
      <c r="BC337" s="95"/>
      <c r="BD337" s="95"/>
      <c r="BE337" s="95"/>
      <c r="BF337" s="95"/>
      <c r="BG337" s="95"/>
      <c r="BH337" s="95"/>
      <c r="BI337" s="95"/>
      <c r="BJ337" s="95"/>
      <c r="BK337" s="95"/>
      <c r="BL337" s="95"/>
      <c r="BM337" s="95"/>
      <c r="BN337" s="95"/>
      <c r="BO337" s="95"/>
      <c r="BP337" s="95"/>
      <c r="BQ337" s="95"/>
      <c r="BR337" s="95"/>
      <c r="BS337" s="95"/>
      <c r="BT337" s="95"/>
      <c r="BU337" s="95"/>
      <c r="BV337" s="95"/>
      <c r="BW337" s="95"/>
      <c r="BX337" s="95"/>
      <c r="BY337" s="95"/>
    </row>
    <row r="338" spans="1:77" s="96" customFormat="1" ht="41.25" customHeight="1">
      <c r="A338" s="24" t="s">
        <v>92</v>
      </c>
      <c r="B338" s="25" t="s">
        <v>236</v>
      </c>
      <c r="C338" s="158" t="s">
        <v>56</v>
      </c>
      <c r="D338" s="158"/>
      <c r="E338" s="159">
        <f t="shared" si="338"/>
        <v>23074.1</v>
      </c>
      <c r="F338" s="160">
        <f t="shared" si="339"/>
        <v>23074.1</v>
      </c>
      <c r="G338" s="160">
        <f t="shared" si="339"/>
        <v>0</v>
      </c>
      <c r="H338" s="160">
        <f t="shared" si="339"/>
        <v>0</v>
      </c>
      <c r="I338" s="160">
        <f t="shared" si="339"/>
        <v>0</v>
      </c>
      <c r="J338" s="160">
        <f t="shared" si="339"/>
        <v>0</v>
      </c>
      <c r="K338" s="160">
        <f t="shared" si="339"/>
        <v>0</v>
      </c>
      <c r="L338" s="160">
        <f t="shared" si="339"/>
        <v>0</v>
      </c>
      <c r="M338" s="160">
        <f t="shared" si="339"/>
        <v>0</v>
      </c>
      <c r="N338" s="160">
        <f t="shared" si="339"/>
        <v>0</v>
      </c>
      <c r="O338" s="160">
        <f t="shared" si="339"/>
        <v>23074.1</v>
      </c>
      <c r="P338" s="162">
        <f t="shared" si="283"/>
        <v>23074.1</v>
      </c>
      <c r="Q338" s="160">
        <f t="shared" ref="P338:U338" si="342">Q339</f>
        <v>0</v>
      </c>
      <c r="R338" s="160">
        <f t="shared" si="342"/>
        <v>0</v>
      </c>
      <c r="S338" s="160">
        <f t="shared" si="342"/>
        <v>0</v>
      </c>
      <c r="T338" s="162">
        <f t="shared" si="342"/>
        <v>16938.5</v>
      </c>
      <c r="U338" s="160">
        <f t="shared" si="342"/>
        <v>16938.5</v>
      </c>
      <c r="V338" s="160">
        <f t="shared" si="340"/>
        <v>0</v>
      </c>
      <c r="W338" s="160">
        <f t="shared" si="340"/>
        <v>0</v>
      </c>
      <c r="X338" s="160">
        <f t="shared" si="340"/>
        <v>0</v>
      </c>
      <c r="Y338" s="160">
        <f t="shared" si="340"/>
        <v>0</v>
      </c>
      <c r="Z338" s="160">
        <f t="shared" si="340"/>
        <v>0</v>
      </c>
      <c r="AA338" s="160">
        <f t="shared" si="340"/>
        <v>0</v>
      </c>
      <c r="AB338" s="159">
        <f t="shared" si="295"/>
        <v>16938.5</v>
      </c>
      <c r="AC338" s="159">
        <f t="shared" si="295"/>
        <v>16938.5</v>
      </c>
      <c r="AD338" s="159">
        <f t="shared" si="295"/>
        <v>0</v>
      </c>
      <c r="AE338" s="159">
        <f t="shared" si="295"/>
        <v>0</v>
      </c>
      <c r="AF338" s="162">
        <f>AF339</f>
        <v>18759.5</v>
      </c>
      <c r="AG338" s="160">
        <f>AG339</f>
        <v>18759.5</v>
      </c>
      <c r="AH338" s="160">
        <f>AH339</f>
        <v>0</v>
      </c>
      <c r="AI338" s="160">
        <f>AI339</f>
        <v>0</v>
      </c>
      <c r="AJ338" s="160">
        <f>AJ339</f>
        <v>0</v>
      </c>
      <c r="AK338" s="160">
        <f t="shared" si="341"/>
        <v>0</v>
      </c>
      <c r="AL338" s="160">
        <f t="shared" si="341"/>
        <v>0</v>
      </c>
      <c r="AM338" s="160">
        <f t="shared" si="341"/>
        <v>0</v>
      </c>
      <c r="AN338" s="167">
        <f t="shared" si="297"/>
        <v>18759.5</v>
      </c>
      <c r="AO338" s="167">
        <f t="shared" si="297"/>
        <v>18759.5</v>
      </c>
      <c r="AP338" s="167">
        <f t="shared" si="297"/>
        <v>0</v>
      </c>
      <c r="AQ338" s="167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8" customFormat="1" ht="16.5" customHeight="1">
      <c r="A339" s="56" t="s">
        <v>160</v>
      </c>
      <c r="B339" s="41" t="s">
        <v>236</v>
      </c>
      <c r="C339" s="158" t="s">
        <v>56</v>
      </c>
      <c r="D339" s="158" t="s">
        <v>59</v>
      </c>
      <c r="E339" s="159">
        <f t="shared" si="338"/>
        <v>23074.1</v>
      </c>
      <c r="F339" s="160">
        <v>23074.1</v>
      </c>
      <c r="G339" s="174"/>
      <c r="H339" s="162"/>
      <c r="I339" s="162"/>
      <c r="J339" s="162">
        <f>K339+L339+M339+N339</f>
        <v>0</v>
      </c>
      <c r="K339" s="149"/>
      <c r="L339" s="162"/>
      <c r="M339" s="162"/>
      <c r="N339" s="162"/>
      <c r="O339" s="162">
        <f>P339+Q339+R339+S339</f>
        <v>23074.1</v>
      </c>
      <c r="P339" s="162">
        <f t="shared" si="283"/>
        <v>23074.1</v>
      </c>
      <c r="Q339" s="162">
        <f>G339+L339</f>
        <v>0</v>
      </c>
      <c r="R339" s="162">
        <f>H339+M339</f>
        <v>0</v>
      </c>
      <c r="S339" s="162">
        <f>I339+N339</f>
        <v>0</v>
      </c>
      <c r="T339" s="159">
        <f>U339+V339+W339</f>
        <v>16938.5</v>
      </c>
      <c r="U339" s="160">
        <f>15147.5+1791</f>
        <v>16938.5</v>
      </c>
      <c r="V339" s="174"/>
      <c r="W339" s="160"/>
      <c r="X339" s="160"/>
      <c r="Y339" s="160"/>
      <c r="Z339" s="160"/>
      <c r="AA339" s="160"/>
      <c r="AB339" s="159">
        <f t="shared" si="295"/>
        <v>16938.5</v>
      </c>
      <c r="AC339" s="159">
        <f t="shared" si="295"/>
        <v>16938.5</v>
      </c>
      <c r="AD339" s="159">
        <f t="shared" si="295"/>
        <v>0</v>
      </c>
      <c r="AE339" s="159">
        <f t="shared" si="295"/>
        <v>0</v>
      </c>
      <c r="AF339" s="159">
        <f>AG339+AH339+AI339</f>
        <v>18759.5</v>
      </c>
      <c r="AG339" s="163">
        <f>15147.5+3612</f>
        <v>18759.5</v>
      </c>
      <c r="AH339" s="165"/>
      <c r="AI339" s="165"/>
      <c r="AJ339" s="166"/>
      <c r="AK339" s="166"/>
      <c r="AL339" s="166"/>
      <c r="AM339" s="166"/>
      <c r="AN339" s="167">
        <f t="shared" si="297"/>
        <v>18759.5</v>
      </c>
      <c r="AO339" s="167">
        <f t="shared" si="297"/>
        <v>18759.5</v>
      </c>
      <c r="AP339" s="167">
        <f t="shared" si="297"/>
        <v>0</v>
      </c>
      <c r="AQ339" s="167">
        <f t="shared" si="297"/>
        <v>0</v>
      </c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</row>
    <row r="340" spans="1:77" s="8" customFormat="1" ht="28.5" customHeight="1">
      <c r="A340" s="56" t="s">
        <v>159</v>
      </c>
      <c r="B340" s="41" t="s">
        <v>351</v>
      </c>
      <c r="C340" s="51" t="s">
        <v>24</v>
      </c>
      <c r="D340" s="51"/>
      <c r="E340" s="159">
        <f t="shared" si="338"/>
        <v>11555.7</v>
      </c>
      <c r="F340" s="160">
        <f t="shared" ref="F340:U341" si="343">F341</f>
        <v>11555.7</v>
      </c>
      <c r="G340" s="160">
        <f t="shared" si="343"/>
        <v>0</v>
      </c>
      <c r="H340" s="160">
        <f t="shared" si="343"/>
        <v>0</v>
      </c>
      <c r="I340" s="160">
        <f t="shared" si="343"/>
        <v>0</v>
      </c>
      <c r="J340" s="160">
        <f t="shared" si="343"/>
        <v>0</v>
      </c>
      <c r="K340" s="160">
        <f t="shared" si="343"/>
        <v>0</v>
      </c>
      <c r="L340" s="160">
        <f t="shared" si="343"/>
        <v>0</v>
      </c>
      <c r="M340" s="160">
        <f t="shared" si="343"/>
        <v>0</v>
      </c>
      <c r="N340" s="160">
        <f t="shared" si="343"/>
        <v>0</v>
      </c>
      <c r="O340" s="160">
        <f t="shared" si="343"/>
        <v>11555.7</v>
      </c>
      <c r="P340" s="162">
        <f t="shared" si="283"/>
        <v>11555.7</v>
      </c>
      <c r="Q340" s="160">
        <f t="shared" si="343"/>
        <v>0</v>
      </c>
      <c r="R340" s="160">
        <f t="shared" si="343"/>
        <v>0</v>
      </c>
      <c r="S340" s="160">
        <f t="shared" si="343"/>
        <v>0</v>
      </c>
      <c r="T340" s="162">
        <f>T341</f>
        <v>10209.200000000001</v>
      </c>
      <c r="U340" s="160">
        <f>U341</f>
        <v>10209.200000000001</v>
      </c>
      <c r="V340" s="160">
        <f>V341</f>
        <v>0</v>
      </c>
      <c r="W340" s="160">
        <f>W341</f>
        <v>0</v>
      </c>
      <c r="X340" s="160">
        <f t="shared" ref="X340:AA341" si="344">X341</f>
        <v>0</v>
      </c>
      <c r="Y340" s="160">
        <f t="shared" si="344"/>
        <v>0</v>
      </c>
      <c r="Z340" s="160">
        <f t="shared" si="344"/>
        <v>0</v>
      </c>
      <c r="AA340" s="160">
        <f t="shared" si="344"/>
        <v>0</v>
      </c>
      <c r="AB340" s="159">
        <f t="shared" si="295"/>
        <v>10209.200000000001</v>
      </c>
      <c r="AC340" s="159">
        <f t="shared" si="295"/>
        <v>10209.200000000001</v>
      </c>
      <c r="AD340" s="159">
        <f t="shared" si="295"/>
        <v>0</v>
      </c>
      <c r="AE340" s="159">
        <f t="shared" si="295"/>
        <v>0</v>
      </c>
      <c r="AF340" s="162">
        <f t="shared" ref="AF340:AM341" si="345">AF341</f>
        <v>10104</v>
      </c>
      <c r="AG340" s="160">
        <f t="shared" si="345"/>
        <v>10104</v>
      </c>
      <c r="AH340" s="160">
        <f t="shared" si="345"/>
        <v>0</v>
      </c>
      <c r="AI340" s="160">
        <f t="shared" si="345"/>
        <v>0</v>
      </c>
      <c r="AJ340" s="160">
        <f t="shared" si="345"/>
        <v>0</v>
      </c>
      <c r="AK340" s="160">
        <f t="shared" si="345"/>
        <v>0</v>
      </c>
      <c r="AL340" s="160">
        <f t="shared" si="345"/>
        <v>0</v>
      </c>
      <c r="AM340" s="160">
        <f t="shared" si="345"/>
        <v>0</v>
      </c>
      <c r="AN340" s="167">
        <f t="shared" si="297"/>
        <v>10104</v>
      </c>
      <c r="AO340" s="167">
        <f t="shared" si="297"/>
        <v>10104</v>
      </c>
      <c r="AP340" s="167">
        <f t="shared" si="297"/>
        <v>0</v>
      </c>
      <c r="AQ340" s="167">
        <f t="shared" si="297"/>
        <v>0</v>
      </c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</row>
    <row r="341" spans="1:77" s="8" customFormat="1" ht="39" customHeight="1">
      <c r="A341" s="56" t="s">
        <v>92</v>
      </c>
      <c r="B341" s="41" t="s">
        <v>351</v>
      </c>
      <c r="C341" s="158" t="s">
        <v>56</v>
      </c>
      <c r="D341" s="158"/>
      <c r="E341" s="159">
        <f t="shared" si="338"/>
        <v>11555.7</v>
      </c>
      <c r="F341" s="160">
        <f t="shared" si="343"/>
        <v>11555.7</v>
      </c>
      <c r="G341" s="160">
        <f t="shared" si="343"/>
        <v>0</v>
      </c>
      <c r="H341" s="160">
        <f t="shared" si="343"/>
        <v>0</v>
      </c>
      <c r="I341" s="160">
        <f t="shared" si="343"/>
        <v>0</v>
      </c>
      <c r="J341" s="160">
        <f t="shared" si="343"/>
        <v>0</v>
      </c>
      <c r="K341" s="160">
        <f t="shared" si="343"/>
        <v>0</v>
      </c>
      <c r="L341" s="160">
        <f t="shared" si="343"/>
        <v>0</v>
      </c>
      <c r="M341" s="160">
        <f t="shared" si="343"/>
        <v>0</v>
      </c>
      <c r="N341" s="160">
        <f t="shared" si="343"/>
        <v>0</v>
      </c>
      <c r="O341" s="160">
        <f t="shared" si="343"/>
        <v>11555.7</v>
      </c>
      <c r="P341" s="162">
        <f t="shared" si="283"/>
        <v>11555.7</v>
      </c>
      <c r="Q341" s="160">
        <f t="shared" si="343"/>
        <v>0</v>
      </c>
      <c r="R341" s="160">
        <f t="shared" si="343"/>
        <v>0</v>
      </c>
      <c r="S341" s="160">
        <f t="shared" si="343"/>
        <v>0</v>
      </c>
      <c r="T341" s="160">
        <f t="shared" si="343"/>
        <v>10209.200000000001</v>
      </c>
      <c r="U341" s="160">
        <f t="shared" si="343"/>
        <v>10209.200000000001</v>
      </c>
      <c r="V341" s="160">
        <f>V342</f>
        <v>0</v>
      </c>
      <c r="W341" s="160">
        <f>W342</f>
        <v>0</v>
      </c>
      <c r="X341" s="160">
        <f t="shared" si="344"/>
        <v>0</v>
      </c>
      <c r="Y341" s="160">
        <f t="shared" si="344"/>
        <v>0</v>
      </c>
      <c r="Z341" s="160">
        <f t="shared" si="344"/>
        <v>0</v>
      </c>
      <c r="AA341" s="160">
        <f t="shared" si="344"/>
        <v>0</v>
      </c>
      <c r="AB341" s="159">
        <f t="shared" si="295"/>
        <v>10209.200000000001</v>
      </c>
      <c r="AC341" s="159">
        <f t="shared" si="295"/>
        <v>10209.200000000001</v>
      </c>
      <c r="AD341" s="159">
        <f t="shared" si="295"/>
        <v>0</v>
      </c>
      <c r="AE341" s="159">
        <f t="shared" si="295"/>
        <v>0</v>
      </c>
      <c r="AF341" s="160">
        <f t="shared" si="345"/>
        <v>10104</v>
      </c>
      <c r="AG341" s="160">
        <f t="shared" si="345"/>
        <v>10104</v>
      </c>
      <c r="AH341" s="160">
        <f t="shared" si="345"/>
        <v>0</v>
      </c>
      <c r="AI341" s="160">
        <f t="shared" si="345"/>
        <v>0</v>
      </c>
      <c r="AJ341" s="160">
        <f t="shared" si="345"/>
        <v>0</v>
      </c>
      <c r="AK341" s="160">
        <f t="shared" si="345"/>
        <v>0</v>
      </c>
      <c r="AL341" s="160">
        <f t="shared" si="345"/>
        <v>0</v>
      </c>
      <c r="AM341" s="160">
        <f t="shared" si="345"/>
        <v>0</v>
      </c>
      <c r="AN341" s="167">
        <f t="shared" si="297"/>
        <v>10104</v>
      </c>
      <c r="AO341" s="167">
        <f t="shared" si="297"/>
        <v>10104</v>
      </c>
      <c r="AP341" s="167">
        <f t="shared" si="297"/>
        <v>0</v>
      </c>
      <c r="AQ341" s="167">
        <f t="shared" si="297"/>
        <v>0</v>
      </c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</row>
    <row r="342" spans="1:77" s="8" customFormat="1">
      <c r="A342" s="56" t="s">
        <v>160</v>
      </c>
      <c r="B342" s="41" t="s">
        <v>351</v>
      </c>
      <c r="C342" s="158" t="s">
        <v>56</v>
      </c>
      <c r="D342" s="158" t="s">
        <v>59</v>
      </c>
      <c r="E342" s="159">
        <f t="shared" si="338"/>
        <v>11555.7</v>
      </c>
      <c r="F342" s="160">
        <v>11555.7</v>
      </c>
      <c r="G342" s="174"/>
      <c r="H342" s="162"/>
      <c r="I342" s="162"/>
      <c r="J342" s="162">
        <f>K342+L342+M342+N342</f>
        <v>0</v>
      </c>
      <c r="K342" s="162"/>
      <c r="L342" s="162"/>
      <c r="M342" s="162"/>
      <c r="N342" s="162"/>
      <c r="O342" s="162">
        <f>P342+Q342+R342+S342</f>
        <v>11555.7</v>
      </c>
      <c r="P342" s="162">
        <f t="shared" ref="P342:P405" si="346">F342+K342</f>
        <v>11555.7</v>
      </c>
      <c r="Q342" s="162">
        <f>G342+L342</f>
        <v>0</v>
      </c>
      <c r="R342" s="162">
        <f>H342+M342</f>
        <v>0</v>
      </c>
      <c r="S342" s="162">
        <f>I342+N342</f>
        <v>0</v>
      </c>
      <c r="T342" s="159">
        <f>U342+V342+W342</f>
        <v>10209.200000000001</v>
      </c>
      <c r="U342" s="160">
        <v>10209.200000000001</v>
      </c>
      <c r="V342" s="174"/>
      <c r="W342" s="160"/>
      <c r="X342" s="160"/>
      <c r="Y342" s="160"/>
      <c r="Z342" s="160"/>
      <c r="AA342" s="160"/>
      <c r="AB342" s="159">
        <f t="shared" si="295"/>
        <v>10209.200000000001</v>
      </c>
      <c r="AC342" s="159">
        <f t="shared" si="295"/>
        <v>10209.200000000001</v>
      </c>
      <c r="AD342" s="159">
        <f t="shared" si="295"/>
        <v>0</v>
      </c>
      <c r="AE342" s="159">
        <f t="shared" si="295"/>
        <v>0</v>
      </c>
      <c r="AF342" s="159">
        <f>AG342+AH342+AI342</f>
        <v>10104</v>
      </c>
      <c r="AG342" s="163">
        <v>10104</v>
      </c>
      <c r="AH342" s="165"/>
      <c r="AI342" s="165"/>
      <c r="AJ342" s="166"/>
      <c r="AK342" s="166"/>
      <c r="AL342" s="166"/>
      <c r="AM342" s="166"/>
      <c r="AN342" s="167">
        <f t="shared" si="297"/>
        <v>10104</v>
      </c>
      <c r="AO342" s="167">
        <f t="shared" si="297"/>
        <v>10104</v>
      </c>
      <c r="AP342" s="167">
        <f t="shared" si="297"/>
        <v>0</v>
      </c>
      <c r="AQ342" s="167">
        <f t="shared" si="297"/>
        <v>0</v>
      </c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</row>
    <row r="343" spans="1:77" s="96" customFormat="1" ht="119.25" customHeight="1">
      <c r="A343" s="16" t="s">
        <v>117</v>
      </c>
      <c r="B343" s="25" t="s">
        <v>237</v>
      </c>
      <c r="C343" s="158" t="s">
        <v>24</v>
      </c>
      <c r="D343" s="158"/>
      <c r="E343" s="159">
        <f>F343+G343+H343</f>
        <v>80329.7</v>
      </c>
      <c r="F343" s="161">
        <f t="shared" ref="F343:U344" si="347">F344</f>
        <v>0</v>
      </c>
      <c r="G343" s="160">
        <f t="shared" si="347"/>
        <v>80329.7</v>
      </c>
      <c r="H343" s="162">
        <f t="shared" si="347"/>
        <v>0</v>
      </c>
      <c r="I343" s="162">
        <f t="shared" si="347"/>
        <v>0</v>
      </c>
      <c r="J343" s="162">
        <f t="shared" si="347"/>
        <v>0</v>
      </c>
      <c r="K343" s="162">
        <f t="shared" si="347"/>
        <v>0</v>
      </c>
      <c r="L343" s="162">
        <f t="shared" si="347"/>
        <v>0</v>
      </c>
      <c r="M343" s="162">
        <f t="shared" si="347"/>
        <v>0</v>
      </c>
      <c r="N343" s="162">
        <f t="shared" si="347"/>
        <v>0</v>
      </c>
      <c r="O343" s="162">
        <f t="shared" si="347"/>
        <v>80329.7</v>
      </c>
      <c r="P343" s="162">
        <f t="shared" si="346"/>
        <v>0</v>
      </c>
      <c r="Q343" s="162">
        <f t="shared" si="347"/>
        <v>80329.7</v>
      </c>
      <c r="R343" s="162">
        <f t="shared" si="347"/>
        <v>0</v>
      </c>
      <c r="S343" s="162">
        <f t="shared" si="347"/>
        <v>0</v>
      </c>
      <c r="T343" s="162">
        <f t="shared" si="347"/>
        <v>75997.600000000006</v>
      </c>
      <c r="U343" s="162">
        <f t="shared" si="347"/>
        <v>0</v>
      </c>
      <c r="V343" s="162">
        <f>V344</f>
        <v>75997.600000000006</v>
      </c>
      <c r="W343" s="162">
        <f>W344</f>
        <v>0</v>
      </c>
      <c r="X343" s="162">
        <f t="shared" ref="X343:AA344" si="348">X344</f>
        <v>0</v>
      </c>
      <c r="Y343" s="162">
        <f t="shared" si="348"/>
        <v>0</v>
      </c>
      <c r="Z343" s="162">
        <f t="shared" si="348"/>
        <v>0</v>
      </c>
      <c r="AA343" s="162">
        <f t="shared" si="348"/>
        <v>0</v>
      </c>
      <c r="AB343" s="159">
        <f t="shared" si="295"/>
        <v>75997.600000000006</v>
      </c>
      <c r="AC343" s="159">
        <f t="shared" si="295"/>
        <v>0</v>
      </c>
      <c r="AD343" s="159">
        <f t="shared" si="295"/>
        <v>75997.600000000006</v>
      </c>
      <c r="AE343" s="159">
        <f t="shared" si="295"/>
        <v>0</v>
      </c>
      <c r="AF343" s="162">
        <f t="shared" ref="AF343:AM344" si="349">AF344</f>
        <v>74077</v>
      </c>
      <c r="AG343" s="162">
        <f t="shared" si="349"/>
        <v>0</v>
      </c>
      <c r="AH343" s="162">
        <f t="shared" si="349"/>
        <v>74077</v>
      </c>
      <c r="AI343" s="162">
        <f t="shared" si="349"/>
        <v>0</v>
      </c>
      <c r="AJ343" s="162">
        <f t="shared" si="349"/>
        <v>0</v>
      </c>
      <c r="AK343" s="162">
        <f t="shared" si="349"/>
        <v>0</v>
      </c>
      <c r="AL343" s="162">
        <f t="shared" si="349"/>
        <v>0</v>
      </c>
      <c r="AM343" s="162">
        <f t="shared" si="349"/>
        <v>0</v>
      </c>
      <c r="AN343" s="167">
        <f t="shared" si="297"/>
        <v>74077</v>
      </c>
      <c r="AO343" s="167">
        <f t="shared" si="297"/>
        <v>0</v>
      </c>
      <c r="AP343" s="167">
        <f t="shared" si="297"/>
        <v>74077</v>
      </c>
      <c r="AQ343" s="167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96" customFormat="1" ht="41.25" customHeight="1">
      <c r="A344" s="24" t="s">
        <v>92</v>
      </c>
      <c r="B344" s="25" t="s">
        <v>237</v>
      </c>
      <c r="C344" s="158" t="s">
        <v>56</v>
      </c>
      <c r="D344" s="158"/>
      <c r="E344" s="159">
        <f>F344+G344+H344</f>
        <v>80329.7</v>
      </c>
      <c r="F344" s="28">
        <f t="shared" si="347"/>
        <v>0</v>
      </c>
      <c r="G344" s="160">
        <f t="shared" si="347"/>
        <v>80329.7</v>
      </c>
      <c r="H344" s="160">
        <f t="shared" si="347"/>
        <v>0</v>
      </c>
      <c r="I344" s="160">
        <f t="shared" si="347"/>
        <v>0</v>
      </c>
      <c r="J344" s="160">
        <f t="shared" si="347"/>
        <v>0</v>
      </c>
      <c r="K344" s="160">
        <f t="shared" si="347"/>
        <v>0</v>
      </c>
      <c r="L344" s="160">
        <f t="shared" si="347"/>
        <v>0</v>
      </c>
      <c r="M344" s="160">
        <f t="shared" si="347"/>
        <v>0</v>
      </c>
      <c r="N344" s="160">
        <f t="shared" si="347"/>
        <v>0</v>
      </c>
      <c r="O344" s="160">
        <f t="shared" si="347"/>
        <v>80329.7</v>
      </c>
      <c r="P344" s="162">
        <f t="shared" si="346"/>
        <v>0</v>
      </c>
      <c r="Q344" s="160">
        <f t="shared" si="347"/>
        <v>80329.7</v>
      </c>
      <c r="R344" s="160">
        <f t="shared" si="347"/>
        <v>0</v>
      </c>
      <c r="S344" s="160">
        <f t="shared" si="347"/>
        <v>0</v>
      </c>
      <c r="T344" s="160">
        <f t="shared" si="347"/>
        <v>75997.600000000006</v>
      </c>
      <c r="U344" s="160">
        <f t="shared" si="347"/>
        <v>0</v>
      </c>
      <c r="V344" s="160">
        <f>V345</f>
        <v>75997.600000000006</v>
      </c>
      <c r="W344" s="160">
        <f>W345</f>
        <v>0</v>
      </c>
      <c r="X344" s="160">
        <f t="shared" si="348"/>
        <v>0</v>
      </c>
      <c r="Y344" s="160">
        <f t="shared" si="348"/>
        <v>0</v>
      </c>
      <c r="Z344" s="160">
        <f t="shared" si="348"/>
        <v>0</v>
      </c>
      <c r="AA344" s="160">
        <f t="shared" si="348"/>
        <v>0</v>
      </c>
      <c r="AB344" s="159">
        <f t="shared" si="295"/>
        <v>75997.600000000006</v>
      </c>
      <c r="AC344" s="159">
        <f t="shared" si="295"/>
        <v>0</v>
      </c>
      <c r="AD344" s="159">
        <f t="shared" si="295"/>
        <v>75997.600000000006</v>
      </c>
      <c r="AE344" s="159">
        <f t="shared" si="295"/>
        <v>0</v>
      </c>
      <c r="AF344" s="160">
        <f t="shared" si="349"/>
        <v>74077</v>
      </c>
      <c r="AG344" s="160">
        <f t="shared" si="349"/>
        <v>0</v>
      </c>
      <c r="AH344" s="160">
        <f t="shared" si="349"/>
        <v>74077</v>
      </c>
      <c r="AI344" s="160">
        <f t="shared" si="349"/>
        <v>0</v>
      </c>
      <c r="AJ344" s="160">
        <f t="shared" si="349"/>
        <v>0</v>
      </c>
      <c r="AK344" s="160">
        <f t="shared" si="349"/>
        <v>0</v>
      </c>
      <c r="AL344" s="160">
        <f t="shared" si="349"/>
        <v>0</v>
      </c>
      <c r="AM344" s="160">
        <f t="shared" si="349"/>
        <v>0</v>
      </c>
      <c r="AN344" s="167">
        <f t="shared" si="297"/>
        <v>74077</v>
      </c>
      <c r="AO344" s="167">
        <f t="shared" si="297"/>
        <v>0</v>
      </c>
      <c r="AP344" s="167">
        <f t="shared" si="297"/>
        <v>74077</v>
      </c>
      <c r="AQ344" s="167">
        <f t="shared" si="297"/>
        <v>0</v>
      </c>
      <c r="AR344" s="95"/>
      <c r="AS344" s="95"/>
      <c r="AT344" s="95"/>
      <c r="AU344" s="95"/>
      <c r="AV344" s="95"/>
      <c r="AW344" s="95"/>
      <c r="AX344" s="95"/>
      <c r="AY344" s="95"/>
      <c r="AZ344" s="95"/>
      <c r="BA344" s="95"/>
      <c r="BB344" s="95"/>
      <c r="BC344" s="95"/>
      <c r="BD344" s="95"/>
      <c r="BE344" s="95"/>
      <c r="BF344" s="95"/>
      <c r="BG344" s="95"/>
      <c r="BH344" s="95"/>
      <c r="BI344" s="95"/>
      <c r="BJ344" s="95"/>
      <c r="BK344" s="95"/>
      <c r="BL344" s="95"/>
      <c r="BM344" s="95"/>
      <c r="BN344" s="95"/>
      <c r="BO344" s="95"/>
      <c r="BP344" s="95"/>
      <c r="BQ344" s="95"/>
      <c r="BR344" s="95"/>
      <c r="BS344" s="95"/>
      <c r="BT344" s="95"/>
      <c r="BU344" s="95"/>
      <c r="BV344" s="95"/>
      <c r="BW344" s="95"/>
      <c r="BX344" s="95"/>
      <c r="BY344" s="95"/>
    </row>
    <row r="345" spans="1:77" s="96" customFormat="1" ht="16.5" customHeight="1">
      <c r="A345" s="16" t="s">
        <v>58</v>
      </c>
      <c r="B345" s="25" t="s">
        <v>237</v>
      </c>
      <c r="C345" s="158" t="s">
        <v>56</v>
      </c>
      <c r="D345" s="158" t="s">
        <v>59</v>
      </c>
      <c r="E345" s="159">
        <f>F345+G345+H345</f>
        <v>80329.7</v>
      </c>
      <c r="F345" s="161"/>
      <c r="G345" s="160">
        <v>80329.7</v>
      </c>
      <c r="H345" s="162"/>
      <c r="I345" s="162"/>
      <c r="J345" s="162">
        <f>K345+L345+M345+N345</f>
        <v>0</v>
      </c>
      <c r="K345" s="162"/>
      <c r="L345" s="162"/>
      <c r="M345" s="162"/>
      <c r="N345" s="162"/>
      <c r="O345" s="162">
        <f>P345+Q345+R345+S345</f>
        <v>80329.7</v>
      </c>
      <c r="P345" s="162">
        <f t="shared" si="346"/>
        <v>0</v>
      </c>
      <c r="Q345" s="162">
        <f>G345+L345</f>
        <v>80329.7</v>
      </c>
      <c r="R345" s="162">
        <f>H345+M345</f>
        <v>0</v>
      </c>
      <c r="S345" s="162">
        <f>I345+N345</f>
        <v>0</v>
      </c>
      <c r="T345" s="159">
        <f>U345+V345+W345</f>
        <v>75997.600000000006</v>
      </c>
      <c r="U345" s="161"/>
      <c r="V345" s="160">
        <v>75997.600000000006</v>
      </c>
      <c r="W345" s="161"/>
      <c r="X345" s="161"/>
      <c r="Y345" s="161"/>
      <c r="Z345" s="161"/>
      <c r="AA345" s="161"/>
      <c r="AB345" s="159">
        <f t="shared" si="295"/>
        <v>75997.600000000006</v>
      </c>
      <c r="AC345" s="159">
        <f t="shared" si="295"/>
        <v>0</v>
      </c>
      <c r="AD345" s="159">
        <f t="shared" si="295"/>
        <v>75997.600000000006</v>
      </c>
      <c r="AE345" s="159">
        <f t="shared" si="295"/>
        <v>0</v>
      </c>
      <c r="AF345" s="164">
        <f>AG345+AH345</f>
        <v>74077</v>
      </c>
      <c r="AG345" s="165"/>
      <c r="AH345" s="165">
        <v>74077</v>
      </c>
      <c r="AI345" s="165"/>
      <c r="AJ345" s="161"/>
      <c r="AK345" s="161"/>
      <c r="AL345" s="161"/>
      <c r="AM345" s="161"/>
      <c r="AN345" s="167">
        <f t="shared" si="297"/>
        <v>74077</v>
      </c>
      <c r="AO345" s="167">
        <f t="shared" si="297"/>
        <v>0</v>
      </c>
      <c r="AP345" s="167">
        <f t="shared" si="297"/>
        <v>74077</v>
      </c>
      <c r="AQ345" s="167">
        <f t="shared" si="297"/>
        <v>0</v>
      </c>
      <c r="AR345" s="95"/>
      <c r="AS345" s="95"/>
      <c r="AT345" s="95"/>
      <c r="AU345" s="95"/>
      <c r="AV345" s="95"/>
      <c r="AW345" s="95"/>
      <c r="AX345" s="95"/>
      <c r="AY345" s="95"/>
      <c r="AZ345" s="95"/>
      <c r="BA345" s="95"/>
      <c r="BB345" s="95"/>
      <c r="BC345" s="95"/>
      <c r="BD345" s="95"/>
      <c r="BE345" s="95"/>
      <c r="BF345" s="95"/>
      <c r="BG345" s="95"/>
      <c r="BH345" s="95"/>
      <c r="BI345" s="95"/>
      <c r="BJ345" s="95"/>
      <c r="BK345" s="95"/>
      <c r="BL345" s="95"/>
      <c r="BM345" s="95"/>
      <c r="BN345" s="95"/>
      <c r="BO345" s="95"/>
      <c r="BP345" s="95"/>
      <c r="BQ345" s="95"/>
      <c r="BR345" s="95"/>
      <c r="BS345" s="95"/>
      <c r="BT345" s="95"/>
      <c r="BU345" s="95"/>
      <c r="BV345" s="95"/>
      <c r="BW345" s="95"/>
      <c r="BX345" s="95"/>
      <c r="BY345" s="95"/>
    </row>
    <row r="346" spans="1:77" s="96" customFormat="1" ht="60">
      <c r="A346" s="27" t="s">
        <v>239</v>
      </c>
      <c r="B346" s="25" t="s">
        <v>238</v>
      </c>
      <c r="C346" s="158"/>
      <c r="D346" s="158"/>
      <c r="E346" s="159">
        <f>F346+H346</f>
        <v>160.4</v>
      </c>
      <c r="F346" s="160">
        <f t="shared" ref="F346:U347" si="350">F347</f>
        <v>160.4</v>
      </c>
      <c r="G346" s="160">
        <f t="shared" si="350"/>
        <v>0</v>
      </c>
      <c r="H346" s="160">
        <f t="shared" si="350"/>
        <v>0</v>
      </c>
      <c r="I346" s="160">
        <f t="shared" si="350"/>
        <v>0</v>
      </c>
      <c r="J346" s="160">
        <f t="shared" si="350"/>
        <v>0</v>
      </c>
      <c r="K346" s="160">
        <f t="shared" si="350"/>
        <v>0</v>
      </c>
      <c r="L346" s="160">
        <f t="shared" si="350"/>
        <v>0</v>
      </c>
      <c r="M346" s="160">
        <f t="shared" si="350"/>
        <v>0</v>
      </c>
      <c r="N346" s="160">
        <f t="shared" si="350"/>
        <v>0</v>
      </c>
      <c r="O346" s="160">
        <f t="shared" si="350"/>
        <v>160.4</v>
      </c>
      <c r="P346" s="162">
        <f t="shared" si="346"/>
        <v>160.4</v>
      </c>
      <c r="Q346" s="160">
        <f t="shared" si="350"/>
        <v>0</v>
      </c>
      <c r="R346" s="160">
        <f t="shared" si="350"/>
        <v>0</v>
      </c>
      <c r="S346" s="160">
        <f t="shared" si="350"/>
        <v>0</v>
      </c>
      <c r="T346" s="160">
        <f t="shared" si="350"/>
        <v>160.4</v>
      </c>
      <c r="U346" s="160">
        <f t="shared" si="350"/>
        <v>160.4</v>
      </c>
      <c r="V346" s="160">
        <f>V347</f>
        <v>0</v>
      </c>
      <c r="W346" s="160">
        <f>W347</f>
        <v>0</v>
      </c>
      <c r="X346" s="160">
        <f t="shared" ref="X346:AA347" si="351">X347</f>
        <v>0</v>
      </c>
      <c r="Y346" s="160">
        <f t="shared" si="351"/>
        <v>0</v>
      </c>
      <c r="Z346" s="160">
        <f t="shared" si="351"/>
        <v>0</v>
      </c>
      <c r="AA346" s="160">
        <f t="shared" si="351"/>
        <v>0</v>
      </c>
      <c r="AB346" s="159">
        <f t="shared" si="295"/>
        <v>160.4</v>
      </c>
      <c r="AC346" s="159">
        <f t="shared" si="295"/>
        <v>160.4</v>
      </c>
      <c r="AD346" s="159">
        <f t="shared" si="295"/>
        <v>0</v>
      </c>
      <c r="AE346" s="159">
        <f t="shared" si="295"/>
        <v>0</v>
      </c>
      <c r="AF346" s="160">
        <f t="shared" ref="AF346:AM347" si="352">AF347</f>
        <v>160.4</v>
      </c>
      <c r="AG346" s="160">
        <f t="shared" si="352"/>
        <v>160.4</v>
      </c>
      <c r="AH346" s="160">
        <f t="shared" si="352"/>
        <v>0</v>
      </c>
      <c r="AI346" s="160">
        <f t="shared" si="352"/>
        <v>0</v>
      </c>
      <c r="AJ346" s="160">
        <f t="shared" si="352"/>
        <v>0</v>
      </c>
      <c r="AK346" s="160">
        <f t="shared" si="352"/>
        <v>0</v>
      </c>
      <c r="AL346" s="160">
        <f t="shared" si="352"/>
        <v>0</v>
      </c>
      <c r="AM346" s="160">
        <f t="shared" si="352"/>
        <v>0</v>
      </c>
      <c r="AN346" s="167">
        <f t="shared" si="297"/>
        <v>160.4</v>
      </c>
      <c r="AO346" s="167">
        <f t="shared" si="297"/>
        <v>160.4</v>
      </c>
      <c r="AP346" s="167">
        <f t="shared" si="297"/>
        <v>0</v>
      </c>
      <c r="AQ346" s="167">
        <f t="shared" si="297"/>
        <v>0</v>
      </c>
      <c r="AR346" s="95"/>
      <c r="AS346" s="95"/>
      <c r="AT346" s="95"/>
      <c r="AU346" s="95"/>
      <c r="AV346" s="95"/>
      <c r="AW346" s="95"/>
      <c r="AX346" s="95"/>
      <c r="AY346" s="95"/>
      <c r="AZ346" s="95"/>
      <c r="BA346" s="95"/>
      <c r="BB346" s="95"/>
      <c r="BC346" s="95"/>
      <c r="BD346" s="95"/>
      <c r="BE346" s="95"/>
      <c r="BF346" s="95"/>
      <c r="BG346" s="95"/>
      <c r="BH346" s="95"/>
      <c r="BI346" s="95"/>
      <c r="BJ346" s="95"/>
      <c r="BK346" s="95"/>
      <c r="BL346" s="95"/>
      <c r="BM346" s="95"/>
      <c r="BN346" s="95"/>
      <c r="BO346" s="95"/>
      <c r="BP346" s="95"/>
      <c r="BQ346" s="95"/>
      <c r="BR346" s="95"/>
      <c r="BS346" s="95"/>
      <c r="BT346" s="95"/>
      <c r="BU346" s="95"/>
      <c r="BV346" s="95"/>
      <c r="BW346" s="95"/>
      <c r="BX346" s="95"/>
      <c r="BY346" s="95"/>
    </row>
    <row r="347" spans="1:77" s="96" customFormat="1" ht="41.25" customHeight="1">
      <c r="A347" s="24" t="s">
        <v>92</v>
      </c>
      <c r="B347" s="25" t="s">
        <v>238</v>
      </c>
      <c r="C347" s="158" t="s">
        <v>56</v>
      </c>
      <c r="D347" s="158"/>
      <c r="E347" s="159">
        <f>F347+H347</f>
        <v>160.4</v>
      </c>
      <c r="F347" s="160">
        <f t="shared" si="350"/>
        <v>160.4</v>
      </c>
      <c r="G347" s="160">
        <f t="shared" si="350"/>
        <v>0</v>
      </c>
      <c r="H347" s="160">
        <f t="shared" si="350"/>
        <v>0</v>
      </c>
      <c r="I347" s="160">
        <f t="shared" si="350"/>
        <v>0</v>
      </c>
      <c r="J347" s="160">
        <f t="shared" si="350"/>
        <v>0</v>
      </c>
      <c r="K347" s="160">
        <f t="shared" si="350"/>
        <v>0</v>
      </c>
      <c r="L347" s="160">
        <f t="shared" si="350"/>
        <v>0</v>
      </c>
      <c r="M347" s="160">
        <f t="shared" si="350"/>
        <v>0</v>
      </c>
      <c r="N347" s="160">
        <f t="shared" si="350"/>
        <v>0</v>
      </c>
      <c r="O347" s="160">
        <f t="shared" si="350"/>
        <v>160.4</v>
      </c>
      <c r="P347" s="162">
        <f t="shared" si="346"/>
        <v>160.4</v>
      </c>
      <c r="Q347" s="160">
        <f t="shared" si="350"/>
        <v>0</v>
      </c>
      <c r="R347" s="160">
        <f t="shared" si="350"/>
        <v>0</v>
      </c>
      <c r="S347" s="160">
        <f t="shared" si="350"/>
        <v>0</v>
      </c>
      <c r="T347" s="160">
        <f t="shared" si="350"/>
        <v>160.4</v>
      </c>
      <c r="U347" s="160">
        <f t="shared" si="350"/>
        <v>160.4</v>
      </c>
      <c r="V347" s="160">
        <f>V348</f>
        <v>0</v>
      </c>
      <c r="W347" s="160">
        <f>W348</f>
        <v>0</v>
      </c>
      <c r="X347" s="160">
        <f t="shared" si="351"/>
        <v>0</v>
      </c>
      <c r="Y347" s="160">
        <f t="shared" si="351"/>
        <v>0</v>
      </c>
      <c r="Z347" s="160">
        <f t="shared" si="351"/>
        <v>0</v>
      </c>
      <c r="AA347" s="160">
        <f t="shared" si="351"/>
        <v>0</v>
      </c>
      <c r="AB347" s="159">
        <f t="shared" si="295"/>
        <v>160.4</v>
      </c>
      <c r="AC347" s="159">
        <f t="shared" si="295"/>
        <v>160.4</v>
      </c>
      <c r="AD347" s="159">
        <f t="shared" si="295"/>
        <v>0</v>
      </c>
      <c r="AE347" s="159">
        <f t="shared" si="295"/>
        <v>0</v>
      </c>
      <c r="AF347" s="160">
        <f t="shared" si="352"/>
        <v>160.4</v>
      </c>
      <c r="AG347" s="160">
        <f t="shared" si="352"/>
        <v>160.4</v>
      </c>
      <c r="AH347" s="160">
        <f t="shared" si="352"/>
        <v>0</v>
      </c>
      <c r="AI347" s="165">
        <f t="shared" si="352"/>
        <v>0</v>
      </c>
      <c r="AJ347" s="165">
        <f t="shared" si="352"/>
        <v>0</v>
      </c>
      <c r="AK347" s="165">
        <f t="shared" si="352"/>
        <v>0</v>
      </c>
      <c r="AL347" s="165">
        <f t="shared" si="352"/>
        <v>0</v>
      </c>
      <c r="AM347" s="165">
        <f t="shared" si="352"/>
        <v>0</v>
      </c>
      <c r="AN347" s="167">
        <f t="shared" si="297"/>
        <v>160.4</v>
      </c>
      <c r="AO347" s="167">
        <f t="shared" si="297"/>
        <v>160.4</v>
      </c>
      <c r="AP347" s="167">
        <f t="shared" si="297"/>
        <v>0</v>
      </c>
      <c r="AQ347" s="167">
        <f t="shared" si="297"/>
        <v>0</v>
      </c>
      <c r="AR347" s="95"/>
      <c r="AS347" s="95"/>
      <c r="AT347" s="95"/>
      <c r="AU347" s="95"/>
      <c r="AV347" s="95"/>
      <c r="AW347" s="95"/>
      <c r="AX347" s="95"/>
      <c r="AY347" s="95"/>
      <c r="AZ347" s="95"/>
      <c r="BA347" s="95"/>
      <c r="BB347" s="95"/>
      <c r="BC347" s="95"/>
      <c r="BD347" s="95"/>
      <c r="BE347" s="95"/>
      <c r="BF347" s="95"/>
      <c r="BG347" s="95"/>
      <c r="BH347" s="95"/>
      <c r="BI347" s="95"/>
      <c r="BJ347" s="95"/>
      <c r="BK347" s="95"/>
      <c r="BL347" s="95"/>
      <c r="BM347" s="95"/>
      <c r="BN347" s="95"/>
      <c r="BO347" s="95"/>
      <c r="BP347" s="95"/>
      <c r="BQ347" s="95"/>
      <c r="BR347" s="95"/>
      <c r="BS347" s="95"/>
      <c r="BT347" s="95"/>
      <c r="BU347" s="95"/>
      <c r="BV347" s="95"/>
      <c r="BW347" s="95"/>
      <c r="BX347" s="95"/>
      <c r="BY347" s="95"/>
    </row>
    <row r="348" spans="1:77" s="96" customFormat="1" ht="18" customHeight="1">
      <c r="A348" s="16" t="s">
        <v>58</v>
      </c>
      <c r="B348" s="25" t="s">
        <v>238</v>
      </c>
      <c r="C348" s="158" t="s">
        <v>56</v>
      </c>
      <c r="D348" s="158" t="s">
        <v>59</v>
      </c>
      <c r="E348" s="159">
        <f>F348+G348+H348</f>
        <v>160.4</v>
      </c>
      <c r="F348" s="160">
        <v>160.4</v>
      </c>
      <c r="G348" s="160"/>
      <c r="H348" s="162"/>
      <c r="I348" s="162"/>
      <c r="J348" s="162">
        <f>K348+L348+M348+N348</f>
        <v>0</v>
      </c>
      <c r="K348" s="162"/>
      <c r="L348" s="162"/>
      <c r="M348" s="162"/>
      <c r="N348" s="162"/>
      <c r="O348" s="162">
        <f>P348+Q348+R348+S348</f>
        <v>160.4</v>
      </c>
      <c r="P348" s="162">
        <f t="shared" si="346"/>
        <v>160.4</v>
      </c>
      <c r="Q348" s="162">
        <f>G348+L348</f>
        <v>0</v>
      </c>
      <c r="R348" s="162">
        <f>H348+M348</f>
        <v>0</v>
      </c>
      <c r="S348" s="162">
        <f>I348+N348</f>
        <v>0</v>
      </c>
      <c r="T348" s="159">
        <f>U348+V348+W348</f>
        <v>160.4</v>
      </c>
      <c r="U348" s="160">
        <v>160.4</v>
      </c>
      <c r="V348" s="161"/>
      <c r="W348" s="161"/>
      <c r="X348" s="161"/>
      <c r="Y348" s="161"/>
      <c r="Z348" s="161"/>
      <c r="AA348" s="161"/>
      <c r="AB348" s="159">
        <f t="shared" si="295"/>
        <v>160.4</v>
      </c>
      <c r="AC348" s="159">
        <f t="shared" si="295"/>
        <v>160.4</v>
      </c>
      <c r="AD348" s="159">
        <f t="shared" si="295"/>
        <v>0</v>
      </c>
      <c r="AE348" s="159">
        <f t="shared" si="295"/>
        <v>0</v>
      </c>
      <c r="AF348" s="164">
        <f>AG348+AH348</f>
        <v>160.4</v>
      </c>
      <c r="AG348" s="165">
        <v>160.4</v>
      </c>
      <c r="AH348" s="165"/>
      <c r="AI348" s="165"/>
      <c r="AJ348" s="161"/>
      <c r="AK348" s="161"/>
      <c r="AL348" s="161"/>
      <c r="AM348" s="161"/>
      <c r="AN348" s="167">
        <f t="shared" si="297"/>
        <v>160.4</v>
      </c>
      <c r="AO348" s="167">
        <f t="shared" si="297"/>
        <v>160.4</v>
      </c>
      <c r="AP348" s="167">
        <f t="shared" si="297"/>
        <v>0</v>
      </c>
      <c r="AQ348" s="167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54" customHeight="1">
      <c r="A349" s="81" t="s">
        <v>398</v>
      </c>
      <c r="B349" s="97" t="s">
        <v>392</v>
      </c>
      <c r="C349" s="158"/>
      <c r="D349" s="158"/>
      <c r="E349" s="159">
        <f t="shared" ref="E349:AA350" si="353">E350</f>
        <v>312.39999999999998</v>
      </c>
      <c r="F349" s="159">
        <f t="shared" si="353"/>
        <v>312.39999999999998</v>
      </c>
      <c r="G349" s="159">
        <f t="shared" si="353"/>
        <v>0</v>
      </c>
      <c r="H349" s="159">
        <f t="shared" si="353"/>
        <v>0</v>
      </c>
      <c r="I349" s="159">
        <f t="shared" si="353"/>
        <v>0</v>
      </c>
      <c r="J349" s="159">
        <f t="shared" si="353"/>
        <v>0</v>
      </c>
      <c r="K349" s="159">
        <f t="shared" si="353"/>
        <v>0</v>
      </c>
      <c r="L349" s="159">
        <f t="shared" si="353"/>
        <v>0</v>
      </c>
      <c r="M349" s="159">
        <f t="shared" si="353"/>
        <v>0</v>
      </c>
      <c r="N349" s="159">
        <f t="shared" si="353"/>
        <v>0</v>
      </c>
      <c r="O349" s="159">
        <f t="shared" si="353"/>
        <v>312.39999999999998</v>
      </c>
      <c r="P349" s="162">
        <f t="shared" si="346"/>
        <v>312.39999999999998</v>
      </c>
      <c r="Q349" s="159">
        <f t="shared" si="353"/>
        <v>0</v>
      </c>
      <c r="R349" s="159">
        <f t="shared" si="353"/>
        <v>0</v>
      </c>
      <c r="S349" s="159">
        <f t="shared" si="353"/>
        <v>0</v>
      </c>
      <c r="T349" s="159">
        <f t="shared" si="353"/>
        <v>0</v>
      </c>
      <c r="U349" s="159">
        <f t="shared" si="353"/>
        <v>0</v>
      </c>
      <c r="V349" s="159">
        <f t="shared" si="353"/>
        <v>0</v>
      </c>
      <c r="W349" s="159">
        <f t="shared" si="353"/>
        <v>0</v>
      </c>
      <c r="X349" s="159">
        <f t="shared" si="353"/>
        <v>0</v>
      </c>
      <c r="Y349" s="159">
        <f t="shared" si="353"/>
        <v>0</v>
      </c>
      <c r="Z349" s="159">
        <f t="shared" si="353"/>
        <v>0</v>
      </c>
      <c r="AA349" s="159">
        <f t="shared" si="353"/>
        <v>0</v>
      </c>
      <c r="AB349" s="159">
        <f t="shared" si="295"/>
        <v>0</v>
      </c>
      <c r="AC349" s="159">
        <f t="shared" si="295"/>
        <v>0</v>
      </c>
      <c r="AD349" s="159">
        <f t="shared" si="295"/>
        <v>0</v>
      </c>
      <c r="AE349" s="159">
        <f t="shared" si="295"/>
        <v>0</v>
      </c>
      <c r="AF349" s="159">
        <f t="shared" ref="AF349:AM350" si="354">AF350</f>
        <v>0</v>
      </c>
      <c r="AG349" s="159">
        <f t="shared" si="354"/>
        <v>0</v>
      </c>
      <c r="AH349" s="159">
        <f t="shared" si="354"/>
        <v>0</v>
      </c>
      <c r="AI349" s="159">
        <f t="shared" si="354"/>
        <v>0</v>
      </c>
      <c r="AJ349" s="159">
        <f t="shared" si="354"/>
        <v>0</v>
      </c>
      <c r="AK349" s="159">
        <f t="shared" si="354"/>
        <v>0</v>
      </c>
      <c r="AL349" s="159">
        <f t="shared" si="354"/>
        <v>0</v>
      </c>
      <c r="AM349" s="159">
        <f t="shared" si="354"/>
        <v>0</v>
      </c>
      <c r="AN349" s="167">
        <f t="shared" si="297"/>
        <v>0</v>
      </c>
      <c r="AO349" s="167">
        <f t="shared" si="297"/>
        <v>0</v>
      </c>
      <c r="AP349" s="167">
        <f t="shared" si="297"/>
        <v>0</v>
      </c>
      <c r="AQ349" s="167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59.25" customHeight="1">
      <c r="A350" s="24" t="s">
        <v>242</v>
      </c>
      <c r="B350" s="97" t="s">
        <v>392</v>
      </c>
      <c r="C350" s="158" t="s">
        <v>56</v>
      </c>
      <c r="D350" s="158"/>
      <c r="E350" s="159">
        <f t="shared" si="353"/>
        <v>312.39999999999998</v>
      </c>
      <c r="F350" s="159">
        <f t="shared" si="353"/>
        <v>312.39999999999998</v>
      </c>
      <c r="G350" s="159">
        <f t="shared" si="353"/>
        <v>0</v>
      </c>
      <c r="H350" s="159">
        <f t="shared" si="353"/>
        <v>0</v>
      </c>
      <c r="I350" s="159">
        <f t="shared" si="353"/>
        <v>0</v>
      </c>
      <c r="J350" s="159">
        <f t="shared" si="353"/>
        <v>0</v>
      </c>
      <c r="K350" s="159">
        <f t="shared" si="353"/>
        <v>0</v>
      </c>
      <c r="L350" s="159">
        <f t="shared" si="353"/>
        <v>0</v>
      </c>
      <c r="M350" s="159">
        <f t="shared" si="353"/>
        <v>0</v>
      </c>
      <c r="N350" s="159">
        <f t="shared" si="353"/>
        <v>0</v>
      </c>
      <c r="O350" s="159">
        <f t="shared" si="353"/>
        <v>312.39999999999998</v>
      </c>
      <c r="P350" s="162">
        <f t="shared" si="346"/>
        <v>312.39999999999998</v>
      </c>
      <c r="Q350" s="159">
        <f t="shared" si="353"/>
        <v>0</v>
      </c>
      <c r="R350" s="159">
        <f t="shared" si="353"/>
        <v>0</v>
      </c>
      <c r="S350" s="159">
        <f t="shared" si="353"/>
        <v>0</v>
      </c>
      <c r="T350" s="159">
        <f t="shared" si="353"/>
        <v>0</v>
      </c>
      <c r="U350" s="159">
        <f>U351</f>
        <v>0</v>
      </c>
      <c r="V350" s="159">
        <f>V351</f>
        <v>0</v>
      </c>
      <c r="W350" s="159">
        <f>W351</f>
        <v>0</v>
      </c>
      <c r="X350" s="159">
        <f t="shared" si="353"/>
        <v>0</v>
      </c>
      <c r="Y350" s="159">
        <f t="shared" si="353"/>
        <v>0</v>
      </c>
      <c r="Z350" s="159">
        <f t="shared" si="353"/>
        <v>0</v>
      </c>
      <c r="AA350" s="159">
        <f t="shared" si="353"/>
        <v>0</v>
      </c>
      <c r="AB350" s="159">
        <f t="shared" si="295"/>
        <v>0</v>
      </c>
      <c r="AC350" s="159">
        <f t="shared" si="295"/>
        <v>0</v>
      </c>
      <c r="AD350" s="159">
        <f t="shared" si="295"/>
        <v>0</v>
      </c>
      <c r="AE350" s="159">
        <f t="shared" si="295"/>
        <v>0</v>
      </c>
      <c r="AF350" s="159">
        <f t="shared" si="354"/>
        <v>0</v>
      </c>
      <c r="AG350" s="159">
        <f t="shared" si="354"/>
        <v>0</v>
      </c>
      <c r="AH350" s="159">
        <f t="shared" si="354"/>
        <v>0</v>
      </c>
      <c r="AI350" s="159">
        <f t="shared" si="354"/>
        <v>0</v>
      </c>
      <c r="AJ350" s="159">
        <f t="shared" si="354"/>
        <v>0</v>
      </c>
      <c r="AK350" s="159">
        <f t="shared" si="354"/>
        <v>0</v>
      </c>
      <c r="AL350" s="159">
        <f t="shared" si="354"/>
        <v>0</v>
      </c>
      <c r="AM350" s="159">
        <f t="shared" si="354"/>
        <v>0</v>
      </c>
      <c r="AN350" s="167">
        <f t="shared" si="297"/>
        <v>0</v>
      </c>
      <c r="AO350" s="167">
        <f t="shared" si="297"/>
        <v>0</v>
      </c>
      <c r="AP350" s="167">
        <f t="shared" si="297"/>
        <v>0</v>
      </c>
      <c r="AQ350" s="167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16.5" customHeight="1">
      <c r="A351" s="16" t="s">
        <v>58</v>
      </c>
      <c r="B351" s="97" t="s">
        <v>392</v>
      </c>
      <c r="C351" s="158" t="s">
        <v>56</v>
      </c>
      <c r="D351" s="158" t="s">
        <v>59</v>
      </c>
      <c r="E351" s="159">
        <f>F351+G351+H351</f>
        <v>312.39999999999998</v>
      </c>
      <c r="F351" s="161">
        <v>312.39999999999998</v>
      </c>
      <c r="G351" s="160"/>
      <c r="H351" s="162"/>
      <c r="I351" s="162"/>
      <c r="J351" s="162">
        <f>K351+L351+M351+N351</f>
        <v>0</v>
      </c>
      <c r="K351" s="149"/>
      <c r="L351" s="162"/>
      <c r="M351" s="162"/>
      <c r="N351" s="162"/>
      <c r="O351" s="162">
        <f>P351+Q351+R351+S351</f>
        <v>312.39999999999998</v>
      </c>
      <c r="P351" s="162">
        <f t="shared" si="346"/>
        <v>312.39999999999998</v>
      </c>
      <c r="Q351" s="162">
        <f>G351+L351</f>
        <v>0</v>
      </c>
      <c r="R351" s="162">
        <f>H351+M351</f>
        <v>0</v>
      </c>
      <c r="S351" s="162">
        <f>I351+N351</f>
        <v>0</v>
      </c>
      <c r="T351" s="159">
        <f>U351+V351+W351</f>
        <v>0</v>
      </c>
      <c r="U351" s="161"/>
      <c r="V351" s="161"/>
      <c r="W351" s="161"/>
      <c r="X351" s="161"/>
      <c r="Y351" s="161"/>
      <c r="Z351" s="161"/>
      <c r="AA351" s="161"/>
      <c r="AB351" s="159">
        <f t="shared" si="295"/>
        <v>0</v>
      </c>
      <c r="AC351" s="159">
        <f t="shared" si="295"/>
        <v>0</v>
      </c>
      <c r="AD351" s="159">
        <f t="shared" si="295"/>
        <v>0</v>
      </c>
      <c r="AE351" s="159">
        <f t="shared" si="295"/>
        <v>0</v>
      </c>
      <c r="AF351" s="164">
        <f>AG351+AH351+AI351</f>
        <v>0</v>
      </c>
      <c r="AG351" s="165"/>
      <c r="AH351" s="165"/>
      <c r="AI351" s="165"/>
      <c r="AJ351" s="161"/>
      <c r="AK351" s="161"/>
      <c r="AL351" s="161"/>
      <c r="AM351" s="161"/>
      <c r="AN351" s="167">
        <f t="shared" si="297"/>
        <v>0</v>
      </c>
      <c r="AO351" s="167">
        <f t="shared" si="297"/>
        <v>0</v>
      </c>
      <c r="AP351" s="167">
        <f t="shared" si="297"/>
        <v>0</v>
      </c>
      <c r="AQ351" s="167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75">
      <c r="A352" s="133" t="s">
        <v>329</v>
      </c>
      <c r="B352" s="97" t="s">
        <v>330</v>
      </c>
      <c r="C352" s="158"/>
      <c r="D352" s="158"/>
      <c r="E352" s="159">
        <f>E353</f>
        <v>2756.5</v>
      </c>
      <c r="F352" s="163">
        <f t="shared" ref="F352:AJ353" si="355">F353</f>
        <v>27.6</v>
      </c>
      <c r="G352" s="163">
        <f t="shared" si="355"/>
        <v>245.6</v>
      </c>
      <c r="H352" s="163">
        <f t="shared" si="355"/>
        <v>2483.3000000000002</v>
      </c>
      <c r="I352" s="163">
        <f t="shared" si="355"/>
        <v>0</v>
      </c>
      <c r="J352" s="163">
        <f t="shared" si="355"/>
        <v>0</v>
      </c>
      <c r="K352" s="163">
        <f t="shared" si="355"/>
        <v>0</v>
      </c>
      <c r="L352" s="163">
        <f t="shared" si="355"/>
        <v>0</v>
      </c>
      <c r="M352" s="163">
        <f t="shared" si="355"/>
        <v>0</v>
      </c>
      <c r="N352" s="163">
        <f t="shared" si="355"/>
        <v>0</v>
      </c>
      <c r="O352" s="163">
        <f t="shared" si="355"/>
        <v>2756.5</v>
      </c>
      <c r="P352" s="162">
        <f t="shared" si="346"/>
        <v>27.6</v>
      </c>
      <c r="Q352" s="163">
        <f t="shared" si="355"/>
        <v>245.6</v>
      </c>
      <c r="R352" s="163">
        <f t="shared" si="355"/>
        <v>2483.3000000000002</v>
      </c>
      <c r="S352" s="163">
        <f t="shared" si="355"/>
        <v>0</v>
      </c>
      <c r="T352" s="163">
        <f t="shared" si="355"/>
        <v>2590.5</v>
      </c>
      <c r="U352" s="163">
        <f t="shared" si="355"/>
        <v>25.9</v>
      </c>
      <c r="V352" s="163">
        <f t="shared" si="355"/>
        <v>230.8</v>
      </c>
      <c r="W352" s="163">
        <f t="shared" si="355"/>
        <v>2333.8000000000002</v>
      </c>
      <c r="X352" s="163">
        <f t="shared" si="355"/>
        <v>0</v>
      </c>
      <c r="Y352" s="163">
        <f t="shared" si="355"/>
        <v>0</v>
      </c>
      <c r="Z352" s="163">
        <f t="shared" si="355"/>
        <v>0</v>
      </c>
      <c r="AA352" s="163">
        <f t="shared" si="355"/>
        <v>0</v>
      </c>
      <c r="AB352" s="159">
        <f t="shared" si="295"/>
        <v>2590.5</v>
      </c>
      <c r="AC352" s="159">
        <f t="shared" si="295"/>
        <v>25.9</v>
      </c>
      <c r="AD352" s="159">
        <f t="shared" si="295"/>
        <v>230.8</v>
      </c>
      <c r="AE352" s="159">
        <f t="shared" si="295"/>
        <v>2333.8000000000002</v>
      </c>
      <c r="AF352" s="163">
        <f t="shared" si="355"/>
        <v>2516.3000000000002</v>
      </c>
      <c r="AG352" s="163">
        <f t="shared" si="355"/>
        <v>25.2</v>
      </c>
      <c r="AH352" s="163">
        <f t="shared" si="355"/>
        <v>224.2</v>
      </c>
      <c r="AI352" s="163">
        <f t="shared" si="355"/>
        <v>2266.9</v>
      </c>
      <c r="AJ352" s="163">
        <f t="shared" si="355"/>
        <v>0</v>
      </c>
      <c r="AK352" s="163">
        <f t="shared" ref="AK352:AM353" si="356">AK353</f>
        <v>0</v>
      </c>
      <c r="AL352" s="163">
        <f t="shared" si="356"/>
        <v>0</v>
      </c>
      <c r="AM352" s="163">
        <f t="shared" si="356"/>
        <v>0</v>
      </c>
      <c r="AN352" s="167">
        <f t="shared" si="297"/>
        <v>2516.3000000000002</v>
      </c>
      <c r="AO352" s="167">
        <f t="shared" si="297"/>
        <v>25.2</v>
      </c>
      <c r="AP352" s="167">
        <f t="shared" si="297"/>
        <v>224.2</v>
      </c>
      <c r="AQ352" s="167">
        <f t="shared" si="297"/>
        <v>2266.9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8" customFormat="1" ht="51.75">
      <c r="A353" s="81" t="s">
        <v>60</v>
      </c>
      <c r="B353" s="72" t="s">
        <v>330</v>
      </c>
      <c r="C353" s="158" t="s">
        <v>56</v>
      </c>
      <c r="D353" s="158"/>
      <c r="E353" s="159">
        <f>E354</f>
        <v>2756.5</v>
      </c>
      <c r="F353" s="163">
        <f t="shared" si="355"/>
        <v>27.6</v>
      </c>
      <c r="G353" s="163">
        <f t="shared" si="355"/>
        <v>245.6</v>
      </c>
      <c r="H353" s="163">
        <f t="shared" si="355"/>
        <v>2483.3000000000002</v>
      </c>
      <c r="I353" s="163">
        <f t="shared" si="355"/>
        <v>0</v>
      </c>
      <c r="J353" s="163">
        <f t="shared" si="355"/>
        <v>0</v>
      </c>
      <c r="K353" s="163">
        <f t="shared" si="355"/>
        <v>0</v>
      </c>
      <c r="L353" s="163">
        <f t="shared" si="355"/>
        <v>0</v>
      </c>
      <c r="M353" s="163">
        <f t="shared" si="355"/>
        <v>0</v>
      </c>
      <c r="N353" s="163">
        <f t="shared" si="355"/>
        <v>0</v>
      </c>
      <c r="O353" s="163">
        <f t="shared" si="355"/>
        <v>2756.5</v>
      </c>
      <c r="P353" s="162">
        <f t="shared" si="346"/>
        <v>27.6</v>
      </c>
      <c r="Q353" s="163">
        <f t="shared" si="355"/>
        <v>245.6</v>
      </c>
      <c r="R353" s="163">
        <f t="shared" si="355"/>
        <v>2483.3000000000002</v>
      </c>
      <c r="S353" s="163">
        <f t="shared" si="355"/>
        <v>0</v>
      </c>
      <c r="T353" s="159">
        <f t="shared" si="355"/>
        <v>2590.5</v>
      </c>
      <c r="U353" s="163">
        <f t="shared" si="355"/>
        <v>25.9</v>
      </c>
      <c r="V353" s="163">
        <f t="shared" si="355"/>
        <v>230.8</v>
      </c>
      <c r="W353" s="163">
        <f t="shared" si="355"/>
        <v>2333.8000000000002</v>
      </c>
      <c r="X353" s="163">
        <f t="shared" si="355"/>
        <v>0</v>
      </c>
      <c r="Y353" s="163">
        <f t="shared" si="355"/>
        <v>0</v>
      </c>
      <c r="Z353" s="163">
        <f t="shared" si="355"/>
        <v>0</v>
      </c>
      <c r="AA353" s="163">
        <f t="shared" si="355"/>
        <v>0</v>
      </c>
      <c r="AB353" s="159">
        <f t="shared" ref="AB353:AE431" si="357">T353+X353</f>
        <v>2590.5</v>
      </c>
      <c r="AC353" s="159">
        <f t="shared" si="357"/>
        <v>25.9</v>
      </c>
      <c r="AD353" s="159">
        <f t="shared" si="357"/>
        <v>230.8</v>
      </c>
      <c r="AE353" s="159">
        <f t="shared" si="357"/>
        <v>2333.8000000000002</v>
      </c>
      <c r="AF353" s="159">
        <f t="shared" si="355"/>
        <v>2516.3000000000002</v>
      </c>
      <c r="AG353" s="163">
        <f t="shared" si="355"/>
        <v>25.2</v>
      </c>
      <c r="AH353" s="163">
        <f t="shared" si="355"/>
        <v>224.2</v>
      </c>
      <c r="AI353" s="163">
        <f t="shared" si="355"/>
        <v>2266.9</v>
      </c>
      <c r="AJ353" s="163">
        <f t="shared" si="355"/>
        <v>0</v>
      </c>
      <c r="AK353" s="163">
        <f t="shared" si="356"/>
        <v>0</v>
      </c>
      <c r="AL353" s="163">
        <f t="shared" si="356"/>
        <v>0</v>
      </c>
      <c r="AM353" s="163">
        <f t="shared" si="356"/>
        <v>0</v>
      </c>
      <c r="AN353" s="167">
        <f t="shared" ref="AN353:AQ431" si="358">AF353+AJ353</f>
        <v>2516.3000000000002</v>
      </c>
      <c r="AO353" s="167">
        <f t="shared" si="358"/>
        <v>25.2</v>
      </c>
      <c r="AP353" s="167">
        <f t="shared" si="358"/>
        <v>224.2</v>
      </c>
      <c r="AQ353" s="167">
        <f t="shared" si="358"/>
        <v>2266.9</v>
      </c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  <c r="BY353" s="7"/>
    </row>
    <row r="354" spans="1:77" s="8" customFormat="1" ht="16.5" customHeight="1">
      <c r="A354" s="16" t="s">
        <v>58</v>
      </c>
      <c r="B354" s="72" t="s">
        <v>330</v>
      </c>
      <c r="C354" s="158" t="s">
        <v>56</v>
      </c>
      <c r="D354" s="158" t="s">
        <v>59</v>
      </c>
      <c r="E354" s="159">
        <f>F354+G354+H354+I354</f>
        <v>2756.5</v>
      </c>
      <c r="F354" s="160">
        <v>27.6</v>
      </c>
      <c r="G354" s="160">
        <v>245.6</v>
      </c>
      <c r="H354" s="160">
        <v>2483.3000000000002</v>
      </c>
      <c r="I354" s="162"/>
      <c r="J354" s="162">
        <f>K354+L354+M354+N354</f>
        <v>0</v>
      </c>
      <c r="K354" s="162"/>
      <c r="L354" s="162"/>
      <c r="M354" s="162"/>
      <c r="N354" s="162"/>
      <c r="O354" s="162">
        <f>P354+Q354+R354+S354</f>
        <v>2756.5</v>
      </c>
      <c r="P354" s="162">
        <f t="shared" si="346"/>
        <v>27.6</v>
      </c>
      <c r="Q354" s="162">
        <f>G354+L354</f>
        <v>245.6</v>
      </c>
      <c r="R354" s="162">
        <f>H354+M354</f>
        <v>2483.3000000000002</v>
      </c>
      <c r="S354" s="162">
        <f>I354+N354</f>
        <v>0</v>
      </c>
      <c r="T354" s="159">
        <f>U354+V354+W354</f>
        <v>2590.5</v>
      </c>
      <c r="U354" s="160">
        <v>25.9</v>
      </c>
      <c r="V354" s="161">
        <v>230.8</v>
      </c>
      <c r="W354" s="161">
        <v>2333.8000000000002</v>
      </c>
      <c r="X354" s="161"/>
      <c r="Y354" s="161"/>
      <c r="Z354" s="161"/>
      <c r="AA354" s="161"/>
      <c r="AB354" s="159">
        <f t="shared" si="357"/>
        <v>2590.5</v>
      </c>
      <c r="AC354" s="159">
        <f t="shared" si="357"/>
        <v>25.9</v>
      </c>
      <c r="AD354" s="159">
        <f t="shared" si="357"/>
        <v>230.8</v>
      </c>
      <c r="AE354" s="159">
        <f t="shared" si="357"/>
        <v>2333.8000000000002</v>
      </c>
      <c r="AF354" s="159">
        <f>AG354+AH354+AI354</f>
        <v>2516.3000000000002</v>
      </c>
      <c r="AG354" s="163">
        <v>25.2</v>
      </c>
      <c r="AH354" s="165">
        <v>224.2</v>
      </c>
      <c r="AI354" s="165">
        <v>2266.9</v>
      </c>
      <c r="AJ354" s="166"/>
      <c r="AK354" s="166"/>
      <c r="AL354" s="166"/>
      <c r="AM354" s="166"/>
      <c r="AN354" s="167">
        <f t="shared" si="358"/>
        <v>2516.3000000000002</v>
      </c>
      <c r="AO354" s="167">
        <f t="shared" si="358"/>
        <v>25.2</v>
      </c>
      <c r="AP354" s="167">
        <f t="shared" si="358"/>
        <v>224.2</v>
      </c>
      <c r="AQ354" s="167">
        <f t="shared" si="358"/>
        <v>2266.9</v>
      </c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</row>
    <row r="355" spans="1:77" s="8" customFormat="1" ht="60.75">
      <c r="A355" s="144" t="s">
        <v>118</v>
      </c>
      <c r="B355" s="155" t="s">
        <v>243</v>
      </c>
      <c r="C355" s="158"/>
      <c r="D355" s="158"/>
      <c r="E355" s="159">
        <f>E356</f>
        <v>1509.6</v>
      </c>
      <c r="F355" s="159">
        <f t="shared" ref="F355:AM356" si="359">F356</f>
        <v>0</v>
      </c>
      <c r="G355" s="159">
        <f t="shared" si="359"/>
        <v>1509.6</v>
      </c>
      <c r="H355" s="159">
        <f t="shared" si="359"/>
        <v>0</v>
      </c>
      <c r="I355" s="159">
        <f t="shared" si="359"/>
        <v>0</v>
      </c>
      <c r="J355" s="159">
        <f t="shared" si="359"/>
        <v>0</v>
      </c>
      <c r="K355" s="159">
        <f t="shared" si="359"/>
        <v>0</v>
      </c>
      <c r="L355" s="159">
        <f t="shared" si="359"/>
        <v>0</v>
      </c>
      <c r="M355" s="159">
        <f t="shared" si="359"/>
        <v>0</v>
      </c>
      <c r="N355" s="159">
        <f t="shared" si="359"/>
        <v>0</v>
      </c>
      <c r="O355" s="159">
        <f t="shared" si="359"/>
        <v>1509.6</v>
      </c>
      <c r="P355" s="162">
        <f t="shared" si="346"/>
        <v>0</v>
      </c>
      <c r="Q355" s="159">
        <f t="shared" si="359"/>
        <v>1509.6</v>
      </c>
      <c r="R355" s="159">
        <f t="shared" si="359"/>
        <v>0</v>
      </c>
      <c r="S355" s="159">
        <f t="shared" si="359"/>
        <v>0</v>
      </c>
      <c r="T355" s="159">
        <f t="shared" si="359"/>
        <v>1543.6</v>
      </c>
      <c r="U355" s="159">
        <f t="shared" si="359"/>
        <v>0</v>
      </c>
      <c r="V355" s="159">
        <f t="shared" si="359"/>
        <v>1543.6</v>
      </c>
      <c r="W355" s="159">
        <f t="shared" si="359"/>
        <v>0</v>
      </c>
      <c r="X355" s="159">
        <f t="shared" si="359"/>
        <v>0</v>
      </c>
      <c r="Y355" s="159">
        <f t="shared" si="359"/>
        <v>0</v>
      </c>
      <c r="Z355" s="159">
        <f t="shared" si="359"/>
        <v>0</v>
      </c>
      <c r="AA355" s="159">
        <f t="shared" si="359"/>
        <v>0</v>
      </c>
      <c r="AB355" s="159">
        <f t="shared" si="357"/>
        <v>1543.6</v>
      </c>
      <c r="AC355" s="159">
        <f t="shared" si="357"/>
        <v>0</v>
      </c>
      <c r="AD355" s="159">
        <f t="shared" si="357"/>
        <v>1543.6</v>
      </c>
      <c r="AE355" s="159">
        <f t="shared" si="357"/>
        <v>0</v>
      </c>
      <c r="AF355" s="159">
        <f t="shared" si="359"/>
        <v>1543.6</v>
      </c>
      <c r="AG355" s="159">
        <f t="shared" si="359"/>
        <v>0</v>
      </c>
      <c r="AH355" s="159">
        <f t="shared" si="359"/>
        <v>1543.6</v>
      </c>
      <c r="AI355" s="159">
        <f t="shared" si="359"/>
        <v>0</v>
      </c>
      <c r="AJ355" s="159">
        <f t="shared" si="359"/>
        <v>0</v>
      </c>
      <c r="AK355" s="159">
        <f t="shared" si="359"/>
        <v>0</v>
      </c>
      <c r="AL355" s="159">
        <f t="shared" si="359"/>
        <v>0</v>
      </c>
      <c r="AM355" s="159">
        <f t="shared" si="359"/>
        <v>0</v>
      </c>
      <c r="AN355" s="167">
        <f t="shared" si="358"/>
        <v>1543.6</v>
      </c>
      <c r="AO355" s="167">
        <f t="shared" si="358"/>
        <v>0</v>
      </c>
      <c r="AP355" s="167">
        <f t="shared" si="358"/>
        <v>1543.6</v>
      </c>
      <c r="AQ355" s="167">
        <f t="shared" si="358"/>
        <v>0</v>
      </c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</row>
    <row r="356" spans="1:77" s="8" customFormat="1" ht="51.75">
      <c r="A356" s="81" t="s">
        <v>60</v>
      </c>
      <c r="B356" s="155" t="s">
        <v>243</v>
      </c>
      <c r="C356" s="158" t="s">
        <v>56</v>
      </c>
      <c r="D356" s="158"/>
      <c r="E356" s="159">
        <f>E357</f>
        <v>1509.6</v>
      </c>
      <c r="F356" s="159">
        <f t="shared" si="359"/>
        <v>0</v>
      </c>
      <c r="G356" s="159">
        <f t="shared" si="359"/>
        <v>1509.6</v>
      </c>
      <c r="H356" s="159">
        <f t="shared" si="359"/>
        <v>0</v>
      </c>
      <c r="I356" s="159">
        <f t="shared" si="359"/>
        <v>0</v>
      </c>
      <c r="J356" s="159">
        <f t="shared" si="359"/>
        <v>0</v>
      </c>
      <c r="K356" s="159">
        <f t="shared" si="359"/>
        <v>0</v>
      </c>
      <c r="L356" s="159">
        <f t="shared" si="359"/>
        <v>0</v>
      </c>
      <c r="M356" s="159">
        <f t="shared" si="359"/>
        <v>0</v>
      </c>
      <c r="N356" s="159">
        <f t="shared" si="359"/>
        <v>0</v>
      </c>
      <c r="O356" s="159">
        <f t="shared" si="359"/>
        <v>1509.6</v>
      </c>
      <c r="P356" s="162">
        <f t="shared" si="346"/>
        <v>0</v>
      </c>
      <c r="Q356" s="159">
        <f t="shared" si="359"/>
        <v>1509.6</v>
      </c>
      <c r="R356" s="159">
        <f t="shared" si="359"/>
        <v>0</v>
      </c>
      <c r="S356" s="159">
        <f t="shared" si="359"/>
        <v>0</v>
      </c>
      <c r="T356" s="159">
        <f t="shared" si="359"/>
        <v>1543.6</v>
      </c>
      <c r="U356" s="159">
        <f t="shared" si="359"/>
        <v>0</v>
      </c>
      <c r="V356" s="159">
        <f t="shared" si="359"/>
        <v>1543.6</v>
      </c>
      <c r="W356" s="159">
        <f t="shared" si="359"/>
        <v>0</v>
      </c>
      <c r="X356" s="159">
        <f t="shared" si="359"/>
        <v>0</v>
      </c>
      <c r="Y356" s="159">
        <f t="shared" si="359"/>
        <v>0</v>
      </c>
      <c r="Z356" s="159">
        <f t="shared" si="359"/>
        <v>0</v>
      </c>
      <c r="AA356" s="159">
        <f t="shared" si="359"/>
        <v>0</v>
      </c>
      <c r="AB356" s="159">
        <f t="shared" si="357"/>
        <v>1543.6</v>
      </c>
      <c r="AC356" s="159">
        <f t="shared" si="357"/>
        <v>0</v>
      </c>
      <c r="AD356" s="159">
        <f t="shared" si="357"/>
        <v>1543.6</v>
      </c>
      <c r="AE356" s="159">
        <f t="shared" si="357"/>
        <v>0</v>
      </c>
      <c r="AF356" s="159">
        <f t="shared" si="359"/>
        <v>1543.6</v>
      </c>
      <c r="AG356" s="159">
        <f t="shared" si="359"/>
        <v>0</v>
      </c>
      <c r="AH356" s="159">
        <f t="shared" si="359"/>
        <v>1543.6</v>
      </c>
      <c r="AI356" s="159">
        <f t="shared" si="359"/>
        <v>0</v>
      </c>
      <c r="AJ356" s="159">
        <f t="shared" si="359"/>
        <v>0</v>
      </c>
      <c r="AK356" s="159">
        <f t="shared" si="359"/>
        <v>0</v>
      </c>
      <c r="AL356" s="159">
        <f t="shared" si="359"/>
        <v>0</v>
      </c>
      <c r="AM356" s="159">
        <f t="shared" si="359"/>
        <v>0</v>
      </c>
      <c r="AN356" s="167">
        <f t="shared" si="358"/>
        <v>1543.6</v>
      </c>
      <c r="AO356" s="167">
        <f t="shared" si="358"/>
        <v>0</v>
      </c>
      <c r="AP356" s="167">
        <f t="shared" si="358"/>
        <v>1543.6</v>
      </c>
      <c r="AQ356" s="167">
        <f t="shared" si="358"/>
        <v>0</v>
      </c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  <c r="BY356" s="7"/>
    </row>
    <row r="357" spans="1:77" s="8" customFormat="1" ht="16.5" customHeight="1">
      <c r="A357" s="16" t="s">
        <v>58</v>
      </c>
      <c r="B357" s="155" t="s">
        <v>243</v>
      </c>
      <c r="C357" s="158" t="s">
        <v>56</v>
      </c>
      <c r="D357" s="158" t="s">
        <v>59</v>
      </c>
      <c r="E357" s="159">
        <f>F357+G357+H357</f>
        <v>1509.6</v>
      </c>
      <c r="F357" s="160"/>
      <c r="G357" s="160">
        <v>1509.6</v>
      </c>
      <c r="H357" s="162"/>
      <c r="I357" s="162"/>
      <c r="J357" s="162">
        <f>K357+L357+M357+N357</f>
        <v>0</v>
      </c>
      <c r="K357" s="162"/>
      <c r="L357" s="149"/>
      <c r="M357" s="162"/>
      <c r="N357" s="162"/>
      <c r="O357" s="162">
        <f>P357+Q357+R357+S357</f>
        <v>1509.6</v>
      </c>
      <c r="P357" s="162">
        <f t="shared" si="346"/>
        <v>0</v>
      </c>
      <c r="Q357" s="162">
        <f>L357+G357</f>
        <v>1509.6</v>
      </c>
      <c r="R357" s="162">
        <f>M357+H357</f>
        <v>0</v>
      </c>
      <c r="S357" s="162">
        <f>N357+I357</f>
        <v>0</v>
      </c>
      <c r="T357" s="159">
        <f>U357+V357+W357</f>
        <v>1543.6</v>
      </c>
      <c r="U357" s="160"/>
      <c r="V357" s="161">
        <v>1543.6</v>
      </c>
      <c r="W357" s="161"/>
      <c r="X357" s="160">
        <f>Y357+Z357+AA357</f>
        <v>0</v>
      </c>
      <c r="Y357" s="161"/>
      <c r="Z357" s="160"/>
      <c r="AA357" s="161"/>
      <c r="AB357" s="159">
        <f t="shared" si="357"/>
        <v>1543.6</v>
      </c>
      <c r="AC357" s="159">
        <f t="shared" si="357"/>
        <v>0</v>
      </c>
      <c r="AD357" s="159">
        <f t="shared" si="357"/>
        <v>1543.6</v>
      </c>
      <c r="AE357" s="159">
        <f t="shared" si="357"/>
        <v>0</v>
      </c>
      <c r="AF357" s="159">
        <f>AG357+AH357+AI357</f>
        <v>1543.6</v>
      </c>
      <c r="AG357" s="163"/>
      <c r="AH357" s="165">
        <v>1543.6</v>
      </c>
      <c r="AI357" s="165"/>
      <c r="AJ357" s="166">
        <f>AK357+AL357+AM357</f>
        <v>0</v>
      </c>
      <c r="AK357" s="166"/>
      <c r="AL357" s="166"/>
      <c r="AM357" s="166"/>
      <c r="AN357" s="167">
        <f t="shared" si="358"/>
        <v>1543.6</v>
      </c>
      <c r="AO357" s="167">
        <f t="shared" si="358"/>
        <v>0</v>
      </c>
      <c r="AP357" s="167">
        <f t="shared" si="358"/>
        <v>1543.6</v>
      </c>
      <c r="AQ357" s="167">
        <f t="shared" si="358"/>
        <v>0</v>
      </c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  <c r="BY357" s="7"/>
    </row>
    <row r="358" spans="1:77" s="96" customFormat="1" ht="49.5" customHeight="1">
      <c r="A358" s="66" t="s">
        <v>147</v>
      </c>
      <c r="B358" s="25" t="s">
        <v>240</v>
      </c>
      <c r="C358" s="158"/>
      <c r="D358" s="158"/>
      <c r="E358" s="159">
        <f>F358+H358</f>
        <v>1690.5</v>
      </c>
      <c r="F358" s="161">
        <f t="shared" ref="F358:U359" si="360">F359</f>
        <v>1690.5</v>
      </c>
      <c r="G358" s="161">
        <f t="shared" si="360"/>
        <v>0</v>
      </c>
      <c r="H358" s="161">
        <f t="shared" si="360"/>
        <v>0</v>
      </c>
      <c r="I358" s="161">
        <f t="shared" si="360"/>
        <v>0</v>
      </c>
      <c r="J358" s="161">
        <f t="shared" si="360"/>
        <v>0</v>
      </c>
      <c r="K358" s="161">
        <f t="shared" si="360"/>
        <v>0</v>
      </c>
      <c r="L358" s="161">
        <f t="shared" si="360"/>
        <v>0</v>
      </c>
      <c r="M358" s="161">
        <f t="shared" si="360"/>
        <v>0</v>
      </c>
      <c r="N358" s="161">
        <f t="shared" si="360"/>
        <v>0</v>
      </c>
      <c r="O358" s="161">
        <f t="shared" si="360"/>
        <v>1690.5</v>
      </c>
      <c r="P358" s="162">
        <f t="shared" si="346"/>
        <v>1690.5</v>
      </c>
      <c r="Q358" s="161">
        <f t="shared" si="360"/>
        <v>0</v>
      </c>
      <c r="R358" s="161">
        <f t="shared" si="360"/>
        <v>0</v>
      </c>
      <c r="S358" s="161">
        <f t="shared" si="360"/>
        <v>0</v>
      </c>
      <c r="T358" s="161">
        <f t="shared" si="360"/>
        <v>1850</v>
      </c>
      <c r="U358" s="161">
        <f t="shared" si="360"/>
        <v>1850</v>
      </c>
      <c r="V358" s="161">
        <f>V359</f>
        <v>0</v>
      </c>
      <c r="W358" s="161">
        <f>W359</f>
        <v>0</v>
      </c>
      <c r="X358" s="161">
        <f t="shared" ref="X358:AA359" si="361">X359</f>
        <v>0</v>
      </c>
      <c r="Y358" s="161">
        <f t="shared" si="361"/>
        <v>0</v>
      </c>
      <c r="Z358" s="161">
        <f t="shared" si="361"/>
        <v>0</v>
      </c>
      <c r="AA358" s="161">
        <f t="shared" si="361"/>
        <v>0</v>
      </c>
      <c r="AB358" s="159">
        <f t="shared" si="357"/>
        <v>1850</v>
      </c>
      <c r="AC358" s="159">
        <f t="shared" si="357"/>
        <v>1850</v>
      </c>
      <c r="AD358" s="159">
        <f t="shared" si="357"/>
        <v>0</v>
      </c>
      <c r="AE358" s="159">
        <f t="shared" si="357"/>
        <v>0</v>
      </c>
      <c r="AF358" s="161">
        <f t="shared" ref="AF358:AM359" si="362">AF359</f>
        <v>1850</v>
      </c>
      <c r="AG358" s="161">
        <f t="shared" si="362"/>
        <v>1850</v>
      </c>
      <c r="AH358" s="161">
        <f t="shared" si="362"/>
        <v>0</v>
      </c>
      <c r="AI358" s="161">
        <f t="shared" si="362"/>
        <v>0</v>
      </c>
      <c r="AJ358" s="161">
        <f t="shared" si="362"/>
        <v>0</v>
      </c>
      <c r="AK358" s="161">
        <f t="shared" si="362"/>
        <v>0</v>
      </c>
      <c r="AL358" s="161">
        <f t="shared" si="362"/>
        <v>0</v>
      </c>
      <c r="AM358" s="161">
        <f t="shared" si="362"/>
        <v>0</v>
      </c>
      <c r="AN358" s="167">
        <f t="shared" si="358"/>
        <v>1850</v>
      </c>
      <c r="AO358" s="167">
        <f t="shared" si="358"/>
        <v>1850</v>
      </c>
      <c r="AP358" s="167">
        <f t="shared" si="358"/>
        <v>0</v>
      </c>
      <c r="AQ358" s="167">
        <f t="shared" si="358"/>
        <v>0</v>
      </c>
      <c r="AR358" s="95"/>
      <c r="AS358" s="95"/>
      <c r="AT358" s="95"/>
      <c r="AU358" s="95"/>
      <c r="AV358" s="95"/>
      <c r="AW358" s="95"/>
      <c r="AX358" s="95"/>
      <c r="AY358" s="95"/>
      <c r="AZ358" s="95"/>
      <c r="BA358" s="95"/>
      <c r="BB358" s="95"/>
      <c r="BC358" s="95"/>
      <c r="BD358" s="95"/>
      <c r="BE358" s="95"/>
      <c r="BF358" s="95"/>
      <c r="BG358" s="95"/>
      <c r="BH358" s="95"/>
      <c r="BI358" s="95"/>
      <c r="BJ358" s="95"/>
      <c r="BK358" s="95"/>
      <c r="BL358" s="95"/>
      <c r="BM358" s="95"/>
      <c r="BN358" s="95"/>
      <c r="BO358" s="95"/>
      <c r="BP358" s="95"/>
      <c r="BQ358" s="95"/>
      <c r="BR358" s="95"/>
      <c r="BS358" s="95"/>
      <c r="BT358" s="95"/>
      <c r="BU358" s="95"/>
      <c r="BV358" s="95"/>
      <c r="BW358" s="95"/>
      <c r="BX358" s="95"/>
      <c r="BY358" s="95"/>
    </row>
    <row r="359" spans="1:77" s="96" customFormat="1" ht="62.25" customHeight="1">
      <c r="A359" s="27" t="s">
        <v>60</v>
      </c>
      <c r="B359" s="25" t="s">
        <v>240</v>
      </c>
      <c r="C359" s="158" t="s">
        <v>56</v>
      </c>
      <c r="D359" s="158"/>
      <c r="E359" s="159">
        <f>F359+H359</f>
        <v>1690.5</v>
      </c>
      <c r="F359" s="161">
        <f t="shared" si="360"/>
        <v>1690.5</v>
      </c>
      <c r="G359" s="161">
        <f t="shared" si="360"/>
        <v>0</v>
      </c>
      <c r="H359" s="161">
        <f t="shared" si="360"/>
        <v>0</v>
      </c>
      <c r="I359" s="161">
        <f t="shared" si="360"/>
        <v>0</v>
      </c>
      <c r="J359" s="161">
        <f t="shared" si="360"/>
        <v>0</v>
      </c>
      <c r="K359" s="161">
        <f t="shared" si="360"/>
        <v>0</v>
      </c>
      <c r="L359" s="161">
        <f t="shared" si="360"/>
        <v>0</v>
      </c>
      <c r="M359" s="161">
        <f t="shared" si="360"/>
        <v>0</v>
      </c>
      <c r="N359" s="161">
        <f t="shared" si="360"/>
        <v>0</v>
      </c>
      <c r="O359" s="161">
        <f t="shared" si="360"/>
        <v>1690.5</v>
      </c>
      <c r="P359" s="162">
        <f t="shared" si="346"/>
        <v>1690.5</v>
      </c>
      <c r="Q359" s="161">
        <f t="shared" si="360"/>
        <v>0</v>
      </c>
      <c r="R359" s="161">
        <f t="shared" si="360"/>
        <v>0</v>
      </c>
      <c r="S359" s="161">
        <f t="shared" si="360"/>
        <v>0</v>
      </c>
      <c r="T359" s="161">
        <f t="shared" si="360"/>
        <v>1850</v>
      </c>
      <c r="U359" s="161">
        <f t="shared" si="360"/>
        <v>1850</v>
      </c>
      <c r="V359" s="161">
        <f>V360</f>
        <v>0</v>
      </c>
      <c r="W359" s="161">
        <f>W360</f>
        <v>0</v>
      </c>
      <c r="X359" s="161">
        <f t="shared" si="361"/>
        <v>0</v>
      </c>
      <c r="Y359" s="161">
        <f t="shared" si="361"/>
        <v>0</v>
      </c>
      <c r="Z359" s="161">
        <f t="shared" si="361"/>
        <v>0</v>
      </c>
      <c r="AA359" s="161">
        <f t="shared" si="361"/>
        <v>0</v>
      </c>
      <c r="AB359" s="159">
        <f t="shared" si="357"/>
        <v>1850</v>
      </c>
      <c r="AC359" s="159">
        <f t="shared" si="357"/>
        <v>1850</v>
      </c>
      <c r="AD359" s="159">
        <f t="shared" si="357"/>
        <v>0</v>
      </c>
      <c r="AE359" s="159">
        <f t="shared" si="357"/>
        <v>0</v>
      </c>
      <c r="AF359" s="161">
        <f t="shared" si="362"/>
        <v>1850</v>
      </c>
      <c r="AG359" s="161">
        <f t="shared" si="362"/>
        <v>1850</v>
      </c>
      <c r="AH359" s="161">
        <f t="shared" si="362"/>
        <v>0</v>
      </c>
      <c r="AI359" s="161">
        <f t="shared" si="362"/>
        <v>0</v>
      </c>
      <c r="AJ359" s="161">
        <f t="shared" si="362"/>
        <v>0</v>
      </c>
      <c r="AK359" s="161">
        <f t="shared" si="362"/>
        <v>0</v>
      </c>
      <c r="AL359" s="161">
        <f t="shared" si="362"/>
        <v>0</v>
      </c>
      <c r="AM359" s="161">
        <f t="shared" si="362"/>
        <v>0</v>
      </c>
      <c r="AN359" s="167">
        <f t="shared" si="358"/>
        <v>1850</v>
      </c>
      <c r="AO359" s="167">
        <f t="shared" si="358"/>
        <v>1850</v>
      </c>
      <c r="AP359" s="167">
        <f t="shared" si="358"/>
        <v>0</v>
      </c>
      <c r="AQ359" s="167">
        <f t="shared" si="358"/>
        <v>0</v>
      </c>
      <c r="AR359" s="95"/>
      <c r="AS359" s="95"/>
      <c r="AT359" s="95"/>
      <c r="AU359" s="95"/>
      <c r="AV359" s="95"/>
      <c r="AW359" s="95"/>
      <c r="AX359" s="95"/>
      <c r="AY359" s="95"/>
      <c r="AZ359" s="95"/>
      <c r="BA359" s="95"/>
      <c r="BB359" s="95"/>
      <c r="BC359" s="95"/>
      <c r="BD359" s="95"/>
      <c r="BE359" s="95"/>
      <c r="BF359" s="95"/>
      <c r="BG359" s="95"/>
      <c r="BH359" s="95"/>
      <c r="BI359" s="95"/>
      <c r="BJ359" s="95"/>
      <c r="BK359" s="95"/>
      <c r="BL359" s="95"/>
      <c r="BM359" s="95"/>
      <c r="BN359" s="95"/>
      <c r="BO359" s="95"/>
      <c r="BP359" s="95"/>
      <c r="BQ359" s="95"/>
      <c r="BR359" s="95"/>
      <c r="BS359" s="95"/>
      <c r="BT359" s="95"/>
      <c r="BU359" s="95"/>
      <c r="BV359" s="95"/>
      <c r="BW359" s="95"/>
      <c r="BX359" s="95"/>
      <c r="BY359" s="95"/>
    </row>
    <row r="360" spans="1:77" s="96" customFormat="1" ht="17.25" customHeight="1">
      <c r="A360" s="16" t="s">
        <v>58</v>
      </c>
      <c r="B360" s="25" t="s">
        <v>240</v>
      </c>
      <c r="C360" s="158" t="s">
        <v>56</v>
      </c>
      <c r="D360" s="158" t="s">
        <v>59</v>
      </c>
      <c r="E360" s="159">
        <f>F360+G360+H360</f>
        <v>1690.5</v>
      </c>
      <c r="F360" s="161">
        <v>1690.5</v>
      </c>
      <c r="G360" s="160"/>
      <c r="H360" s="162"/>
      <c r="I360" s="162"/>
      <c r="J360" s="162">
        <f>K360+L360+M360+N360</f>
        <v>0</v>
      </c>
      <c r="K360" s="162"/>
      <c r="L360" s="162"/>
      <c r="M360" s="162"/>
      <c r="N360" s="162"/>
      <c r="O360" s="162">
        <f>P360+Q360+R360+S360</f>
        <v>1690.5</v>
      </c>
      <c r="P360" s="162">
        <f t="shared" si="346"/>
        <v>1690.5</v>
      </c>
      <c r="Q360" s="162">
        <f>G360+L360</f>
        <v>0</v>
      </c>
      <c r="R360" s="162">
        <f>H360+M360</f>
        <v>0</v>
      </c>
      <c r="S360" s="162">
        <f>I360+N360</f>
        <v>0</v>
      </c>
      <c r="T360" s="159">
        <f>U360+V360+W360</f>
        <v>1850</v>
      </c>
      <c r="U360" s="160">
        <v>1850</v>
      </c>
      <c r="V360" s="161"/>
      <c r="W360" s="161"/>
      <c r="X360" s="161"/>
      <c r="Y360" s="161"/>
      <c r="Z360" s="161"/>
      <c r="AA360" s="161"/>
      <c r="AB360" s="159">
        <f t="shared" si="357"/>
        <v>1850</v>
      </c>
      <c r="AC360" s="159">
        <f t="shared" si="357"/>
        <v>1850</v>
      </c>
      <c r="AD360" s="159">
        <f t="shared" si="357"/>
        <v>0</v>
      </c>
      <c r="AE360" s="159">
        <f t="shared" si="357"/>
        <v>0</v>
      </c>
      <c r="AF360" s="164">
        <f>AG360+AH360</f>
        <v>1850</v>
      </c>
      <c r="AG360" s="165">
        <v>1850</v>
      </c>
      <c r="AH360" s="165"/>
      <c r="AI360" s="165"/>
      <c r="AJ360" s="161"/>
      <c r="AK360" s="161"/>
      <c r="AL360" s="161"/>
      <c r="AM360" s="161"/>
      <c r="AN360" s="167">
        <f t="shared" si="358"/>
        <v>1850</v>
      </c>
      <c r="AO360" s="167">
        <f t="shared" si="358"/>
        <v>1850</v>
      </c>
      <c r="AP360" s="167">
        <f t="shared" si="358"/>
        <v>0</v>
      </c>
      <c r="AQ360" s="167">
        <f t="shared" si="358"/>
        <v>0</v>
      </c>
      <c r="AR360" s="95"/>
      <c r="AS360" s="95"/>
      <c r="AT360" s="95"/>
      <c r="AU360" s="95"/>
      <c r="AV360" s="95"/>
      <c r="AW360" s="95"/>
      <c r="AX360" s="95"/>
      <c r="AY360" s="95"/>
      <c r="AZ360" s="95"/>
      <c r="BA360" s="95"/>
      <c r="BB360" s="95"/>
      <c r="BC360" s="95"/>
      <c r="BD360" s="95"/>
      <c r="BE360" s="95"/>
      <c r="BF360" s="95"/>
      <c r="BG360" s="95"/>
      <c r="BH360" s="95"/>
      <c r="BI360" s="95"/>
      <c r="BJ360" s="95"/>
      <c r="BK360" s="95"/>
      <c r="BL360" s="95"/>
      <c r="BM360" s="95"/>
      <c r="BN360" s="95"/>
      <c r="BO360" s="95"/>
      <c r="BP360" s="95"/>
      <c r="BQ360" s="95"/>
      <c r="BR360" s="95"/>
      <c r="BS360" s="95"/>
      <c r="BT360" s="95"/>
      <c r="BU360" s="95"/>
      <c r="BV360" s="95"/>
      <c r="BW360" s="95"/>
      <c r="BX360" s="95"/>
      <c r="BY360" s="95"/>
    </row>
    <row r="361" spans="1:77" s="96" customFormat="1" ht="44.25" customHeight="1">
      <c r="A361" s="27" t="s">
        <v>141</v>
      </c>
      <c r="B361" s="25" t="s">
        <v>241</v>
      </c>
      <c r="C361" s="158"/>
      <c r="D361" s="158"/>
      <c r="E361" s="159">
        <f>F361+H361</f>
        <v>1852.9</v>
      </c>
      <c r="F361" s="160">
        <f t="shared" ref="F361:U362" si="363">F362</f>
        <v>1852.9</v>
      </c>
      <c r="G361" s="161">
        <f t="shared" si="363"/>
        <v>0</v>
      </c>
      <c r="H361" s="161">
        <f t="shared" si="363"/>
        <v>0</v>
      </c>
      <c r="I361" s="161">
        <f t="shared" si="363"/>
        <v>0</v>
      </c>
      <c r="J361" s="161">
        <f t="shared" si="363"/>
        <v>80</v>
      </c>
      <c r="K361" s="161">
        <f t="shared" si="363"/>
        <v>80</v>
      </c>
      <c r="L361" s="161">
        <f t="shared" si="363"/>
        <v>0</v>
      </c>
      <c r="M361" s="161">
        <f t="shared" si="363"/>
        <v>0</v>
      </c>
      <c r="N361" s="161">
        <f t="shared" si="363"/>
        <v>0</v>
      </c>
      <c r="O361" s="161">
        <f t="shared" si="363"/>
        <v>1932.9</v>
      </c>
      <c r="P361" s="162">
        <f t="shared" si="346"/>
        <v>1932.9</v>
      </c>
      <c r="Q361" s="161">
        <f t="shared" si="363"/>
        <v>0</v>
      </c>
      <c r="R361" s="161">
        <f t="shared" si="363"/>
        <v>0</v>
      </c>
      <c r="S361" s="161">
        <f t="shared" si="363"/>
        <v>0</v>
      </c>
      <c r="T361" s="161">
        <f t="shared" si="363"/>
        <v>1594</v>
      </c>
      <c r="U361" s="161">
        <f t="shared" si="363"/>
        <v>1594</v>
      </c>
      <c r="V361" s="161">
        <f>V362</f>
        <v>0</v>
      </c>
      <c r="W361" s="161">
        <f>W362</f>
        <v>0</v>
      </c>
      <c r="X361" s="161">
        <f t="shared" ref="X361:AA362" si="364">X362</f>
        <v>0</v>
      </c>
      <c r="Y361" s="161">
        <f t="shared" si="364"/>
        <v>0</v>
      </c>
      <c r="Z361" s="161">
        <f t="shared" si="364"/>
        <v>0</v>
      </c>
      <c r="AA361" s="161">
        <f t="shared" si="364"/>
        <v>0</v>
      </c>
      <c r="AB361" s="159">
        <f t="shared" si="357"/>
        <v>1594</v>
      </c>
      <c r="AC361" s="159">
        <f t="shared" si="357"/>
        <v>1594</v>
      </c>
      <c r="AD361" s="159">
        <f t="shared" si="357"/>
        <v>0</v>
      </c>
      <c r="AE361" s="159">
        <f t="shared" si="357"/>
        <v>0</v>
      </c>
      <c r="AF361" s="161">
        <f t="shared" ref="AF361:AM362" si="365">AF362</f>
        <v>1594</v>
      </c>
      <c r="AG361" s="161">
        <f t="shared" si="365"/>
        <v>1594</v>
      </c>
      <c r="AH361" s="161">
        <f t="shared" si="365"/>
        <v>0</v>
      </c>
      <c r="AI361" s="161">
        <f t="shared" si="365"/>
        <v>0</v>
      </c>
      <c r="AJ361" s="161">
        <f t="shared" si="365"/>
        <v>0</v>
      </c>
      <c r="AK361" s="161">
        <f t="shared" si="365"/>
        <v>0</v>
      </c>
      <c r="AL361" s="161">
        <f t="shared" si="365"/>
        <v>0</v>
      </c>
      <c r="AM361" s="161">
        <f t="shared" si="365"/>
        <v>0</v>
      </c>
      <c r="AN361" s="167">
        <f t="shared" si="358"/>
        <v>1594</v>
      </c>
      <c r="AO361" s="167">
        <f t="shared" si="358"/>
        <v>1594</v>
      </c>
      <c r="AP361" s="167">
        <f t="shared" si="358"/>
        <v>0</v>
      </c>
      <c r="AQ361" s="167">
        <f t="shared" si="358"/>
        <v>0</v>
      </c>
      <c r="AR361" s="95"/>
      <c r="AS361" s="95"/>
      <c r="AT361" s="95"/>
      <c r="AU361" s="95"/>
      <c r="AV361" s="95"/>
      <c r="AW361" s="95"/>
      <c r="AX361" s="95"/>
      <c r="AY361" s="95"/>
      <c r="AZ361" s="95"/>
      <c r="BA361" s="95"/>
      <c r="BB361" s="95"/>
      <c r="BC361" s="95"/>
      <c r="BD361" s="95"/>
      <c r="BE361" s="95"/>
      <c r="BF361" s="95"/>
      <c r="BG361" s="95"/>
      <c r="BH361" s="95"/>
      <c r="BI361" s="95"/>
      <c r="BJ361" s="95"/>
      <c r="BK361" s="95"/>
      <c r="BL361" s="95"/>
      <c r="BM361" s="95"/>
      <c r="BN361" s="95"/>
      <c r="BO361" s="95"/>
      <c r="BP361" s="95"/>
      <c r="BQ361" s="95"/>
      <c r="BR361" s="95"/>
      <c r="BS361" s="95"/>
      <c r="BT361" s="95"/>
      <c r="BU361" s="95"/>
      <c r="BV361" s="95"/>
      <c r="BW361" s="95"/>
      <c r="BX361" s="95"/>
      <c r="BY361" s="95"/>
    </row>
    <row r="362" spans="1:77" s="96" customFormat="1" ht="46.5" customHeight="1">
      <c r="A362" s="24" t="s">
        <v>92</v>
      </c>
      <c r="B362" s="25" t="s">
        <v>241</v>
      </c>
      <c r="C362" s="158" t="s">
        <v>56</v>
      </c>
      <c r="D362" s="158"/>
      <c r="E362" s="159">
        <f>F362+H362</f>
        <v>1852.9</v>
      </c>
      <c r="F362" s="160">
        <f t="shared" si="363"/>
        <v>1852.9</v>
      </c>
      <c r="G362" s="161">
        <f t="shared" si="363"/>
        <v>0</v>
      </c>
      <c r="H362" s="161">
        <f t="shared" si="363"/>
        <v>0</v>
      </c>
      <c r="I362" s="161">
        <f t="shared" si="363"/>
        <v>0</v>
      </c>
      <c r="J362" s="161">
        <f t="shared" si="363"/>
        <v>80</v>
      </c>
      <c r="K362" s="161">
        <f t="shared" si="363"/>
        <v>80</v>
      </c>
      <c r="L362" s="161">
        <f t="shared" si="363"/>
        <v>0</v>
      </c>
      <c r="M362" s="161">
        <f t="shared" si="363"/>
        <v>0</v>
      </c>
      <c r="N362" s="161">
        <f t="shared" si="363"/>
        <v>0</v>
      </c>
      <c r="O362" s="161">
        <f t="shared" si="363"/>
        <v>1932.9</v>
      </c>
      <c r="P362" s="162">
        <f t="shared" si="346"/>
        <v>1932.9</v>
      </c>
      <c r="Q362" s="161">
        <f t="shared" si="363"/>
        <v>0</v>
      </c>
      <c r="R362" s="161">
        <f t="shared" si="363"/>
        <v>0</v>
      </c>
      <c r="S362" s="161">
        <f t="shared" si="363"/>
        <v>0</v>
      </c>
      <c r="T362" s="161">
        <f t="shared" si="363"/>
        <v>1594</v>
      </c>
      <c r="U362" s="161">
        <f t="shared" si="363"/>
        <v>1594</v>
      </c>
      <c r="V362" s="161">
        <f>V363</f>
        <v>0</v>
      </c>
      <c r="W362" s="161">
        <f>W363</f>
        <v>0</v>
      </c>
      <c r="X362" s="161">
        <f t="shared" si="364"/>
        <v>0</v>
      </c>
      <c r="Y362" s="161">
        <f t="shared" si="364"/>
        <v>0</v>
      </c>
      <c r="Z362" s="161">
        <f t="shared" si="364"/>
        <v>0</v>
      </c>
      <c r="AA362" s="161">
        <f t="shared" si="364"/>
        <v>0</v>
      </c>
      <c r="AB362" s="159">
        <f t="shared" si="357"/>
        <v>1594</v>
      </c>
      <c r="AC362" s="159">
        <f t="shared" si="357"/>
        <v>1594</v>
      </c>
      <c r="AD362" s="159">
        <f t="shared" si="357"/>
        <v>0</v>
      </c>
      <c r="AE362" s="159">
        <f t="shared" si="357"/>
        <v>0</v>
      </c>
      <c r="AF362" s="161">
        <f t="shared" si="365"/>
        <v>1594</v>
      </c>
      <c r="AG362" s="161">
        <f t="shared" si="365"/>
        <v>1594</v>
      </c>
      <c r="AH362" s="161">
        <f t="shared" si="365"/>
        <v>0</v>
      </c>
      <c r="AI362" s="161">
        <f t="shared" si="365"/>
        <v>0</v>
      </c>
      <c r="AJ362" s="161">
        <f t="shared" si="365"/>
        <v>0</v>
      </c>
      <c r="AK362" s="161">
        <f t="shared" si="365"/>
        <v>0</v>
      </c>
      <c r="AL362" s="161">
        <f t="shared" si="365"/>
        <v>0</v>
      </c>
      <c r="AM362" s="161">
        <f t="shared" si="365"/>
        <v>0</v>
      </c>
      <c r="AN362" s="167">
        <f t="shared" si="358"/>
        <v>1594</v>
      </c>
      <c r="AO362" s="167">
        <f t="shared" si="358"/>
        <v>1594</v>
      </c>
      <c r="AP362" s="167">
        <f t="shared" si="358"/>
        <v>0</v>
      </c>
      <c r="AQ362" s="167">
        <f t="shared" si="358"/>
        <v>0</v>
      </c>
      <c r="AR362" s="95"/>
      <c r="AS362" s="95"/>
      <c r="AT362" s="95"/>
      <c r="AU362" s="95"/>
      <c r="AV362" s="95"/>
      <c r="AW362" s="95"/>
      <c r="AX362" s="95"/>
      <c r="AY362" s="95"/>
      <c r="AZ362" s="95"/>
      <c r="BA362" s="95"/>
      <c r="BB362" s="95"/>
      <c r="BC362" s="95"/>
      <c r="BD362" s="95"/>
      <c r="BE362" s="95"/>
      <c r="BF362" s="95"/>
      <c r="BG362" s="95"/>
      <c r="BH362" s="95"/>
      <c r="BI362" s="95"/>
      <c r="BJ362" s="95"/>
      <c r="BK362" s="95"/>
      <c r="BL362" s="95"/>
      <c r="BM362" s="95"/>
      <c r="BN362" s="95"/>
      <c r="BO362" s="95"/>
      <c r="BP362" s="95"/>
      <c r="BQ362" s="95"/>
      <c r="BR362" s="95"/>
      <c r="BS362" s="95"/>
      <c r="BT362" s="95"/>
      <c r="BU362" s="95"/>
      <c r="BV362" s="95"/>
      <c r="BW362" s="95"/>
      <c r="BX362" s="95"/>
      <c r="BY362" s="95"/>
    </row>
    <row r="363" spans="1:77" s="96" customFormat="1" ht="17.25" customHeight="1">
      <c r="A363" s="16" t="s">
        <v>58</v>
      </c>
      <c r="B363" s="25" t="s">
        <v>241</v>
      </c>
      <c r="C363" s="158" t="s">
        <v>56</v>
      </c>
      <c r="D363" s="158" t="s">
        <v>59</v>
      </c>
      <c r="E363" s="159">
        <f>F363+G363+H363</f>
        <v>1852.9</v>
      </c>
      <c r="F363" s="160">
        <v>1852.9</v>
      </c>
      <c r="G363" s="160"/>
      <c r="H363" s="162"/>
      <c r="I363" s="162"/>
      <c r="J363" s="160">
        <f>K363+L363+M363+N363</f>
        <v>80</v>
      </c>
      <c r="K363" s="160">
        <v>80</v>
      </c>
      <c r="L363" s="162"/>
      <c r="M363" s="162"/>
      <c r="N363" s="162"/>
      <c r="O363" s="162">
        <f>P363+Q363+R363+S363</f>
        <v>1932.9</v>
      </c>
      <c r="P363" s="162">
        <f t="shared" si="346"/>
        <v>1932.9</v>
      </c>
      <c r="Q363" s="162">
        <f>G363+L363</f>
        <v>0</v>
      </c>
      <c r="R363" s="162">
        <f>H363+M363</f>
        <v>0</v>
      </c>
      <c r="S363" s="162">
        <f>I363+N363</f>
        <v>0</v>
      </c>
      <c r="T363" s="159">
        <f>U363+V363+W363</f>
        <v>1594</v>
      </c>
      <c r="U363" s="160">
        <v>1594</v>
      </c>
      <c r="V363" s="161"/>
      <c r="W363" s="161"/>
      <c r="X363" s="161"/>
      <c r="Y363" s="161"/>
      <c r="Z363" s="161"/>
      <c r="AA363" s="161"/>
      <c r="AB363" s="159">
        <f t="shared" si="357"/>
        <v>1594</v>
      </c>
      <c r="AC363" s="159">
        <f t="shared" si="357"/>
        <v>1594</v>
      </c>
      <c r="AD363" s="159">
        <f t="shared" si="357"/>
        <v>0</v>
      </c>
      <c r="AE363" s="159">
        <f t="shared" si="357"/>
        <v>0</v>
      </c>
      <c r="AF363" s="164">
        <f>AG363+AH363</f>
        <v>1594</v>
      </c>
      <c r="AG363" s="165">
        <v>1594</v>
      </c>
      <c r="AH363" s="165"/>
      <c r="AI363" s="165"/>
      <c r="AJ363" s="161"/>
      <c r="AK363" s="161"/>
      <c r="AL363" s="161"/>
      <c r="AM363" s="161"/>
      <c r="AN363" s="167">
        <f t="shared" si="358"/>
        <v>1594</v>
      </c>
      <c r="AO363" s="167">
        <f t="shared" si="358"/>
        <v>1594</v>
      </c>
      <c r="AP363" s="167">
        <f t="shared" si="358"/>
        <v>0</v>
      </c>
      <c r="AQ363" s="167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45">
      <c r="A364" s="32" t="s">
        <v>119</v>
      </c>
      <c r="B364" s="113" t="s">
        <v>356</v>
      </c>
      <c r="C364" s="158"/>
      <c r="D364" s="158"/>
      <c r="E364" s="159">
        <f>F364+G364+H364</f>
        <v>1594</v>
      </c>
      <c r="F364" s="161">
        <f t="shared" ref="F364:U365" si="366">F365</f>
        <v>0</v>
      </c>
      <c r="G364" s="160">
        <f t="shared" si="366"/>
        <v>1594</v>
      </c>
      <c r="H364" s="161">
        <f t="shared" si="366"/>
        <v>0</v>
      </c>
      <c r="I364" s="161">
        <f t="shared" si="366"/>
        <v>0</v>
      </c>
      <c r="J364" s="161">
        <f t="shared" si="366"/>
        <v>0</v>
      </c>
      <c r="K364" s="161">
        <f t="shared" si="366"/>
        <v>0</v>
      </c>
      <c r="L364" s="161">
        <f t="shared" si="366"/>
        <v>0</v>
      </c>
      <c r="M364" s="161">
        <f t="shared" si="366"/>
        <v>0</v>
      </c>
      <c r="N364" s="161">
        <f t="shared" si="366"/>
        <v>0</v>
      </c>
      <c r="O364" s="160">
        <f t="shared" si="366"/>
        <v>1594</v>
      </c>
      <c r="P364" s="162">
        <f t="shared" si="346"/>
        <v>0</v>
      </c>
      <c r="Q364" s="160">
        <f t="shared" si="366"/>
        <v>1594</v>
      </c>
      <c r="R364" s="161">
        <f t="shared" si="366"/>
        <v>0</v>
      </c>
      <c r="S364" s="161">
        <f t="shared" si="366"/>
        <v>0</v>
      </c>
      <c r="T364" s="161">
        <f t="shared" si="366"/>
        <v>1594</v>
      </c>
      <c r="U364" s="161">
        <f t="shared" si="366"/>
        <v>0</v>
      </c>
      <c r="V364" s="161">
        <f>V365</f>
        <v>1594</v>
      </c>
      <c r="W364" s="161">
        <f>W365</f>
        <v>0</v>
      </c>
      <c r="X364" s="161">
        <f t="shared" ref="X364:AA365" si="367">X365</f>
        <v>0</v>
      </c>
      <c r="Y364" s="161">
        <f t="shared" si="367"/>
        <v>0</v>
      </c>
      <c r="Z364" s="161">
        <f t="shared" si="367"/>
        <v>0</v>
      </c>
      <c r="AA364" s="161">
        <f t="shared" si="367"/>
        <v>0</v>
      </c>
      <c r="AB364" s="159">
        <f t="shared" si="357"/>
        <v>1594</v>
      </c>
      <c r="AC364" s="159">
        <f t="shared" si="357"/>
        <v>0</v>
      </c>
      <c r="AD364" s="159">
        <f t="shared" si="357"/>
        <v>1594</v>
      </c>
      <c r="AE364" s="159">
        <f t="shared" si="357"/>
        <v>0</v>
      </c>
      <c r="AF364" s="161">
        <f t="shared" ref="AF364:AM365" si="368">AF365</f>
        <v>1594</v>
      </c>
      <c r="AG364" s="161">
        <f t="shared" si="368"/>
        <v>0</v>
      </c>
      <c r="AH364" s="161">
        <f t="shared" si="368"/>
        <v>1594</v>
      </c>
      <c r="AI364" s="161">
        <f t="shared" si="368"/>
        <v>0</v>
      </c>
      <c r="AJ364" s="161">
        <f t="shared" si="368"/>
        <v>0</v>
      </c>
      <c r="AK364" s="161">
        <f t="shared" si="368"/>
        <v>0</v>
      </c>
      <c r="AL364" s="161">
        <f t="shared" si="368"/>
        <v>0</v>
      </c>
      <c r="AM364" s="161">
        <f t="shared" si="368"/>
        <v>0</v>
      </c>
      <c r="AN364" s="167">
        <f t="shared" si="358"/>
        <v>1594</v>
      </c>
      <c r="AO364" s="167">
        <f t="shared" si="358"/>
        <v>0</v>
      </c>
      <c r="AP364" s="167">
        <f t="shared" si="358"/>
        <v>1594</v>
      </c>
      <c r="AQ364" s="167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40.5" customHeight="1">
      <c r="A365" s="24" t="s">
        <v>92</v>
      </c>
      <c r="B365" s="113" t="s">
        <v>356</v>
      </c>
      <c r="C365" s="158" t="s">
        <v>56</v>
      </c>
      <c r="D365" s="158"/>
      <c r="E365" s="159">
        <f>F365+G365+H365</f>
        <v>1594</v>
      </c>
      <c r="F365" s="161">
        <f t="shared" si="366"/>
        <v>0</v>
      </c>
      <c r="G365" s="160">
        <f t="shared" si="366"/>
        <v>1594</v>
      </c>
      <c r="H365" s="161">
        <f t="shared" si="366"/>
        <v>0</v>
      </c>
      <c r="I365" s="161">
        <f t="shared" si="366"/>
        <v>0</v>
      </c>
      <c r="J365" s="161">
        <f t="shared" si="366"/>
        <v>0</v>
      </c>
      <c r="K365" s="161">
        <f t="shared" si="366"/>
        <v>0</v>
      </c>
      <c r="L365" s="161">
        <f t="shared" si="366"/>
        <v>0</v>
      </c>
      <c r="M365" s="161">
        <f t="shared" si="366"/>
        <v>0</v>
      </c>
      <c r="N365" s="161">
        <f t="shared" si="366"/>
        <v>0</v>
      </c>
      <c r="O365" s="160">
        <f t="shared" si="366"/>
        <v>1594</v>
      </c>
      <c r="P365" s="162">
        <f t="shared" si="346"/>
        <v>0</v>
      </c>
      <c r="Q365" s="160">
        <f t="shared" si="366"/>
        <v>1594</v>
      </c>
      <c r="R365" s="161">
        <f t="shared" si="366"/>
        <v>0</v>
      </c>
      <c r="S365" s="161">
        <f t="shared" si="366"/>
        <v>0</v>
      </c>
      <c r="T365" s="161">
        <f t="shared" si="366"/>
        <v>1594</v>
      </c>
      <c r="U365" s="161">
        <f t="shared" si="366"/>
        <v>0</v>
      </c>
      <c r="V365" s="161">
        <f>V366</f>
        <v>1594</v>
      </c>
      <c r="W365" s="161">
        <f>W366</f>
        <v>0</v>
      </c>
      <c r="X365" s="161">
        <f t="shared" si="367"/>
        <v>0</v>
      </c>
      <c r="Y365" s="161">
        <f t="shared" si="367"/>
        <v>0</v>
      </c>
      <c r="Z365" s="161">
        <f t="shared" si="367"/>
        <v>0</v>
      </c>
      <c r="AA365" s="161">
        <f t="shared" si="367"/>
        <v>0</v>
      </c>
      <c r="AB365" s="159">
        <f t="shared" si="357"/>
        <v>1594</v>
      </c>
      <c r="AC365" s="159">
        <f t="shared" si="357"/>
        <v>0</v>
      </c>
      <c r="AD365" s="159">
        <f t="shared" si="357"/>
        <v>1594</v>
      </c>
      <c r="AE365" s="159">
        <f t="shared" si="357"/>
        <v>0</v>
      </c>
      <c r="AF365" s="161">
        <f t="shared" si="368"/>
        <v>1594</v>
      </c>
      <c r="AG365" s="161">
        <f t="shared" si="368"/>
        <v>0</v>
      </c>
      <c r="AH365" s="161">
        <f t="shared" si="368"/>
        <v>1594</v>
      </c>
      <c r="AI365" s="161">
        <f t="shared" si="368"/>
        <v>0</v>
      </c>
      <c r="AJ365" s="161">
        <f t="shared" si="368"/>
        <v>0</v>
      </c>
      <c r="AK365" s="161">
        <f t="shared" si="368"/>
        <v>0</v>
      </c>
      <c r="AL365" s="161">
        <f t="shared" si="368"/>
        <v>0</v>
      </c>
      <c r="AM365" s="161">
        <f t="shared" si="368"/>
        <v>0</v>
      </c>
      <c r="AN365" s="167">
        <f t="shared" si="358"/>
        <v>1594</v>
      </c>
      <c r="AO365" s="167">
        <f t="shared" si="358"/>
        <v>0</v>
      </c>
      <c r="AP365" s="167">
        <f t="shared" si="358"/>
        <v>1594</v>
      </c>
      <c r="AQ365" s="167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16.5" customHeight="1">
      <c r="A366" s="16" t="s">
        <v>58</v>
      </c>
      <c r="B366" s="113" t="s">
        <v>356</v>
      </c>
      <c r="C366" s="158" t="s">
        <v>56</v>
      </c>
      <c r="D366" s="158" t="s">
        <v>59</v>
      </c>
      <c r="E366" s="159">
        <f>F366+G366+H366</f>
        <v>1594</v>
      </c>
      <c r="F366" s="161"/>
      <c r="G366" s="160">
        <v>1594</v>
      </c>
      <c r="H366" s="162"/>
      <c r="I366" s="162"/>
      <c r="J366" s="162">
        <f>K366+L366+M366+N366</f>
        <v>0</v>
      </c>
      <c r="K366" s="162"/>
      <c r="L366" s="162"/>
      <c r="M366" s="162"/>
      <c r="N366" s="162"/>
      <c r="O366" s="162">
        <f>P366+Q366+R366+S366</f>
        <v>1594</v>
      </c>
      <c r="P366" s="162">
        <f t="shared" si="346"/>
        <v>0</v>
      </c>
      <c r="Q366" s="162">
        <f>G366+L366</f>
        <v>1594</v>
      </c>
      <c r="R366" s="162">
        <f>H366+M366</f>
        <v>0</v>
      </c>
      <c r="S366" s="162">
        <f>I366+N366</f>
        <v>0</v>
      </c>
      <c r="T366" s="159">
        <f>U366+V366+W366</f>
        <v>1594</v>
      </c>
      <c r="U366" s="161"/>
      <c r="V366" s="160">
        <v>1594</v>
      </c>
      <c r="W366" s="161"/>
      <c r="X366" s="161"/>
      <c r="Y366" s="161"/>
      <c r="Z366" s="161"/>
      <c r="AA366" s="161"/>
      <c r="AB366" s="159">
        <f t="shared" si="357"/>
        <v>1594</v>
      </c>
      <c r="AC366" s="159">
        <f t="shared" si="357"/>
        <v>0</v>
      </c>
      <c r="AD366" s="159">
        <f t="shared" si="357"/>
        <v>1594</v>
      </c>
      <c r="AE366" s="159">
        <f t="shared" si="357"/>
        <v>0</v>
      </c>
      <c r="AF366" s="164">
        <f>AG366+AH366</f>
        <v>1594</v>
      </c>
      <c r="AG366" s="165"/>
      <c r="AH366" s="165">
        <v>1594</v>
      </c>
      <c r="AI366" s="165"/>
      <c r="AJ366" s="161"/>
      <c r="AK366" s="161"/>
      <c r="AL366" s="161"/>
      <c r="AM366" s="161"/>
      <c r="AN366" s="167">
        <f t="shared" si="358"/>
        <v>1594</v>
      </c>
      <c r="AO366" s="167">
        <f t="shared" si="358"/>
        <v>0</v>
      </c>
      <c r="AP366" s="167">
        <f t="shared" si="358"/>
        <v>1594</v>
      </c>
      <c r="AQ366" s="167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91.5" customHeight="1">
      <c r="A367" s="134" t="s">
        <v>348</v>
      </c>
      <c r="B367" s="99" t="s">
        <v>382</v>
      </c>
      <c r="C367" s="158"/>
      <c r="D367" s="158"/>
      <c r="E367" s="159">
        <f>E368</f>
        <v>7391.1</v>
      </c>
      <c r="F367" s="163">
        <f t="shared" ref="F367:AJ368" si="369">F368</f>
        <v>0</v>
      </c>
      <c r="G367" s="163">
        <f t="shared" si="369"/>
        <v>0</v>
      </c>
      <c r="H367" s="163">
        <f t="shared" si="369"/>
        <v>7391.1</v>
      </c>
      <c r="I367" s="163">
        <f t="shared" si="369"/>
        <v>0</v>
      </c>
      <c r="J367" s="163">
        <f t="shared" si="369"/>
        <v>0</v>
      </c>
      <c r="K367" s="163">
        <f t="shared" si="369"/>
        <v>0</v>
      </c>
      <c r="L367" s="163">
        <f t="shared" si="369"/>
        <v>0</v>
      </c>
      <c r="M367" s="163">
        <f t="shared" si="369"/>
        <v>0</v>
      </c>
      <c r="N367" s="163">
        <f t="shared" si="369"/>
        <v>0</v>
      </c>
      <c r="O367" s="163">
        <f t="shared" si="369"/>
        <v>7391.1</v>
      </c>
      <c r="P367" s="162">
        <f t="shared" si="346"/>
        <v>0</v>
      </c>
      <c r="Q367" s="163">
        <f t="shared" si="369"/>
        <v>0</v>
      </c>
      <c r="R367" s="163">
        <f t="shared" si="369"/>
        <v>7391.1</v>
      </c>
      <c r="S367" s="163">
        <f t="shared" si="369"/>
        <v>0</v>
      </c>
      <c r="T367" s="163">
        <f t="shared" si="369"/>
        <v>7391.1</v>
      </c>
      <c r="U367" s="163">
        <f t="shared" si="369"/>
        <v>0</v>
      </c>
      <c r="V367" s="163">
        <f t="shared" si="369"/>
        <v>0</v>
      </c>
      <c r="W367" s="163">
        <f t="shared" si="369"/>
        <v>7391.1</v>
      </c>
      <c r="X367" s="163">
        <f t="shared" si="369"/>
        <v>0</v>
      </c>
      <c r="Y367" s="163">
        <f t="shared" si="369"/>
        <v>0</v>
      </c>
      <c r="Z367" s="163">
        <f t="shared" si="369"/>
        <v>0</v>
      </c>
      <c r="AA367" s="163">
        <f t="shared" si="369"/>
        <v>0</v>
      </c>
      <c r="AB367" s="159">
        <f t="shared" si="357"/>
        <v>7391.1</v>
      </c>
      <c r="AC367" s="159">
        <f t="shared" si="357"/>
        <v>0</v>
      </c>
      <c r="AD367" s="159">
        <f t="shared" si="357"/>
        <v>0</v>
      </c>
      <c r="AE367" s="159">
        <f t="shared" si="357"/>
        <v>7391.1</v>
      </c>
      <c r="AF367" s="163">
        <f t="shared" si="369"/>
        <v>7706.2</v>
      </c>
      <c r="AG367" s="163">
        <f t="shared" si="369"/>
        <v>0</v>
      </c>
      <c r="AH367" s="163">
        <f t="shared" si="369"/>
        <v>0</v>
      </c>
      <c r="AI367" s="163">
        <f t="shared" si="369"/>
        <v>7706.2</v>
      </c>
      <c r="AJ367" s="163">
        <f t="shared" si="369"/>
        <v>0</v>
      </c>
      <c r="AK367" s="163">
        <f t="shared" ref="AK367:AM368" si="370">AK368</f>
        <v>0</v>
      </c>
      <c r="AL367" s="163">
        <f t="shared" si="370"/>
        <v>0</v>
      </c>
      <c r="AM367" s="163">
        <f t="shared" si="370"/>
        <v>0</v>
      </c>
      <c r="AN367" s="167">
        <f t="shared" si="358"/>
        <v>7706.2</v>
      </c>
      <c r="AO367" s="167">
        <f t="shared" si="358"/>
        <v>0</v>
      </c>
      <c r="AP367" s="167">
        <f t="shared" si="358"/>
        <v>0</v>
      </c>
      <c r="AQ367" s="167">
        <f t="shared" si="358"/>
        <v>7706.2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46.5" customHeight="1">
      <c r="A368" s="24" t="s">
        <v>92</v>
      </c>
      <c r="B368" s="99" t="s">
        <v>382</v>
      </c>
      <c r="C368" s="158" t="s">
        <v>56</v>
      </c>
      <c r="D368" s="158"/>
      <c r="E368" s="159">
        <f>E369</f>
        <v>7391.1</v>
      </c>
      <c r="F368" s="163">
        <f t="shared" si="369"/>
        <v>0</v>
      </c>
      <c r="G368" s="163">
        <f t="shared" si="369"/>
        <v>0</v>
      </c>
      <c r="H368" s="163">
        <f t="shared" si="369"/>
        <v>7391.1</v>
      </c>
      <c r="I368" s="163">
        <f t="shared" si="369"/>
        <v>0</v>
      </c>
      <c r="J368" s="163">
        <f t="shared" si="369"/>
        <v>0</v>
      </c>
      <c r="K368" s="163">
        <f t="shared" si="369"/>
        <v>0</v>
      </c>
      <c r="L368" s="163">
        <f t="shared" si="369"/>
        <v>0</v>
      </c>
      <c r="M368" s="163">
        <f t="shared" si="369"/>
        <v>0</v>
      </c>
      <c r="N368" s="163">
        <f t="shared" si="369"/>
        <v>0</v>
      </c>
      <c r="O368" s="163">
        <f t="shared" si="369"/>
        <v>7391.1</v>
      </c>
      <c r="P368" s="162">
        <f t="shared" si="346"/>
        <v>0</v>
      </c>
      <c r="Q368" s="163">
        <f t="shared" si="369"/>
        <v>0</v>
      </c>
      <c r="R368" s="163">
        <f t="shared" si="369"/>
        <v>7391.1</v>
      </c>
      <c r="S368" s="163">
        <f t="shared" si="369"/>
        <v>0</v>
      </c>
      <c r="T368" s="163">
        <f t="shared" si="369"/>
        <v>7391.1</v>
      </c>
      <c r="U368" s="163">
        <f t="shared" si="369"/>
        <v>0</v>
      </c>
      <c r="V368" s="163">
        <f t="shared" si="369"/>
        <v>0</v>
      </c>
      <c r="W368" s="163">
        <f t="shared" si="369"/>
        <v>7391.1</v>
      </c>
      <c r="X368" s="163">
        <f t="shared" si="369"/>
        <v>0</v>
      </c>
      <c r="Y368" s="163">
        <f t="shared" si="369"/>
        <v>0</v>
      </c>
      <c r="Z368" s="163">
        <f t="shared" si="369"/>
        <v>0</v>
      </c>
      <c r="AA368" s="163">
        <f t="shared" si="369"/>
        <v>0</v>
      </c>
      <c r="AB368" s="159">
        <f t="shared" si="357"/>
        <v>7391.1</v>
      </c>
      <c r="AC368" s="159">
        <f t="shared" si="357"/>
        <v>0</v>
      </c>
      <c r="AD368" s="159">
        <f t="shared" si="357"/>
        <v>0</v>
      </c>
      <c r="AE368" s="159">
        <f t="shared" si="357"/>
        <v>7391.1</v>
      </c>
      <c r="AF368" s="163">
        <f t="shared" si="369"/>
        <v>7706.2</v>
      </c>
      <c r="AG368" s="163">
        <f t="shared" si="369"/>
        <v>0</v>
      </c>
      <c r="AH368" s="163">
        <f t="shared" si="369"/>
        <v>0</v>
      </c>
      <c r="AI368" s="163">
        <f t="shared" si="369"/>
        <v>7706.2</v>
      </c>
      <c r="AJ368" s="163">
        <f t="shared" si="369"/>
        <v>0</v>
      </c>
      <c r="AK368" s="163">
        <f t="shared" si="370"/>
        <v>0</v>
      </c>
      <c r="AL368" s="163">
        <f t="shared" si="370"/>
        <v>0</v>
      </c>
      <c r="AM368" s="163">
        <f t="shared" si="370"/>
        <v>0</v>
      </c>
      <c r="AN368" s="167">
        <f t="shared" si="358"/>
        <v>7706.2</v>
      </c>
      <c r="AO368" s="167">
        <f t="shared" si="358"/>
        <v>0</v>
      </c>
      <c r="AP368" s="167">
        <f t="shared" si="358"/>
        <v>0</v>
      </c>
      <c r="AQ368" s="167">
        <f t="shared" si="358"/>
        <v>7706.2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16.5" customHeight="1">
      <c r="A369" s="16" t="s">
        <v>58</v>
      </c>
      <c r="B369" s="99" t="s">
        <v>382</v>
      </c>
      <c r="C369" s="158" t="s">
        <v>56</v>
      </c>
      <c r="D369" s="158" t="s">
        <v>59</v>
      </c>
      <c r="E369" s="159">
        <f>F369+G369+H369+I369</f>
        <v>7391.1</v>
      </c>
      <c r="F369" s="160"/>
      <c r="G369" s="160"/>
      <c r="H369" s="160">
        <v>7391.1</v>
      </c>
      <c r="I369" s="162"/>
      <c r="J369" s="162">
        <f>K369+L369+M369+N369</f>
        <v>0</v>
      </c>
      <c r="K369" s="162"/>
      <c r="L369" s="162"/>
      <c r="M369" s="162"/>
      <c r="N369" s="162"/>
      <c r="O369" s="162">
        <f>P369+Q369+R369+S369</f>
        <v>7391.1</v>
      </c>
      <c r="P369" s="162">
        <f t="shared" si="346"/>
        <v>0</v>
      </c>
      <c r="Q369" s="162">
        <f>G369+L369</f>
        <v>0</v>
      </c>
      <c r="R369" s="162">
        <f>H369+M369</f>
        <v>7391.1</v>
      </c>
      <c r="S369" s="162">
        <f>I369+N369</f>
        <v>0</v>
      </c>
      <c r="T369" s="159">
        <f>U369+V369+W369</f>
        <v>7391.1</v>
      </c>
      <c r="U369" s="160"/>
      <c r="V369" s="160"/>
      <c r="W369" s="160">
        <v>7391.1</v>
      </c>
      <c r="X369" s="160"/>
      <c r="Y369" s="160"/>
      <c r="Z369" s="160"/>
      <c r="AA369" s="160"/>
      <c r="AB369" s="159">
        <f t="shared" si="357"/>
        <v>7391.1</v>
      </c>
      <c r="AC369" s="159">
        <f t="shared" si="357"/>
        <v>0</v>
      </c>
      <c r="AD369" s="159">
        <f t="shared" si="357"/>
        <v>0</v>
      </c>
      <c r="AE369" s="159">
        <f t="shared" si="357"/>
        <v>7391.1</v>
      </c>
      <c r="AF369" s="164">
        <f>AG369+AH369+AI369</f>
        <v>7706.2</v>
      </c>
      <c r="AG369" s="165"/>
      <c r="AH369" s="165"/>
      <c r="AI369" s="165">
        <v>7706.2</v>
      </c>
      <c r="AJ369" s="161"/>
      <c r="AK369" s="161"/>
      <c r="AL369" s="161"/>
      <c r="AM369" s="161"/>
      <c r="AN369" s="167">
        <f t="shared" si="358"/>
        <v>7706.2</v>
      </c>
      <c r="AO369" s="167">
        <f t="shared" si="358"/>
        <v>0</v>
      </c>
      <c r="AP369" s="167">
        <f t="shared" si="358"/>
        <v>0</v>
      </c>
      <c r="AQ369" s="167">
        <f t="shared" si="358"/>
        <v>7706.2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75" customHeight="1">
      <c r="A370" s="114" t="s">
        <v>352</v>
      </c>
      <c r="B370" s="113" t="s">
        <v>244</v>
      </c>
      <c r="C370" s="158"/>
      <c r="D370" s="158"/>
      <c r="E370" s="159">
        <f>F370+H370+G370+I370</f>
        <v>4818.3999999999996</v>
      </c>
      <c r="F370" s="160">
        <f>F371+F374+F377</f>
        <v>4818.3999999999996</v>
      </c>
      <c r="G370" s="160">
        <f t="shared" ref="G370:AM370" si="371">G371+G374+G377</f>
        <v>0</v>
      </c>
      <c r="H370" s="160">
        <f t="shared" si="371"/>
        <v>0</v>
      </c>
      <c r="I370" s="160">
        <f t="shared" si="371"/>
        <v>0</v>
      </c>
      <c r="J370" s="160">
        <f t="shared" si="371"/>
        <v>0</v>
      </c>
      <c r="K370" s="160">
        <f t="shared" si="371"/>
        <v>0</v>
      </c>
      <c r="L370" s="160">
        <f t="shared" si="371"/>
        <v>0</v>
      </c>
      <c r="M370" s="160">
        <f t="shared" si="371"/>
        <v>0</v>
      </c>
      <c r="N370" s="160">
        <f t="shared" si="371"/>
        <v>0</v>
      </c>
      <c r="O370" s="160">
        <f t="shared" si="371"/>
        <v>4818.3999999999996</v>
      </c>
      <c r="P370" s="162">
        <f t="shared" si="346"/>
        <v>4818.3999999999996</v>
      </c>
      <c r="Q370" s="160">
        <f t="shared" si="371"/>
        <v>0</v>
      </c>
      <c r="R370" s="160">
        <f t="shared" si="371"/>
        <v>0</v>
      </c>
      <c r="S370" s="160">
        <f t="shared" si="371"/>
        <v>0</v>
      </c>
      <c r="T370" s="160">
        <f t="shared" si="371"/>
        <v>4137.5962100000006</v>
      </c>
      <c r="U370" s="160">
        <f t="shared" si="371"/>
        <v>3952.1729700000001</v>
      </c>
      <c r="V370" s="160">
        <f t="shared" si="371"/>
        <v>1.8542400000000001</v>
      </c>
      <c r="W370" s="160">
        <f t="shared" si="371"/>
        <v>183.56899999999999</v>
      </c>
      <c r="X370" s="160">
        <f t="shared" si="371"/>
        <v>0</v>
      </c>
      <c r="Y370" s="160">
        <f t="shared" si="371"/>
        <v>0</v>
      </c>
      <c r="Z370" s="160">
        <f t="shared" si="371"/>
        <v>0</v>
      </c>
      <c r="AA370" s="160">
        <f t="shared" si="371"/>
        <v>0</v>
      </c>
      <c r="AB370" s="159">
        <f t="shared" si="357"/>
        <v>4137.5962100000006</v>
      </c>
      <c r="AC370" s="159">
        <f t="shared" si="357"/>
        <v>3952.1729700000001</v>
      </c>
      <c r="AD370" s="159">
        <f t="shared" si="357"/>
        <v>1.8542400000000001</v>
      </c>
      <c r="AE370" s="159">
        <f t="shared" si="357"/>
        <v>183.56899999999999</v>
      </c>
      <c r="AF370" s="160">
        <f t="shared" si="371"/>
        <v>3952.2</v>
      </c>
      <c r="AG370" s="160">
        <f t="shared" si="371"/>
        <v>3952.2</v>
      </c>
      <c r="AH370" s="160">
        <f t="shared" si="371"/>
        <v>0</v>
      </c>
      <c r="AI370" s="160">
        <f t="shared" si="371"/>
        <v>0</v>
      </c>
      <c r="AJ370" s="160">
        <f t="shared" si="371"/>
        <v>0</v>
      </c>
      <c r="AK370" s="160">
        <f t="shared" si="371"/>
        <v>0</v>
      </c>
      <c r="AL370" s="160">
        <f t="shared" si="371"/>
        <v>0</v>
      </c>
      <c r="AM370" s="160">
        <f t="shared" si="371"/>
        <v>0</v>
      </c>
      <c r="AN370" s="167">
        <f t="shared" si="358"/>
        <v>3952.2</v>
      </c>
      <c r="AO370" s="167">
        <f t="shared" si="358"/>
        <v>3952.2</v>
      </c>
      <c r="AP370" s="167">
        <f t="shared" si="358"/>
        <v>0</v>
      </c>
      <c r="AQ370" s="167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29.25" customHeight="1">
      <c r="A371" s="24" t="s">
        <v>120</v>
      </c>
      <c r="B371" s="25" t="s">
        <v>245</v>
      </c>
      <c r="C371" s="158"/>
      <c r="D371" s="158"/>
      <c r="E371" s="159">
        <f>F371+H371</f>
        <v>4818.3999999999996</v>
      </c>
      <c r="F371" s="160">
        <f t="shared" ref="F371:U372" si="372">F372</f>
        <v>4818.3999999999996</v>
      </c>
      <c r="G371" s="160">
        <f t="shared" si="372"/>
        <v>0</v>
      </c>
      <c r="H371" s="160">
        <f t="shared" si="372"/>
        <v>0</v>
      </c>
      <c r="I371" s="160">
        <f t="shared" si="372"/>
        <v>0</v>
      </c>
      <c r="J371" s="160">
        <f t="shared" si="372"/>
        <v>0</v>
      </c>
      <c r="K371" s="160">
        <f t="shared" si="372"/>
        <v>0</v>
      </c>
      <c r="L371" s="160">
        <f t="shared" si="372"/>
        <v>0</v>
      </c>
      <c r="M371" s="160">
        <f t="shared" si="372"/>
        <v>0</v>
      </c>
      <c r="N371" s="160">
        <f t="shared" si="372"/>
        <v>0</v>
      </c>
      <c r="O371" s="160">
        <f t="shared" si="372"/>
        <v>4818.3999999999996</v>
      </c>
      <c r="P371" s="162">
        <f t="shared" si="346"/>
        <v>4818.3999999999996</v>
      </c>
      <c r="Q371" s="160">
        <f t="shared" si="372"/>
        <v>0</v>
      </c>
      <c r="R371" s="160">
        <f t="shared" si="372"/>
        <v>0</v>
      </c>
      <c r="S371" s="160">
        <f t="shared" si="372"/>
        <v>0</v>
      </c>
      <c r="T371" s="160">
        <f t="shared" si="372"/>
        <v>3950.3</v>
      </c>
      <c r="U371" s="160">
        <f t="shared" si="372"/>
        <v>3950.3</v>
      </c>
      <c r="V371" s="160">
        <f>V372</f>
        <v>0</v>
      </c>
      <c r="W371" s="160">
        <f>W372</f>
        <v>0</v>
      </c>
      <c r="X371" s="160">
        <f t="shared" ref="X371:AA372" si="373">X372</f>
        <v>0</v>
      </c>
      <c r="Y371" s="160">
        <f t="shared" si="373"/>
        <v>0</v>
      </c>
      <c r="Z371" s="160">
        <f t="shared" si="373"/>
        <v>0</v>
      </c>
      <c r="AA371" s="160">
        <f t="shared" si="373"/>
        <v>0</v>
      </c>
      <c r="AB371" s="159">
        <f t="shared" si="357"/>
        <v>3950.3</v>
      </c>
      <c r="AC371" s="159">
        <f t="shared" si="357"/>
        <v>3950.3</v>
      </c>
      <c r="AD371" s="159">
        <f t="shared" si="357"/>
        <v>0</v>
      </c>
      <c r="AE371" s="159">
        <f t="shared" si="357"/>
        <v>0</v>
      </c>
      <c r="AF371" s="160">
        <f>AF372</f>
        <v>3952.2</v>
      </c>
      <c r="AG371" s="160">
        <f>AG372</f>
        <v>3952.2</v>
      </c>
      <c r="AH371" s="160">
        <f t="shared" ref="AF371:AM372" si="374">AH372</f>
        <v>0</v>
      </c>
      <c r="AI371" s="160">
        <f t="shared" si="374"/>
        <v>0</v>
      </c>
      <c r="AJ371" s="160">
        <f t="shared" si="374"/>
        <v>0</v>
      </c>
      <c r="AK371" s="160">
        <f t="shared" si="374"/>
        <v>0</v>
      </c>
      <c r="AL371" s="160">
        <f t="shared" si="374"/>
        <v>0</v>
      </c>
      <c r="AM371" s="160">
        <f t="shared" si="374"/>
        <v>0</v>
      </c>
      <c r="AN371" s="167">
        <f t="shared" si="358"/>
        <v>3952.2</v>
      </c>
      <c r="AO371" s="167">
        <f t="shared" si="358"/>
        <v>3952.2</v>
      </c>
      <c r="AP371" s="167">
        <f t="shared" si="358"/>
        <v>0</v>
      </c>
      <c r="AQ371" s="167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43.5" customHeight="1">
      <c r="A372" s="24" t="s">
        <v>92</v>
      </c>
      <c r="B372" s="25" t="s">
        <v>245</v>
      </c>
      <c r="C372" s="158" t="s">
        <v>56</v>
      </c>
      <c r="D372" s="158"/>
      <c r="E372" s="159">
        <f>F372+H372</f>
        <v>4818.3999999999996</v>
      </c>
      <c r="F372" s="160">
        <f t="shared" si="372"/>
        <v>4818.3999999999996</v>
      </c>
      <c r="G372" s="160">
        <f t="shared" si="372"/>
        <v>0</v>
      </c>
      <c r="H372" s="160">
        <f t="shared" si="372"/>
        <v>0</v>
      </c>
      <c r="I372" s="160">
        <f t="shared" si="372"/>
        <v>0</v>
      </c>
      <c r="J372" s="160">
        <f t="shared" si="372"/>
        <v>0</v>
      </c>
      <c r="K372" s="160">
        <f t="shared" si="372"/>
        <v>0</v>
      </c>
      <c r="L372" s="160">
        <f t="shared" si="372"/>
        <v>0</v>
      </c>
      <c r="M372" s="160">
        <f t="shared" si="372"/>
        <v>0</v>
      </c>
      <c r="N372" s="160">
        <f t="shared" si="372"/>
        <v>0</v>
      </c>
      <c r="O372" s="160">
        <f t="shared" si="372"/>
        <v>4818.3999999999996</v>
      </c>
      <c r="P372" s="162">
        <f t="shared" si="346"/>
        <v>4818.3999999999996</v>
      </c>
      <c r="Q372" s="160">
        <f t="shared" si="372"/>
        <v>0</v>
      </c>
      <c r="R372" s="160">
        <f t="shared" si="372"/>
        <v>0</v>
      </c>
      <c r="S372" s="160">
        <f t="shared" si="372"/>
        <v>0</v>
      </c>
      <c r="T372" s="162">
        <f>T373</f>
        <v>3950.3</v>
      </c>
      <c r="U372" s="160">
        <f>U373</f>
        <v>3950.3</v>
      </c>
      <c r="V372" s="160">
        <f>V373</f>
        <v>0</v>
      </c>
      <c r="W372" s="160">
        <f>W373</f>
        <v>0</v>
      </c>
      <c r="X372" s="160">
        <f t="shared" si="373"/>
        <v>0</v>
      </c>
      <c r="Y372" s="160">
        <f t="shared" si="373"/>
        <v>0</v>
      </c>
      <c r="Z372" s="160">
        <f t="shared" si="373"/>
        <v>0</v>
      </c>
      <c r="AA372" s="160">
        <f t="shared" si="373"/>
        <v>0</v>
      </c>
      <c r="AB372" s="159">
        <f t="shared" si="357"/>
        <v>3950.3</v>
      </c>
      <c r="AC372" s="159">
        <f t="shared" si="357"/>
        <v>3950.3</v>
      </c>
      <c r="AD372" s="159">
        <f t="shared" si="357"/>
        <v>0</v>
      </c>
      <c r="AE372" s="159">
        <f t="shared" si="357"/>
        <v>0</v>
      </c>
      <c r="AF372" s="162">
        <f t="shared" si="374"/>
        <v>3952.2</v>
      </c>
      <c r="AG372" s="160">
        <f t="shared" si="374"/>
        <v>3952.2</v>
      </c>
      <c r="AH372" s="160">
        <f t="shared" si="374"/>
        <v>0</v>
      </c>
      <c r="AI372" s="160">
        <f t="shared" si="374"/>
        <v>0</v>
      </c>
      <c r="AJ372" s="160">
        <f t="shared" si="374"/>
        <v>0</v>
      </c>
      <c r="AK372" s="160">
        <f t="shared" si="374"/>
        <v>0</v>
      </c>
      <c r="AL372" s="160">
        <f t="shared" si="374"/>
        <v>0</v>
      </c>
      <c r="AM372" s="160">
        <f t="shared" si="374"/>
        <v>0</v>
      </c>
      <c r="AN372" s="167">
        <f t="shared" si="358"/>
        <v>3952.2</v>
      </c>
      <c r="AO372" s="167">
        <f t="shared" si="358"/>
        <v>3952.2</v>
      </c>
      <c r="AP372" s="167">
        <f t="shared" si="358"/>
        <v>0</v>
      </c>
      <c r="AQ372" s="167">
        <f t="shared" si="358"/>
        <v>0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17.25" customHeight="1">
      <c r="A373" s="16" t="s">
        <v>148</v>
      </c>
      <c r="B373" s="25" t="s">
        <v>245</v>
      </c>
      <c r="C373" s="158" t="s">
        <v>56</v>
      </c>
      <c r="D373" s="158" t="s">
        <v>149</v>
      </c>
      <c r="E373" s="159">
        <f>F373+G373+H373</f>
        <v>4818.3999999999996</v>
      </c>
      <c r="F373" s="160">
        <v>4818.3999999999996</v>
      </c>
      <c r="G373" s="162"/>
      <c r="H373" s="162"/>
      <c r="I373" s="162"/>
      <c r="J373" s="162">
        <f>K373+L373+M373+N373</f>
        <v>0</v>
      </c>
      <c r="K373" s="162"/>
      <c r="L373" s="162"/>
      <c r="M373" s="162"/>
      <c r="N373" s="162"/>
      <c r="O373" s="162">
        <f>P373+Q373+R373+S373</f>
        <v>4818.3999999999996</v>
      </c>
      <c r="P373" s="162">
        <f t="shared" si="346"/>
        <v>4818.3999999999996</v>
      </c>
      <c r="Q373" s="162">
        <f>G373+L373</f>
        <v>0</v>
      </c>
      <c r="R373" s="162">
        <f>H373+M373</f>
        <v>0</v>
      </c>
      <c r="S373" s="162">
        <f>I373+N373</f>
        <v>0</v>
      </c>
      <c r="T373" s="159">
        <f>U373+V373+W373</f>
        <v>3950.3</v>
      </c>
      <c r="U373" s="160">
        <v>3950.3</v>
      </c>
      <c r="V373" s="162"/>
      <c r="W373" s="160"/>
      <c r="X373" s="160"/>
      <c r="Y373" s="160"/>
      <c r="Z373" s="160"/>
      <c r="AA373" s="160"/>
      <c r="AB373" s="159">
        <f t="shared" si="357"/>
        <v>3950.3</v>
      </c>
      <c r="AC373" s="159">
        <f t="shared" si="357"/>
        <v>3950.3</v>
      </c>
      <c r="AD373" s="159">
        <f t="shared" si="357"/>
        <v>0</v>
      </c>
      <c r="AE373" s="159">
        <f t="shared" si="357"/>
        <v>0</v>
      </c>
      <c r="AF373" s="159">
        <f>AG373+AH373</f>
        <v>3952.2</v>
      </c>
      <c r="AG373" s="163">
        <v>3952.2</v>
      </c>
      <c r="AH373" s="165"/>
      <c r="AI373" s="165"/>
      <c r="AJ373" s="161"/>
      <c r="AK373" s="161"/>
      <c r="AL373" s="161"/>
      <c r="AM373" s="161"/>
      <c r="AN373" s="167">
        <f t="shared" si="358"/>
        <v>3952.2</v>
      </c>
      <c r="AO373" s="167">
        <f t="shared" si="358"/>
        <v>3952.2</v>
      </c>
      <c r="AP373" s="167">
        <f t="shared" si="358"/>
        <v>0</v>
      </c>
      <c r="AQ373" s="167">
        <f t="shared" si="358"/>
        <v>0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8" customFormat="1" ht="76.5" hidden="1" customHeight="1">
      <c r="A374" s="43" t="s">
        <v>138</v>
      </c>
      <c r="B374" s="25" t="s">
        <v>340</v>
      </c>
      <c r="C374" s="158"/>
      <c r="D374" s="158"/>
      <c r="E374" s="159">
        <f t="shared" ref="E374:I375" si="375">E375</f>
        <v>0</v>
      </c>
      <c r="F374" s="163">
        <f t="shared" si="375"/>
        <v>0</v>
      </c>
      <c r="G374" s="163">
        <f t="shared" si="375"/>
        <v>0</v>
      </c>
      <c r="H374" s="163">
        <f t="shared" si="375"/>
        <v>0</v>
      </c>
      <c r="I374" s="163">
        <f t="shared" si="375"/>
        <v>0</v>
      </c>
      <c r="J374" s="163"/>
      <c r="K374" s="163"/>
      <c r="L374" s="163"/>
      <c r="M374" s="163"/>
      <c r="N374" s="163"/>
      <c r="O374" s="163"/>
      <c r="P374" s="162">
        <f t="shared" si="346"/>
        <v>0</v>
      </c>
      <c r="Q374" s="163"/>
      <c r="R374" s="163"/>
      <c r="S374" s="163"/>
      <c r="T374" s="159">
        <f t="shared" ref="T374:W375" si="376">T375</f>
        <v>0</v>
      </c>
      <c r="U374" s="163">
        <f t="shared" si="376"/>
        <v>0</v>
      </c>
      <c r="V374" s="163">
        <f t="shared" si="376"/>
        <v>0</v>
      </c>
      <c r="W374" s="163">
        <f t="shared" si="376"/>
        <v>0</v>
      </c>
      <c r="X374" s="163"/>
      <c r="Y374" s="163"/>
      <c r="Z374" s="163"/>
      <c r="AA374" s="163"/>
      <c r="AB374" s="159">
        <f t="shared" si="357"/>
        <v>0</v>
      </c>
      <c r="AC374" s="159">
        <f t="shared" si="357"/>
        <v>0</v>
      </c>
      <c r="AD374" s="159">
        <f t="shared" si="357"/>
        <v>0</v>
      </c>
      <c r="AE374" s="159">
        <f t="shared" si="357"/>
        <v>0</v>
      </c>
      <c r="AF374" s="159">
        <f t="shared" ref="AF374:AI375" si="377">AF375</f>
        <v>0</v>
      </c>
      <c r="AG374" s="163">
        <f t="shared" si="377"/>
        <v>0</v>
      </c>
      <c r="AH374" s="163">
        <f t="shared" si="377"/>
        <v>0</v>
      </c>
      <c r="AI374" s="163">
        <f t="shared" si="377"/>
        <v>0</v>
      </c>
      <c r="AJ374" s="166"/>
      <c r="AK374" s="166"/>
      <c r="AL374" s="166"/>
      <c r="AM374" s="166"/>
      <c r="AN374" s="167">
        <f t="shared" si="358"/>
        <v>0</v>
      </c>
      <c r="AO374" s="167">
        <f t="shared" si="358"/>
        <v>0</v>
      </c>
      <c r="AP374" s="167">
        <f t="shared" si="358"/>
        <v>0</v>
      </c>
      <c r="AQ374" s="167">
        <f t="shared" si="358"/>
        <v>0</v>
      </c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  <c r="BY374" s="7"/>
    </row>
    <row r="375" spans="1:77" s="8" customFormat="1" ht="63.75" hidden="1" customHeight="1">
      <c r="A375" s="24" t="s">
        <v>60</v>
      </c>
      <c r="B375" s="25" t="s">
        <v>340</v>
      </c>
      <c r="C375" s="158" t="s">
        <v>56</v>
      </c>
      <c r="D375" s="158"/>
      <c r="E375" s="159">
        <f t="shared" si="375"/>
        <v>0</v>
      </c>
      <c r="F375" s="163">
        <f t="shared" si="375"/>
        <v>0</v>
      </c>
      <c r="G375" s="163">
        <f t="shared" si="375"/>
        <v>0</v>
      </c>
      <c r="H375" s="163">
        <f t="shared" si="375"/>
        <v>0</v>
      </c>
      <c r="I375" s="163">
        <f t="shared" si="375"/>
        <v>0</v>
      </c>
      <c r="J375" s="163"/>
      <c r="K375" s="163"/>
      <c r="L375" s="163"/>
      <c r="M375" s="163"/>
      <c r="N375" s="163"/>
      <c r="O375" s="163"/>
      <c r="P375" s="162">
        <f t="shared" si="346"/>
        <v>0</v>
      </c>
      <c r="Q375" s="163"/>
      <c r="R375" s="163"/>
      <c r="S375" s="163"/>
      <c r="T375" s="159">
        <f t="shared" si="376"/>
        <v>0</v>
      </c>
      <c r="U375" s="163">
        <f t="shared" si="376"/>
        <v>0</v>
      </c>
      <c r="V375" s="163">
        <f t="shared" si="376"/>
        <v>0</v>
      </c>
      <c r="W375" s="163">
        <f t="shared" si="376"/>
        <v>0</v>
      </c>
      <c r="X375" s="163"/>
      <c r="Y375" s="163"/>
      <c r="Z375" s="163"/>
      <c r="AA375" s="163"/>
      <c r="AB375" s="159">
        <f t="shared" si="357"/>
        <v>0</v>
      </c>
      <c r="AC375" s="159">
        <f t="shared" si="357"/>
        <v>0</v>
      </c>
      <c r="AD375" s="159">
        <f t="shared" si="357"/>
        <v>0</v>
      </c>
      <c r="AE375" s="159">
        <f t="shared" si="357"/>
        <v>0</v>
      </c>
      <c r="AF375" s="159">
        <f t="shared" si="377"/>
        <v>0</v>
      </c>
      <c r="AG375" s="163">
        <f t="shared" si="377"/>
        <v>0</v>
      </c>
      <c r="AH375" s="163">
        <f t="shared" si="377"/>
        <v>0</v>
      </c>
      <c r="AI375" s="163">
        <f t="shared" si="377"/>
        <v>0</v>
      </c>
      <c r="AJ375" s="166"/>
      <c r="AK375" s="166"/>
      <c r="AL375" s="166"/>
      <c r="AM375" s="166"/>
      <c r="AN375" s="167">
        <f t="shared" si="358"/>
        <v>0</v>
      </c>
      <c r="AO375" s="167">
        <f t="shared" si="358"/>
        <v>0</v>
      </c>
      <c r="AP375" s="167">
        <f t="shared" si="358"/>
        <v>0</v>
      </c>
      <c r="AQ375" s="167">
        <f t="shared" si="358"/>
        <v>0</v>
      </c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</row>
    <row r="376" spans="1:77" s="8" customFormat="1" ht="17.25" hidden="1" customHeight="1">
      <c r="A376" s="16" t="s">
        <v>148</v>
      </c>
      <c r="B376" s="25" t="s">
        <v>340</v>
      </c>
      <c r="C376" s="158" t="s">
        <v>56</v>
      </c>
      <c r="D376" s="158" t="s">
        <v>149</v>
      </c>
      <c r="E376" s="159">
        <f>F376+G376+H376+I376</f>
        <v>0</v>
      </c>
      <c r="F376" s="160"/>
      <c r="G376" s="160"/>
      <c r="H376" s="162"/>
      <c r="I376" s="162"/>
      <c r="J376" s="162"/>
      <c r="K376" s="162"/>
      <c r="L376" s="162"/>
      <c r="M376" s="162"/>
      <c r="N376" s="162"/>
      <c r="O376" s="162"/>
      <c r="P376" s="162">
        <f t="shared" si="346"/>
        <v>0</v>
      </c>
      <c r="Q376" s="162"/>
      <c r="R376" s="162"/>
      <c r="S376" s="162"/>
      <c r="T376" s="159">
        <f>U376+V376+W376</f>
        <v>0</v>
      </c>
      <c r="U376" s="160"/>
      <c r="V376" s="162"/>
      <c r="W376" s="160"/>
      <c r="X376" s="160"/>
      <c r="Y376" s="160"/>
      <c r="Z376" s="160"/>
      <c r="AA376" s="160"/>
      <c r="AB376" s="159">
        <f t="shared" si="357"/>
        <v>0</v>
      </c>
      <c r="AC376" s="159">
        <f t="shared" si="357"/>
        <v>0</v>
      </c>
      <c r="AD376" s="159">
        <f t="shared" si="357"/>
        <v>0</v>
      </c>
      <c r="AE376" s="159">
        <f t="shared" si="357"/>
        <v>0</v>
      </c>
      <c r="AF376" s="164">
        <f>AG376+AH376+AI376</f>
        <v>0</v>
      </c>
      <c r="AG376" s="165"/>
      <c r="AH376" s="165"/>
      <c r="AI376" s="165"/>
      <c r="AJ376" s="166"/>
      <c r="AK376" s="166"/>
      <c r="AL376" s="166"/>
      <c r="AM376" s="166"/>
      <c r="AN376" s="167">
        <f t="shared" si="358"/>
        <v>0</v>
      </c>
      <c r="AO376" s="167">
        <f t="shared" si="358"/>
        <v>0</v>
      </c>
      <c r="AP376" s="167">
        <f t="shared" si="358"/>
        <v>0</v>
      </c>
      <c r="AQ376" s="167">
        <f t="shared" si="358"/>
        <v>0</v>
      </c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  <c r="BY376" s="7"/>
    </row>
    <row r="377" spans="1:77" s="8" customFormat="1" ht="37.5" customHeight="1">
      <c r="A377" s="74" t="s">
        <v>383</v>
      </c>
      <c r="B377" s="154" t="s">
        <v>385</v>
      </c>
      <c r="C377" s="158"/>
      <c r="D377" s="158"/>
      <c r="E377" s="159">
        <f>E378</f>
        <v>0</v>
      </c>
      <c r="F377" s="159">
        <f t="shared" ref="F377:AM379" si="378">F378</f>
        <v>0</v>
      </c>
      <c r="G377" s="159">
        <f t="shared" si="378"/>
        <v>0</v>
      </c>
      <c r="H377" s="159">
        <f t="shared" si="378"/>
        <v>0</v>
      </c>
      <c r="I377" s="159">
        <f t="shared" si="378"/>
        <v>0</v>
      </c>
      <c r="J377" s="159">
        <f t="shared" si="378"/>
        <v>0</v>
      </c>
      <c r="K377" s="159">
        <f t="shared" si="378"/>
        <v>0</v>
      </c>
      <c r="L377" s="159">
        <f t="shared" si="378"/>
        <v>0</v>
      </c>
      <c r="M377" s="159">
        <f t="shared" si="378"/>
        <v>0</v>
      </c>
      <c r="N377" s="159">
        <f t="shared" si="378"/>
        <v>0</v>
      </c>
      <c r="O377" s="159">
        <f t="shared" si="378"/>
        <v>0</v>
      </c>
      <c r="P377" s="162">
        <f t="shared" si="346"/>
        <v>0</v>
      </c>
      <c r="Q377" s="159">
        <f t="shared" si="378"/>
        <v>0</v>
      </c>
      <c r="R377" s="159">
        <f t="shared" si="378"/>
        <v>0</v>
      </c>
      <c r="S377" s="159">
        <f t="shared" si="378"/>
        <v>0</v>
      </c>
      <c r="T377" s="159">
        <f t="shared" si="378"/>
        <v>187.29621</v>
      </c>
      <c r="U377" s="159">
        <f t="shared" si="378"/>
        <v>1.87297</v>
      </c>
      <c r="V377" s="159">
        <f t="shared" si="378"/>
        <v>1.8542400000000001</v>
      </c>
      <c r="W377" s="159">
        <f t="shared" si="378"/>
        <v>183.56899999999999</v>
      </c>
      <c r="X377" s="159">
        <f t="shared" si="378"/>
        <v>0</v>
      </c>
      <c r="Y377" s="159">
        <f t="shared" si="378"/>
        <v>0</v>
      </c>
      <c r="Z377" s="159">
        <f t="shared" si="378"/>
        <v>0</v>
      </c>
      <c r="AA377" s="159">
        <f t="shared" si="378"/>
        <v>0</v>
      </c>
      <c r="AB377" s="159">
        <f t="shared" si="357"/>
        <v>187.29621</v>
      </c>
      <c r="AC377" s="159">
        <f t="shared" si="357"/>
        <v>1.87297</v>
      </c>
      <c r="AD377" s="159">
        <f t="shared" si="357"/>
        <v>1.8542400000000001</v>
      </c>
      <c r="AE377" s="159">
        <f t="shared" si="357"/>
        <v>183.56899999999999</v>
      </c>
      <c r="AF377" s="159">
        <f t="shared" si="378"/>
        <v>0</v>
      </c>
      <c r="AG377" s="159">
        <f t="shared" si="378"/>
        <v>0</v>
      </c>
      <c r="AH377" s="159">
        <f t="shared" si="378"/>
        <v>0</v>
      </c>
      <c r="AI377" s="159">
        <f t="shared" si="378"/>
        <v>0</v>
      </c>
      <c r="AJ377" s="159">
        <f t="shared" si="378"/>
        <v>0</v>
      </c>
      <c r="AK377" s="159">
        <f t="shared" si="378"/>
        <v>0</v>
      </c>
      <c r="AL377" s="159">
        <f t="shared" si="378"/>
        <v>0</v>
      </c>
      <c r="AM377" s="159">
        <f t="shared" si="378"/>
        <v>0</v>
      </c>
      <c r="AN377" s="167">
        <f t="shared" si="358"/>
        <v>0</v>
      </c>
      <c r="AO377" s="167">
        <f t="shared" si="358"/>
        <v>0</v>
      </c>
      <c r="AP377" s="167">
        <f t="shared" si="358"/>
        <v>0</v>
      </c>
      <c r="AQ377" s="167">
        <f t="shared" si="358"/>
        <v>0</v>
      </c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  <c r="BY377" s="7"/>
    </row>
    <row r="378" spans="1:77" s="8" customFormat="1" ht="60.75">
      <c r="A378" s="145" t="s">
        <v>384</v>
      </c>
      <c r="B378" s="154" t="s">
        <v>385</v>
      </c>
      <c r="C378" s="158"/>
      <c r="D378" s="158"/>
      <c r="E378" s="159">
        <f>E379</f>
        <v>0</v>
      </c>
      <c r="F378" s="159">
        <f t="shared" si="378"/>
        <v>0</v>
      </c>
      <c r="G378" s="159">
        <f t="shared" si="378"/>
        <v>0</v>
      </c>
      <c r="H378" s="159">
        <f t="shared" si="378"/>
        <v>0</v>
      </c>
      <c r="I378" s="159">
        <f t="shared" si="378"/>
        <v>0</v>
      </c>
      <c r="J378" s="159">
        <f t="shared" si="378"/>
        <v>0</v>
      </c>
      <c r="K378" s="159">
        <f t="shared" si="378"/>
        <v>0</v>
      </c>
      <c r="L378" s="159">
        <f t="shared" si="378"/>
        <v>0</v>
      </c>
      <c r="M378" s="159">
        <f t="shared" si="378"/>
        <v>0</v>
      </c>
      <c r="N378" s="159">
        <f t="shared" si="378"/>
        <v>0</v>
      </c>
      <c r="O378" s="159">
        <f t="shared" si="378"/>
        <v>0</v>
      </c>
      <c r="P378" s="162">
        <f t="shared" si="346"/>
        <v>0</v>
      </c>
      <c r="Q378" s="159">
        <f t="shared" si="378"/>
        <v>0</v>
      </c>
      <c r="R378" s="159">
        <f t="shared" si="378"/>
        <v>0</v>
      </c>
      <c r="S378" s="159">
        <f t="shared" si="378"/>
        <v>0</v>
      </c>
      <c r="T378" s="159">
        <f t="shared" si="378"/>
        <v>187.29621</v>
      </c>
      <c r="U378" s="159">
        <f t="shared" si="378"/>
        <v>1.87297</v>
      </c>
      <c r="V378" s="159">
        <f t="shared" si="378"/>
        <v>1.8542400000000001</v>
      </c>
      <c r="W378" s="159">
        <f t="shared" si="378"/>
        <v>183.56899999999999</v>
      </c>
      <c r="X378" s="159">
        <f t="shared" si="378"/>
        <v>0</v>
      </c>
      <c r="Y378" s="159">
        <f t="shared" si="378"/>
        <v>0</v>
      </c>
      <c r="Z378" s="159">
        <f t="shared" si="378"/>
        <v>0</v>
      </c>
      <c r="AA378" s="159">
        <f t="shared" si="378"/>
        <v>0</v>
      </c>
      <c r="AB378" s="159">
        <f t="shared" si="357"/>
        <v>187.29621</v>
      </c>
      <c r="AC378" s="159">
        <f t="shared" si="357"/>
        <v>1.87297</v>
      </c>
      <c r="AD378" s="159">
        <f t="shared" si="357"/>
        <v>1.8542400000000001</v>
      </c>
      <c r="AE378" s="159">
        <f t="shared" si="357"/>
        <v>183.56899999999999</v>
      </c>
      <c r="AF378" s="159">
        <f t="shared" si="378"/>
        <v>0</v>
      </c>
      <c r="AG378" s="159">
        <f t="shared" si="378"/>
        <v>0</v>
      </c>
      <c r="AH378" s="159">
        <f t="shared" si="378"/>
        <v>0</v>
      </c>
      <c r="AI378" s="159">
        <f t="shared" si="378"/>
        <v>0</v>
      </c>
      <c r="AJ378" s="159">
        <f t="shared" si="378"/>
        <v>0</v>
      </c>
      <c r="AK378" s="159">
        <f t="shared" si="378"/>
        <v>0</v>
      </c>
      <c r="AL378" s="159">
        <f t="shared" si="378"/>
        <v>0</v>
      </c>
      <c r="AM378" s="159">
        <f t="shared" si="378"/>
        <v>0</v>
      </c>
      <c r="AN378" s="167">
        <f t="shared" si="358"/>
        <v>0</v>
      </c>
      <c r="AO378" s="167">
        <f t="shared" si="358"/>
        <v>0</v>
      </c>
      <c r="AP378" s="167">
        <f t="shared" si="358"/>
        <v>0</v>
      </c>
      <c r="AQ378" s="167">
        <f t="shared" si="358"/>
        <v>0</v>
      </c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  <c r="BY378" s="7"/>
    </row>
    <row r="379" spans="1:77" s="8" customFormat="1" ht="36.75">
      <c r="A379" s="145" t="s">
        <v>92</v>
      </c>
      <c r="B379" s="154" t="s">
        <v>385</v>
      </c>
      <c r="C379" s="158" t="s">
        <v>56</v>
      </c>
      <c r="D379" s="158"/>
      <c r="E379" s="159">
        <f>E380</f>
        <v>0</v>
      </c>
      <c r="F379" s="159">
        <f t="shared" si="378"/>
        <v>0</v>
      </c>
      <c r="G379" s="159">
        <f t="shared" si="378"/>
        <v>0</v>
      </c>
      <c r="H379" s="159">
        <f t="shared" si="378"/>
        <v>0</v>
      </c>
      <c r="I379" s="159">
        <f t="shared" si="378"/>
        <v>0</v>
      </c>
      <c r="J379" s="159">
        <f t="shared" si="378"/>
        <v>0</v>
      </c>
      <c r="K379" s="159">
        <f t="shared" si="378"/>
        <v>0</v>
      </c>
      <c r="L379" s="159">
        <f t="shared" si="378"/>
        <v>0</v>
      </c>
      <c r="M379" s="159">
        <f t="shared" si="378"/>
        <v>0</v>
      </c>
      <c r="N379" s="159">
        <f t="shared" si="378"/>
        <v>0</v>
      </c>
      <c r="O379" s="159">
        <f t="shared" si="378"/>
        <v>0</v>
      </c>
      <c r="P379" s="162">
        <f t="shared" si="346"/>
        <v>0</v>
      </c>
      <c r="Q379" s="159">
        <f t="shared" si="378"/>
        <v>0</v>
      </c>
      <c r="R379" s="159">
        <f t="shared" si="378"/>
        <v>0</v>
      </c>
      <c r="S379" s="159">
        <f t="shared" si="378"/>
        <v>0</v>
      </c>
      <c r="T379" s="159">
        <f t="shared" si="378"/>
        <v>187.29621</v>
      </c>
      <c r="U379" s="159">
        <f t="shared" si="378"/>
        <v>1.87297</v>
      </c>
      <c r="V379" s="159">
        <f t="shared" si="378"/>
        <v>1.8542400000000001</v>
      </c>
      <c r="W379" s="159">
        <f t="shared" si="378"/>
        <v>183.56899999999999</v>
      </c>
      <c r="X379" s="159">
        <f t="shared" si="378"/>
        <v>0</v>
      </c>
      <c r="Y379" s="159">
        <f t="shared" si="378"/>
        <v>0</v>
      </c>
      <c r="Z379" s="159">
        <f t="shared" si="378"/>
        <v>0</v>
      </c>
      <c r="AA379" s="159">
        <f t="shared" si="378"/>
        <v>0</v>
      </c>
      <c r="AB379" s="159">
        <f t="shared" si="357"/>
        <v>187.29621</v>
      </c>
      <c r="AC379" s="159">
        <f t="shared" si="357"/>
        <v>1.87297</v>
      </c>
      <c r="AD379" s="159">
        <f t="shared" si="357"/>
        <v>1.8542400000000001</v>
      </c>
      <c r="AE379" s="159">
        <f t="shared" si="357"/>
        <v>183.56899999999999</v>
      </c>
      <c r="AF379" s="159">
        <f t="shared" si="378"/>
        <v>0</v>
      </c>
      <c r="AG379" s="159">
        <f t="shared" si="378"/>
        <v>0</v>
      </c>
      <c r="AH379" s="159">
        <f t="shared" si="378"/>
        <v>0</v>
      </c>
      <c r="AI379" s="159">
        <f t="shared" si="378"/>
        <v>0</v>
      </c>
      <c r="AJ379" s="159">
        <f t="shared" si="378"/>
        <v>0</v>
      </c>
      <c r="AK379" s="159">
        <f t="shared" si="378"/>
        <v>0</v>
      </c>
      <c r="AL379" s="159">
        <f t="shared" si="378"/>
        <v>0</v>
      </c>
      <c r="AM379" s="159">
        <f t="shared" si="378"/>
        <v>0</v>
      </c>
      <c r="AN379" s="167">
        <f t="shared" si="358"/>
        <v>0</v>
      </c>
      <c r="AO379" s="167">
        <f t="shared" si="358"/>
        <v>0</v>
      </c>
      <c r="AP379" s="167">
        <f t="shared" si="358"/>
        <v>0</v>
      </c>
      <c r="AQ379" s="167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17.25" customHeight="1">
      <c r="A380" s="16" t="s">
        <v>148</v>
      </c>
      <c r="B380" s="154" t="s">
        <v>385</v>
      </c>
      <c r="C380" s="158" t="s">
        <v>56</v>
      </c>
      <c r="D380" s="158" t="s">
        <v>149</v>
      </c>
      <c r="E380" s="159">
        <f>F380+G380+H380</f>
        <v>0</v>
      </c>
      <c r="F380" s="160"/>
      <c r="G380" s="160"/>
      <c r="H380" s="162"/>
      <c r="I380" s="162"/>
      <c r="J380" s="162">
        <f>K380+L380+M380+N380</f>
        <v>0</v>
      </c>
      <c r="K380" s="162"/>
      <c r="L380" s="162"/>
      <c r="M380" s="162"/>
      <c r="N380" s="162"/>
      <c r="O380" s="162">
        <f>F380+K380</f>
        <v>0</v>
      </c>
      <c r="P380" s="162">
        <f t="shared" si="346"/>
        <v>0</v>
      </c>
      <c r="Q380" s="162">
        <f>H380+M380</f>
        <v>0</v>
      </c>
      <c r="R380" s="162">
        <f>I380+N380</f>
        <v>0</v>
      </c>
      <c r="S380" s="162">
        <f>J380+O380</f>
        <v>0</v>
      </c>
      <c r="T380" s="159">
        <f>U380+V380+W380</f>
        <v>187.29621</v>
      </c>
      <c r="U380" s="160">
        <v>1.87297</v>
      </c>
      <c r="V380" s="162">
        <v>1.8542400000000001</v>
      </c>
      <c r="W380" s="160">
        <v>183.56899999999999</v>
      </c>
      <c r="X380" s="160">
        <f>Y380+Z380+AA380</f>
        <v>0</v>
      </c>
      <c r="Y380" s="160"/>
      <c r="Z380" s="160"/>
      <c r="AA380" s="160"/>
      <c r="AB380" s="159">
        <f t="shared" si="357"/>
        <v>187.29621</v>
      </c>
      <c r="AC380" s="159">
        <f t="shared" si="357"/>
        <v>1.87297</v>
      </c>
      <c r="AD380" s="159">
        <f t="shared" si="357"/>
        <v>1.8542400000000001</v>
      </c>
      <c r="AE380" s="159">
        <f t="shared" si="357"/>
        <v>183.56899999999999</v>
      </c>
      <c r="AF380" s="164">
        <f>AG380+AH380+AI380</f>
        <v>0</v>
      </c>
      <c r="AG380" s="165"/>
      <c r="AH380" s="165"/>
      <c r="AI380" s="165"/>
      <c r="AJ380" s="166"/>
      <c r="AK380" s="166"/>
      <c r="AL380" s="166"/>
      <c r="AM380" s="166"/>
      <c r="AN380" s="167">
        <f t="shared" si="358"/>
        <v>0</v>
      </c>
      <c r="AO380" s="167">
        <f t="shared" si="358"/>
        <v>0</v>
      </c>
      <c r="AP380" s="167">
        <f t="shared" si="358"/>
        <v>0</v>
      </c>
      <c r="AQ380" s="167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96" customFormat="1" ht="58.5" customHeight="1">
      <c r="A381" s="59" t="s">
        <v>293</v>
      </c>
      <c r="B381" s="19" t="s">
        <v>246</v>
      </c>
      <c r="C381" s="19"/>
      <c r="D381" s="158"/>
      <c r="E381" s="159">
        <f>F381+G381+H381</f>
        <v>821.6</v>
      </c>
      <c r="F381" s="160">
        <f>F382+F385+F392+F388</f>
        <v>821.6</v>
      </c>
      <c r="G381" s="160">
        <f t="shared" ref="G381:AQ381" si="379">G382+G385+G392+G388</f>
        <v>0</v>
      </c>
      <c r="H381" s="160">
        <f t="shared" si="379"/>
        <v>0</v>
      </c>
      <c r="I381" s="160">
        <f t="shared" si="379"/>
        <v>0</v>
      </c>
      <c r="J381" s="160">
        <f t="shared" si="379"/>
        <v>0</v>
      </c>
      <c r="K381" s="160">
        <f t="shared" si="379"/>
        <v>0</v>
      </c>
      <c r="L381" s="160">
        <f t="shared" si="379"/>
        <v>0</v>
      </c>
      <c r="M381" s="160">
        <f t="shared" si="379"/>
        <v>0</v>
      </c>
      <c r="N381" s="160">
        <f t="shared" si="379"/>
        <v>0</v>
      </c>
      <c r="O381" s="160">
        <f t="shared" si="379"/>
        <v>821.6</v>
      </c>
      <c r="P381" s="162">
        <f t="shared" si="346"/>
        <v>821.6</v>
      </c>
      <c r="Q381" s="160">
        <f t="shared" si="379"/>
        <v>0</v>
      </c>
      <c r="R381" s="160">
        <f t="shared" si="379"/>
        <v>0</v>
      </c>
      <c r="S381" s="160">
        <f t="shared" si="379"/>
        <v>0</v>
      </c>
      <c r="T381" s="160">
        <f t="shared" si="379"/>
        <v>860</v>
      </c>
      <c r="U381" s="160">
        <f t="shared" si="379"/>
        <v>860</v>
      </c>
      <c r="V381" s="160">
        <f t="shared" si="379"/>
        <v>0</v>
      </c>
      <c r="W381" s="160">
        <f t="shared" si="379"/>
        <v>0</v>
      </c>
      <c r="X381" s="160">
        <f t="shared" si="379"/>
        <v>0</v>
      </c>
      <c r="Y381" s="160">
        <f t="shared" si="379"/>
        <v>0</v>
      </c>
      <c r="Z381" s="160">
        <f t="shared" si="379"/>
        <v>0</v>
      </c>
      <c r="AA381" s="160">
        <f t="shared" si="379"/>
        <v>0</v>
      </c>
      <c r="AB381" s="160">
        <f t="shared" si="379"/>
        <v>860</v>
      </c>
      <c r="AC381" s="160">
        <f t="shared" si="379"/>
        <v>860</v>
      </c>
      <c r="AD381" s="160">
        <f t="shared" si="379"/>
        <v>0</v>
      </c>
      <c r="AE381" s="160">
        <f t="shared" si="379"/>
        <v>0</v>
      </c>
      <c r="AF381" s="160">
        <f t="shared" si="379"/>
        <v>760</v>
      </c>
      <c r="AG381" s="160">
        <f t="shared" si="379"/>
        <v>760</v>
      </c>
      <c r="AH381" s="160">
        <f t="shared" si="379"/>
        <v>0</v>
      </c>
      <c r="AI381" s="160">
        <f t="shared" si="379"/>
        <v>0</v>
      </c>
      <c r="AJ381" s="160">
        <f t="shared" si="379"/>
        <v>0</v>
      </c>
      <c r="AK381" s="160">
        <f t="shared" si="379"/>
        <v>0</v>
      </c>
      <c r="AL381" s="160">
        <f t="shared" si="379"/>
        <v>0</v>
      </c>
      <c r="AM381" s="160">
        <f t="shared" si="379"/>
        <v>0</v>
      </c>
      <c r="AN381" s="160">
        <f t="shared" si="379"/>
        <v>760</v>
      </c>
      <c r="AO381" s="160">
        <f t="shared" si="379"/>
        <v>760</v>
      </c>
      <c r="AP381" s="160">
        <f t="shared" si="379"/>
        <v>0</v>
      </c>
      <c r="AQ381" s="160">
        <f t="shared" si="379"/>
        <v>0</v>
      </c>
      <c r="AR381" s="95"/>
      <c r="AS381" s="95"/>
      <c r="AT381" s="95"/>
      <c r="AU381" s="95"/>
      <c r="AV381" s="95"/>
      <c r="AW381" s="95"/>
      <c r="AX381" s="95"/>
      <c r="AY381" s="95"/>
      <c r="AZ381" s="95"/>
      <c r="BA381" s="95"/>
      <c r="BB381" s="95"/>
      <c r="BC381" s="95"/>
      <c r="BD381" s="95"/>
      <c r="BE381" s="95"/>
      <c r="BF381" s="95"/>
      <c r="BG381" s="95"/>
      <c r="BH381" s="95"/>
      <c r="BI381" s="95"/>
      <c r="BJ381" s="95"/>
      <c r="BK381" s="95"/>
      <c r="BL381" s="95"/>
      <c r="BM381" s="95"/>
      <c r="BN381" s="95"/>
      <c r="BO381" s="95"/>
      <c r="BP381" s="95"/>
      <c r="BQ381" s="95"/>
      <c r="BR381" s="95"/>
      <c r="BS381" s="95"/>
      <c r="BT381" s="95"/>
      <c r="BU381" s="95"/>
      <c r="BV381" s="95"/>
      <c r="BW381" s="95"/>
      <c r="BX381" s="95"/>
      <c r="BY381" s="95"/>
    </row>
    <row r="382" spans="1:77" s="96" customFormat="1" ht="17.25" hidden="1" customHeight="1">
      <c r="A382" s="32" t="s">
        <v>125</v>
      </c>
      <c r="B382" s="25" t="s">
        <v>247</v>
      </c>
      <c r="C382" s="19"/>
      <c r="D382" s="158"/>
      <c r="E382" s="159">
        <f t="shared" ref="E382:E387" si="380">F382+G382+H382</f>
        <v>0</v>
      </c>
      <c r="F382" s="160">
        <f>F383</f>
        <v>0</v>
      </c>
      <c r="G382" s="161">
        <f>G383</f>
        <v>0</v>
      </c>
      <c r="H382" s="162">
        <f>H383</f>
        <v>0</v>
      </c>
      <c r="I382" s="162"/>
      <c r="J382" s="162"/>
      <c r="K382" s="162"/>
      <c r="L382" s="162"/>
      <c r="M382" s="162"/>
      <c r="N382" s="162"/>
      <c r="O382" s="162"/>
      <c r="P382" s="162">
        <f t="shared" si="346"/>
        <v>0</v>
      </c>
      <c r="Q382" s="162"/>
      <c r="R382" s="162"/>
      <c r="S382" s="162"/>
      <c r="T382" s="159">
        <f t="shared" ref="T382:T395" si="381">U382+V382+W382</f>
        <v>0</v>
      </c>
      <c r="U382" s="161">
        <f>U383</f>
        <v>0</v>
      </c>
      <c r="V382" s="173"/>
      <c r="W382" s="161"/>
      <c r="X382" s="161"/>
      <c r="Y382" s="161"/>
      <c r="Z382" s="161"/>
      <c r="AA382" s="161"/>
      <c r="AB382" s="159">
        <f t="shared" si="357"/>
        <v>0</v>
      </c>
      <c r="AC382" s="159">
        <f t="shared" si="357"/>
        <v>0</v>
      </c>
      <c r="AD382" s="159">
        <f t="shared" si="357"/>
        <v>0</v>
      </c>
      <c r="AE382" s="159">
        <f t="shared" si="357"/>
        <v>0</v>
      </c>
      <c r="AF382" s="162">
        <f>AF383+AF385</f>
        <v>0</v>
      </c>
      <c r="AG382" s="160">
        <f>AG383+AG385</f>
        <v>0</v>
      </c>
      <c r="AH382" s="160">
        <f>AH383+AH385</f>
        <v>0</v>
      </c>
      <c r="AI382" s="160">
        <f>AI383+AI385</f>
        <v>0</v>
      </c>
      <c r="AJ382" s="161"/>
      <c r="AK382" s="161"/>
      <c r="AL382" s="161"/>
      <c r="AM382" s="161"/>
      <c r="AN382" s="167">
        <f t="shared" si="358"/>
        <v>0</v>
      </c>
      <c r="AO382" s="167">
        <f t="shared" si="358"/>
        <v>0</v>
      </c>
      <c r="AP382" s="167">
        <f t="shared" si="358"/>
        <v>0</v>
      </c>
      <c r="AQ382" s="167">
        <f t="shared" si="358"/>
        <v>0</v>
      </c>
      <c r="AR382" s="95"/>
      <c r="AS382" s="95"/>
      <c r="AT382" s="95"/>
      <c r="AU382" s="95"/>
      <c r="AV382" s="95"/>
      <c r="AW382" s="95"/>
      <c r="AX382" s="95"/>
      <c r="AY382" s="95"/>
      <c r="AZ382" s="95"/>
      <c r="BA382" s="95"/>
      <c r="BB382" s="95"/>
      <c r="BC382" s="95"/>
      <c r="BD382" s="95"/>
      <c r="BE382" s="95"/>
      <c r="BF382" s="95"/>
      <c r="BG382" s="95"/>
      <c r="BH382" s="95"/>
      <c r="BI382" s="95"/>
      <c r="BJ382" s="95"/>
      <c r="BK382" s="95"/>
      <c r="BL382" s="95"/>
      <c r="BM382" s="95"/>
      <c r="BN382" s="95"/>
      <c r="BO382" s="95"/>
      <c r="BP382" s="95"/>
      <c r="BQ382" s="95"/>
      <c r="BR382" s="95"/>
      <c r="BS382" s="95"/>
      <c r="BT382" s="95"/>
      <c r="BU382" s="95"/>
      <c r="BV382" s="95"/>
      <c r="BW382" s="95"/>
      <c r="BX382" s="95"/>
      <c r="BY382" s="95"/>
    </row>
    <row r="383" spans="1:77" s="96" customFormat="1" ht="27.75" hidden="1" customHeight="1">
      <c r="A383" s="32" t="s">
        <v>63</v>
      </c>
      <c r="B383" s="25" t="s">
        <v>247</v>
      </c>
      <c r="C383" s="158" t="s">
        <v>64</v>
      </c>
      <c r="D383" s="158"/>
      <c r="E383" s="159">
        <f t="shared" si="380"/>
        <v>0</v>
      </c>
      <c r="F383" s="160">
        <f>F384</f>
        <v>0</v>
      </c>
      <c r="G383" s="173"/>
      <c r="H383" s="162">
        <f>H384</f>
        <v>0</v>
      </c>
      <c r="I383" s="162"/>
      <c r="J383" s="162"/>
      <c r="K383" s="162"/>
      <c r="L383" s="162"/>
      <c r="M383" s="162"/>
      <c r="N383" s="162"/>
      <c r="O383" s="162"/>
      <c r="P383" s="162">
        <f t="shared" si="346"/>
        <v>0</v>
      </c>
      <c r="Q383" s="162"/>
      <c r="R383" s="162"/>
      <c r="S383" s="162"/>
      <c r="T383" s="159">
        <f t="shared" si="381"/>
        <v>0</v>
      </c>
      <c r="U383" s="161">
        <f>U384</f>
        <v>0</v>
      </c>
      <c r="V383" s="173"/>
      <c r="W383" s="161"/>
      <c r="X383" s="161"/>
      <c r="Y383" s="161"/>
      <c r="Z383" s="161"/>
      <c r="AA383" s="161"/>
      <c r="AB383" s="159">
        <f t="shared" si="357"/>
        <v>0</v>
      </c>
      <c r="AC383" s="159">
        <f t="shared" si="357"/>
        <v>0</v>
      </c>
      <c r="AD383" s="159">
        <f t="shared" si="357"/>
        <v>0</v>
      </c>
      <c r="AE383" s="159">
        <f t="shared" si="357"/>
        <v>0</v>
      </c>
      <c r="AF383" s="164">
        <f>AG383+AH383</f>
        <v>0</v>
      </c>
      <c r="AG383" s="165">
        <f>AG384</f>
        <v>0</v>
      </c>
      <c r="AH383" s="165">
        <f>AH384</f>
        <v>0</v>
      </c>
      <c r="AI383" s="165">
        <f>AI384</f>
        <v>0</v>
      </c>
      <c r="AJ383" s="161"/>
      <c r="AK383" s="161"/>
      <c r="AL383" s="161"/>
      <c r="AM383" s="161"/>
      <c r="AN383" s="167">
        <f t="shared" si="358"/>
        <v>0</v>
      </c>
      <c r="AO383" s="167">
        <f t="shared" si="358"/>
        <v>0</v>
      </c>
      <c r="AP383" s="167">
        <f t="shared" si="358"/>
        <v>0</v>
      </c>
      <c r="AQ383" s="167">
        <f t="shared" si="358"/>
        <v>0</v>
      </c>
      <c r="AR383" s="95"/>
      <c r="AS383" s="95"/>
      <c r="AT383" s="95"/>
      <c r="AU383" s="95"/>
      <c r="AV383" s="95"/>
      <c r="AW383" s="95"/>
      <c r="AX383" s="95"/>
      <c r="AY383" s="95"/>
      <c r="AZ383" s="95"/>
      <c r="BA383" s="95"/>
      <c r="BB383" s="95"/>
      <c r="BC383" s="95"/>
      <c r="BD383" s="95"/>
      <c r="BE383" s="95"/>
      <c r="BF383" s="95"/>
      <c r="BG383" s="95"/>
      <c r="BH383" s="95"/>
      <c r="BI383" s="95"/>
      <c r="BJ383" s="95"/>
      <c r="BK383" s="95"/>
      <c r="BL383" s="95"/>
      <c r="BM383" s="95"/>
      <c r="BN383" s="95"/>
      <c r="BO383" s="95"/>
      <c r="BP383" s="95"/>
      <c r="BQ383" s="95"/>
      <c r="BR383" s="95"/>
      <c r="BS383" s="95"/>
      <c r="BT383" s="95"/>
      <c r="BU383" s="95"/>
      <c r="BV383" s="95"/>
      <c r="BW383" s="95"/>
      <c r="BX383" s="95"/>
      <c r="BY383" s="95"/>
    </row>
    <row r="384" spans="1:77" s="96" customFormat="1" ht="30" hidden="1" customHeight="1">
      <c r="A384" s="24" t="s">
        <v>61</v>
      </c>
      <c r="B384" s="25" t="s">
        <v>247</v>
      </c>
      <c r="C384" s="158" t="s">
        <v>64</v>
      </c>
      <c r="D384" s="158" t="s">
        <v>62</v>
      </c>
      <c r="E384" s="159">
        <f t="shared" si="380"/>
        <v>0</v>
      </c>
      <c r="F384" s="160"/>
      <c r="G384" s="173"/>
      <c r="H384" s="162">
        <f>H385</f>
        <v>0</v>
      </c>
      <c r="I384" s="162"/>
      <c r="J384" s="162"/>
      <c r="K384" s="162"/>
      <c r="L384" s="162"/>
      <c r="M384" s="162"/>
      <c r="N384" s="162"/>
      <c r="O384" s="162"/>
      <c r="P384" s="162">
        <f t="shared" si="346"/>
        <v>0</v>
      </c>
      <c r="Q384" s="162"/>
      <c r="R384" s="162"/>
      <c r="S384" s="162"/>
      <c r="T384" s="159">
        <f t="shared" si="381"/>
        <v>0</v>
      </c>
      <c r="U384" s="161"/>
      <c r="V384" s="173"/>
      <c r="W384" s="161"/>
      <c r="X384" s="161"/>
      <c r="Y384" s="161"/>
      <c r="Z384" s="161"/>
      <c r="AA384" s="161"/>
      <c r="AB384" s="159">
        <f t="shared" si="357"/>
        <v>0</v>
      </c>
      <c r="AC384" s="159">
        <f t="shared" si="357"/>
        <v>0</v>
      </c>
      <c r="AD384" s="159">
        <f t="shared" si="357"/>
        <v>0</v>
      </c>
      <c r="AE384" s="159">
        <f t="shared" si="357"/>
        <v>0</v>
      </c>
      <c r="AF384" s="164">
        <f>AG384+AH384</f>
        <v>0</v>
      </c>
      <c r="AG384" s="165"/>
      <c r="AH384" s="165"/>
      <c r="AI384" s="165"/>
      <c r="AJ384" s="161"/>
      <c r="AK384" s="161"/>
      <c r="AL384" s="161"/>
      <c r="AM384" s="161"/>
      <c r="AN384" s="167">
        <f t="shared" si="358"/>
        <v>0</v>
      </c>
      <c r="AO384" s="167">
        <f t="shared" si="358"/>
        <v>0</v>
      </c>
      <c r="AP384" s="167">
        <f t="shared" si="358"/>
        <v>0</v>
      </c>
      <c r="AQ384" s="167">
        <f t="shared" si="358"/>
        <v>0</v>
      </c>
      <c r="AR384" s="95"/>
      <c r="AS384" s="95"/>
      <c r="AT384" s="95"/>
      <c r="AU384" s="95"/>
      <c r="AV384" s="95"/>
      <c r="AW384" s="95"/>
      <c r="AX384" s="95"/>
      <c r="AY384" s="95"/>
      <c r="AZ384" s="95"/>
      <c r="BA384" s="95"/>
      <c r="BB384" s="95"/>
      <c r="BC384" s="95"/>
      <c r="BD384" s="95"/>
      <c r="BE384" s="95"/>
      <c r="BF384" s="95"/>
      <c r="BG384" s="95"/>
      <c r="BH384" s="95"/>
      <c r="BI384" s="95"/>
      <c r="BJ384" s="95"/>
      <c r="BK384" s="95"/>
      <c r="BL384" s="95"/>
      <c r="BM384" s="95"/>
      <c r="BN384" s="95"/>
      <c r="BO384" s="95"/>
      <c r="BP384" s="95"/>
      <c r="BQ384" s="95"/>
      <c r="BR384" s="95"/>
      <c r="BS384" s="95"/>
      <c r="BT384" s="95"/>
      <c r="BU384" s="95"/>
      <c r="BV384" s="95"/>
      <c r="BW384" s="95"/>
      <c r="BX384" s="95"/>
      <c r="BY384" s="95"/>
    </row>
    <row r="385" spans="1:77" s="96" customFormat="1" ht="54" hidden="1" customHeight="1">
      <c r="A385" s="16" t="s">
        <v>124</v>
      </c>
      <c r="B385" s="113" t="s">
        <v>248</v>
      </c>
      <c r="C385" s="19"/>
      <c r="D385" s="158"/>
      <c r="E385" s="159">
        <f t="shared" si="380"/>
        <v>0</v>
      </c>
      <c r="F385" s="161">
        <f>F386</f>
        <v>0</v>
      </c>
      <c r="G385" s="161">
        <f>G386</f>
        <v>0</v>
      </c>
      <c r="H385" s="162">
        <f>H386</f>
        <v>0</v>
      </c>
      <c r="I385" s="162"/>
      <c r="J385" s="162"/>
      <c r="K385" s="162"/>
      <c r="L385" s="162"/>
      <c r="M385" s="162"/>
      <c r="N385" s="162"/>
      <c r="O385" s="162"/>
      <c r="P385" s="162">
        <f t="shared" si="346"/>
        <v>0</v>
      </c>
      <c r="Q385" s="162"/>
      <c r="R385" s="162"/>
      <c r="S385" s="162"/>
      <c r="T385" s="159">
        <f t="shared" si="381"/>
        <v>0</v>
      </c>
      <c r="U385" s="28">
        <f>U386</f>
        <v>0</v>
      </c>
      <c r="V385" s="28">
        <f>V386</f>
        <v>0</v>
      </c>
      <c r="W385" s="161"/>
      <c r="X385" s="161"/>
      <c r="Y385" s="161"/>
      <c r="Z385" s="161"/>
      <c r="AA385" s="161"/>
      <c r="AB385" s="159">
        <f t="shared" si="357"/>
        <v>0</v>
      </c>
      <c r="AC385" s="159">
        <f t="shared" si="357"/>
        <v>0</v>
      </c>
      <c r="AD385" s="159">
        <f t="shared" si="357"/>
        <v>0</v>
      </c>
      <c r="AE385" s="159">
        <f t="shared" si="357"/>
        <v>0</v>
      </c>
      <c r="AF385" s="18">
        <f t="shared" ref="AF385:AI386" si="382">AF386</f>
        <v>0</v>
      </c>
      <c r="AG385" s="161">
        <f t="shared" si="382"/>
        <v>0</v>
      </c>
      <c r="AH385" s="161">
        <f t="shared" si="382"/>
        <v>0</v>
      </c>
      <c r="AI385" s="161">
        <f t="shared" si="382"/>
        <v>0</v>
      </c>
      <c r="AJ385" s="161"/>
      <c r="AK385" s="161"/>
      <c r="AL385" s="161"/>
      <c r="AM385" s="161"/>
      <c r="AN385" s="167">
        <f t="shared" si="358"/>
        <v>0</v>
      </c>
      <c r="AO385" s="167">
        <f t="shared" si="358"/>
        <v>0</v>
      </c>
      <c r="AP385" s="167">
        <f t="shared" si="358"/>
        <v>0</v>
      </c>
      <c r="AQ385" s="167">
        <f t="shared" si="358"/>
        <v>0</v>
      </c>
      <c r="AR385" s="95"/>
      <c r="AS385" s="95"/>
      <c r="AT385" s="95"/>
      <c r="AU385" s="95"/>
      <c r="AV385" s="95"/>
      <c r="AW385" s="95"/>
      <c r="AX385" s="95"/>
      <c r="AY385" s="95"/>
      <c r="AZ385" s="95"/>
      <c r="BA385" s="95"/>
      <c r="BB385" s="95"/>
      <c r="BC385" s="95"/>
      <c r="BD385" s="95"/>
      <c r="BE385" s="95"/>
      <c r="BF385" s="95"/>
      <c r="BG385" s="95"/>
      <c r="BH385" s="95"/>
      <c r="BI385" s="95"/>
      <c r="BJ385" s="95"/>
      <c r="BK385" s="95"/>
      <c r="BL385" s="95"/>
      <c r="BM385" s="95"/>
      <c r="BN385" s="95"/>
      <c r="BO385" s="95"/>
      <c r="BP385" s="95"/>
      <c r="BQ385" s="95"/>
      <c r="BR385" s="95"/>
      <c r="BS385" s="95"/>
      <c r="BT385" s="95"/>
      <c r="BU385" s="95"/>
      <c r="BV385" s="95"/>
      <c r="BW385" s="95"/>
      <c r="BX385" s="95"/>
      <c r="BY385" s="95"/>
    </row>
    <row r="386" spans="1:77" s="96" customFormat="1" ht="28.5" hidden="1" customHeight="1">
      <c r="A386" s="32" t="s">
        <v>63</v>
      </c>
      <c r="B386" s="113" t="s">
        <v>248</v>
      </c>
      <c r="C386" s="158" t="s">
        <v>64</v>
      </c>
      <c r="D386" s="158"/>
      <c r="E386" s="159">
        <f t="shared" si="380"/>
        <v>0</v>
      </c>
      <c r="F386" s="161">
        <f>F387</f>
        <v>0</v>
      </c>
      <c r="G386" s="161">
        <f>G387</f>
        <v>0</v>
      </c>
      <c r="H386" s="162">
        <f>H387</f>
        <v>0</v>
      </c>
      <c r="I386" s="162"/>
      <c r="J386" s="162"/>
      <c r="K386" s="162"/>
      <c r="L386" s="162"/>
      <c r="M386" s="162"/>
      <c r="N386" s="162"/>
      <c r="O386" s="162"/>
      <c r="P386" s="162">
        <f t="shared" si="346"/>
        <v>0</v>
      </c>
      <c r="Q386" s="162"/>
      <c r="R386" s="162"/>
      <c r="S386" s="162"/>
      <c r="T386" s="159">
        <f t="shared" si="381"/>
        <v>0</v>
      </c>
      <c r="U386" s="28">
        <f>U387</f>
        <v>0</v>
      </c>
      <c r="V386" s="28">
        <f>V387</f>
        <v>0</v>
      </c>
      <c r="W386" s="161"/>
      <c r="X386" s="161"/>
      <c r="Y386" s="161"/>
      <c r="Z386" s="161"/>
      <c r="AA386" s="161"/>
      <c r="AB386" s="159">
        <f t="shared" si="357"/>
        <v>0</v>
      </c>
      <c r="AC386" s="159">
        <f t="shared" si="357"/>
        <v>0</v>
      </c>
      <c r="AD386" s="159">
        <f t="shared" si="357"/>
        <v>0</v>
      </c>
      <c r="AE386" s="159">
        <f t="shared" si="357"/>
        <v>0</v>
      </c>
      <c r="AF386" s="18">
        <f t="shared" si="382"/>
        <v>0</v>
      </c>
      <c r="AG386" s="161">
        <f t="shared" si="382"/>
        <v>0</v>
      </c>
      <c r="AH386" s="161">
        <f t="shared" si="382"/>
        <v>0</v>
      </c>
      <c r="AI386" s="161">
        <f t="shared" si="382"/>
        <v>0</v>
      </c>
      <c r="AJ386" s="161"/>
      <c r="AK386" s="161"/>
      <c r="AL386" s="161"/>
      <c r="AM386" s="161"/>
      <c r="AN386" s="167">
        <f t="shared" si="358"/>
        <v>0</v>
      </c>
      <c r="AO386" s="167">
        <f t="shared" si="358"/>
        <v>0</v>
      </c>
      <c r="AP386" s="167">
        <f t="shared" si="358"/>
        <v>0</v>
      </c>
      <c r="AQ386" s="167">
        <f t="shared" si="358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31.5" hidden="1" customHeight="1">
      <c r="A387" s="24" t="s">
        <v>61</v>
      </c>
      <c r="B387" s="113" t="s">
        <v>248</v>
      </c>
      <c r="C387" s="158" t="s">
        <v>64</v>
      </c>
      <c r="D387" s="158" t="s">
        <v>62</v>
      </c>
      <c r="E387" s="159">
        <f t="shared" si="380"/>
        <v>0</v>
      </c>
      <c r="F387" s="161"/>
      <c r="G387" s="161">
        <v>0</v>
      </c>
      <c r="H387" s="162"/>
      <c r="I387" s="162"/>
      <c r="J387" s="162"/>
      <c r="K387" s="162"/>
      <c r="L387" s="162"/>
      <c r="M387" s="162"/>
      <c r="N387" s="162"/>
      <c r="O387" s="162"/>
      <c r="P387" s="162">
        <f t="shared" si="346"/>
        <v>0</v>
      </c>
      <c r="Q387" s="162"/>
      <c r="R387" s="162"/>
      <c r="S387" s="162"/>
      <c r="T387" s="159">
        <f t="shared" si="381"/>
        <v>0</v>
      </c>
      <c r="U387" s="28"/>
      <c r="V387" s="28">
        <v>0</v>
      </c>
      <c r="W387" s="161"/>
      <c r="X387" s="161"/>
      <c r="Y387" s="161"/>
      <c r="Z387" s="161"/>
      <c r="AA387" s="161"/>
      <c r="AB387" s="159">
        <f t="shared" si="357"/>
        <v>0</v>
      </c>
      <c r="AC387" s="159">
        <f t="shared" si="357"/>
        <v>0</v>
      </c>
      <c r="AD387" s="159">
        <f t="shared" si="357"/>
        <v>0</v>
      </c>
      <c r="AE387" s="159">
        <f t="shared" si="357"/>
        <v>0</v>
      </c>
      <c r="AF387" s="164">
        <f>AG387+AH387</f>
        <v>0</v>
      </c>
      <c r="AG387" s="165"/>
      <c r="AH387" s="165">
        <v>0</v>
      </c>
      <c r="AI387" s="165"/>
      <c r="AJ387" s="161"/>
      <c r="AK387" s="161"/>
      <c r="AL387" s="161"/>
      <c r="AM387" s="161"/>
      <c r="AN387" s="167">
        <f t="shared" si="358"/>
        <v>0</v>
      </c>
      <c r="AO387" s="167">
        <f t="shared" si="358"/>
        <v>0</v>
      </c>
      <c r="AP387" s="167">
        <f t="shared" si="358"/>
        <v>0</v>
      </c>
      <c r="AQ387" s="167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17.25" customHeight="1">
      <c r="A388" s="118" t="s">
        <v>125</v>
      </c>
      <c r="B388" s="155" t="s">
        <v>246</v>
      </c>
      <c r="C388" s="158"/>
      <c r="D388" s="158"/>
      <c r="E388" s="159">
        <f>E389</f>
        <v>61.6</v>
      </c>
      <c r="F388" s="159">
        <f t="shared" ref="F388:AQ390" si="383">F389</f>
        <v>61.6</v>
      </c>
      <c r="G388" s="159">
        <f t="shared" si="383"/>
        <v>0</v>
      </c>
      <c r="H388" s="159">
        <f t="shared" si="383"/>
        <v>0</v>
      </c>
      <c r="I388" s="159">
        <f t="shared" si="383"/>
        <v>0</v>
      </c>
      <c r="J388" s="159">
        <f t="shared" si="383"/>
        <v>0</v>
      </c>
      <c r="K388" s="159">
        <f t="shared" si="383"/>
        <v>0</v>
      </c>
      <c r="L388" s="159">
        <f t="shared" si="383"/>
        <v>0</v>
      </c>
      <c r="M388" s="159">
        <f t="shared" si="383"/>
        <v>0</v>
      </c>
      <c r="N388" s="159">
        <f t="shared" si="383"/>
        <v>0</v>
      </c>
      <c r="O388" s="159">
        <f t="shared" si="383"/>
        <v>61.6</v>
      </c>
      <c r="P388" s="162">
        <f t="shared" si="346"/>
        <v>61.6</v>
      </c>
      <c r="Q388" s="159">
        <f t="shared" si="383"/>
        <v>0</v>
      </c>
      <c r="R388" s="159">
        <f t="shared" si="383"/>
        <v>0</v>
      </c>
      <c r="S388" s="159">
        <f t="shared" si="383"/>
        <v>0</v>
      </c>
      <c r="T388" s="159">
        <f t="shared" si="383"/>
        <v>0</v>
      </c>
      <c r="U388" s="159">
        <f t="shared" si="383"/>
        <v>0</v>
      </c>
      <c r="V388" s="159">
        <f t="shared" si="383"/>
        <v>0</v>
      </c>
      <c r="W388" s="159">
        <f t="shared" si="383"/>
        <v>0</v>
      </c>
      <c r="X388" s="159">
        <f t="shared" si="383"/>
        <v>0</v>
      </c>
      <c r="Y388" s="159">
        <f t="shared" si="383"/>
        <v>0</v>
      </c>
      <c r="Z388" s="159">
        <f t="shared" si="383"/>
        <v>0</v>
      </c>
      <c r="AA388" s="159">
        <f t="shared" si="383"/>
        <v>0</v>
      </c>
      <c r="AB388" s="159">
        <f t="shared" si="383"/>
        <v>0</v>
      </c>
      <c r="AC388" s="159">
        <f t="shared" si="383"/>
        <v>0</v>
      </c>
      <c r="AD388" s="159">
        <f t="shared" si="383"/>
        <v>0</v>
      </c>
      <c r="AE388" s="159">
        <f t="shared" si="383"/>
        <v>0</v>
      </c>
      <c r="AF388" s="159">
        <f t="shared" si="383"/>
        <v>0</v>
      </c>
      <c r="AG388" s="159">
        <f t="shared" si="383"/>
        <v>0</v>
      </c>
      <c r="AH388" s="159">
        <f t="shared" si="383"/>
        <v>0</v>
      </c>
      <c r="AI388" s="159">
        <f t="shared" si="383"/>
        <v>0</v>
      </c>
      <c r="AJ388" s="159">
        <f t="shared" si="383"/>
        <v>0</v>
      </c>
      <c r="AK388" s="159">
        <f t="shared" si="383"/>
        <v>0</v>
      </c>
      <c r="AL388" s="159">
        <f t="shared" si="383"/>
        <v>0</v>
      </c>
      <c r="AM388" s="159">
        <f t="shared" si="383"/>
        <v>0</v>
      </c>
      <c r="AN388" s="159">
        <f t="shared" si="383"/>
        <v>0</v>
      </c>
      <c r="AO388" s="159">
        <f t="shared" si="383"/>
        <v>0</v>
      </c>
      <c r="AP388" s="159">
        <f t="shared" si="383"/>
        <v>0</v>
      </c>
      <c r="AQ388" s="159">
        <f t="shared" si="383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20.25" customHeight="1">
      <c r="A389" s="172" t="s">
        <v>402</v>
      </c>
      <c r="B389" s="154" t="s">
        <v>403</v>
      </c>
      <c r="C389" s="158"/>
      <c r="D389" s="158"/>
      <c r="E389" s="159">
        <f>E390</f>
        <v>61.6</v>
      </c>
      <c r="F389" s="159">
        <f t="shared" si="383"/>
        <v>61.6</v>
      </c>
      <c r="G389" s="159">
        <f t="shared" si="383"/>
        <v>0</v>
      </c>
      <c r="H389" s="159">
        <f t="shared" si="383"/>
        <v>0</v>
      </c>
      <c r="I389" s="159">
        <f t="shared" si="383"/>
        <v>0</v>
      </c>
      <c r="J389" s="159">
        <f t="shared" si="383"/>
        <v>0</v>
      </c>
      <c r="K389" s="159">
        <f t="shared" si="383"/>
        <v>0</v>
      </c>
      <c r="L389" s="159">
        <f t="shared" si="383"/>
        <v>0</v>
      </c>
      <c r="M389" s="159">
        <f t="shared" si="383"/>
        <v>0</v>
      </c>
      <c r="N389" s="159">
        <f t="shared" si="383"/>
        <v>0</v>
      </c>
      <c r="O389" s="159">
        <f t="shared" si="383"/>
        <v>61.6</v>
      </c>
      <c r="P389" s="162">
        <f t="shared" si="346"/>
        <v>61.6</v>
      </c>
      <c r="Q389" s="159">
        <f t="shared" si="383"/>
        <v>0</v>
      </c>
      <c r="R389" s="159">
        <f t="shared" si="383"/>
        <v>0</v>
      </c>
      <c r="S389" s="159">
        <f t="shared" si="383"/>
        <v>0</v>
      </c>
      <c r="T389" s="159">
        <f t="shared" si="383"/>
        <v>0</v>
      </c>
      <c r="U389" s="159">
        <f t="shared" si="383"/>
        <v>0</v>
      </c>
      <c r="V389" s="159">
        <f t="shared" si="383"/>
        <v>0</v>
      </c>
      <c r="W389" s="159">
        <f t="shared" si="383"/>
        <v>0</v>
      </c>
      <c r="X389" s="159">
        <f t="shared" si="383"/>
        <v>0</v>
      </c>
      <c r="Y389" s="159">
        <f t="shared" si="383"/>
        <v>0</v>
      </c>
      <c r="Z389" s="159">
        <f t="shared" si="383"/>
        <v>0</v>
      </c>
      <c r="AA389" s="159">
        <f t="shared" si="383"/>
        <v>0</v>
      </c>
      <c r="AB389" s="159">
        <f t="shared" si="383"/>
        <v>0</v>
      </c>
      <c r="AC389" s="159">
        <f t="shared" si="383"/>
        <v>0</v>
      </c>
      <c r="AD389" s="159">
        <f t="shared" si="383"/>
        <v>0</v>
      </c>
      <c r="AE389" s="159">
        <f t="shared" si="383"/>
        <v>0</v>
      </c>
      <c r="AF389" s="159">
        <f t="shared" si="383"/>
        <v>0</v>
      </c>
      <c r="AG389" s="159">
        <f t="shared" si="383"/>
        <v>0</v>
      </c>
      <c r="AH389" s="159">
        <f t="shared" si="383"/>
        <v>0</v>
      </c>
      <c r="AI389" s="159">
        <f t="shared" si="383"/>
        <v>0</v>
      </c>
      <c r="AJ389" s="159">
        <f t="shared" si="383"/>
        <v>0</v>
      </c>
      <c r="AK389" s="159">
        <f t="shared" si="383"/>
        <v>0</v>
      </c>
      <c r="AL389" s="159">
        <f t="shared" si="383"/>
        <v>0</v>
      </c>
      <c r="AM389" s="159">
        <f t="shared" si="383"/>
        <v>0</v>
      </c>
      <c r="AN389" s="159">
        <f t="shared" si="383"/>
        <v>0</v>
      </c>
      <c r="AO389" s="159">
        <f t="shared" si="383"/>
        <v>0</v>
      </c>
      <c r="AP389" s="159">
        <f t="shared" si="383"/>
        <v>0</v>
      </c>
      <c r="AQ389" s="159">
        <f t="shared" si="383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30.75" customHeight="1">
      <c r="A390" s="32" t="s">
        <v>63</v>
      </c>
      <c r="B390" s="154" t="s">
        <v>403</v>
      </c>
      <c r="C390" s="158" t="s">
        <v>64</v>
      </c>
      <c r="D390" s="158"/>
      <c r="E390" s="159">
        <f t="shared" ref="E390:E395" si="384">F390+H390</f>
        <v>61.6</v>
      </c>
      <c r="F390" s="161">
        <f>F391</f>
        <v>61.6</v>
      </c>
      <c r="G390" s="161">
        <f t="shared" si="383"/>
        <v>0</v>
      </c>
      <c r="H390" s="161">
        <f t="shared" si="383"/>
        <v>0</v>
      </c>
      <c r="I390" s="161">
        <f t="shared" si="383"/>
        <v>0</v>
      </c>
      <c r="J390" s="161">
        <f t="shared" si="383"/>
        <v>0</v>
      </c>
      <c r="K390" s="161">
        <f t="shared" si="383"/>
        <v>0</v>
      </c>
      <c r="L390" s="161">
        <f t="shared" si="383"/>
        <v>0</v>
      </c>
      <c r="M390" s="161">
        <f t="shared" si="383"/>
        <v>0</v>
      </c>
      <c r="N390" s="161">
        <f t="shared" si="383"/>
        <v>0</v>
      </c>
      <c r="O390" s="161">
        <f t="shared" si="383"/>
        <v>61.6</v>
      </c>
      <c r="P390" s="162">
        <f t="shared" si="346"/>
        <v>61.6</v>
      </c>
      <c r="Q390" s="161">
        <f t="shared" si="383"/>
        <v>0</v>
      </c>
      <c r="R390" s="161">
        <f t="shared" si="383"/>
        <v>0</v>
      </c>
      <c r="S390" s="161">
        <f t="shared" si="383"/>
        <v>0</v>
      </c>
      <c r="T390" s="161">
        <f t="shared" si="383"/>
        <v>0</v>
      </c>
      <c r="U390" s="161">
        <f t="shared" si="383"/>
        <v>0</v>
      </c>
      <c r="V390" s="161">
        <f t="shared" si="383"/>
        <v>0</v>
      </c>
      <c r="W390" s="161">
        <f t="shared" si="383"/>
        <v>0</v>
      </c>
      <c r="X390" s="161">
        <f t="shared" si="383"/>
        <v>0</v>
      </c>
      <c r="Y390" s="161">
        <f t="shared" si="383"/>
        <v>0</v>
      </c>
      <c r="Z390" s="161">
        <f t="shared" si="383"/>
        <v>0</v>
      </c>
      <c r="AA390" s="161">
        <f t="shared" si="383"/>
        <v>0</v>
      </c>
      <c r="AB390" s="161">
        <f t="shared" si="383"/>
        <v>0</v>
      </c>
      <c r="AC390" s="161">
        <f t="shared" si="383"/>
        <v>0</v>
      </c>
      <c r="AD390" s="161">
        <f t="shared" si="383"/>
        <v>0</v>
      </c>
      <c r="AE390" s="161">
        <f t="shared" si="383"/>
        <v>0</v>
      </c>
      <c r="AF390" s="161">
        <f t="shared" si="383"/>
        <v>0</v>
      </c>
      <c r="AG390" s="161">
        <f t="shared" si="383"/>
        <v>0</v>
      </c>
      <c r="AH390" s="161">
        <f t="shared" si="383"/>
        <v>0</v>
      </c>
      <c r="AI390" s="161">
        <f t="shared" si="383"/>
        <v>0</v>
      </c>
      <c r="AJ390" s="161">
        <f t="shared" si="383"/>
        <v>0</v>
      </c>
      <c r="AK390" s="161">
        <f t="shared" si="383"/>
        <v>0</v>
      </c>
      <c r="AL390" s="161">
        <f t="shared" si="383"/>
        <v>0</v>
      </c>
      <c r="AM390" s="161">
        <f t="shared" si="383"/>
        <v>0</v>
      </c>
      <c r="AN390" s="161">
        <f t="shared" si="383"/>
        <v>0</v>
      </c>
      <c r="AO390" s="161">
        <f t="shared" si="383"/>
        <v>0</v>
      </c>
      <c r="AP390" s="161">
        <f t="shared" si="383"/>
        <v>0</v>
      </c>
      <c r="AQ390" s="161">
        <f t="shared" si="383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30.75" customHeight="1">
      <c r="A391" s="24" t="s">
        <v>61</v>
      </c>
      <c r="B391" s="154" t="s">
        <v>403</v>
      </c>
      <c r="C391" s="158" t="s">
        <v>64</v>
      </c>
      <c r="D391" s="158" t="s">
        <v>62</v>
      </c>
      <c r="E391" s="159">
        <f t="shared" si="384"/>
        <v>61.6</v>
      </c>
      <c r="F391" s="161">
        <v>61.6</v>
      </c>
      <c r="G391" s="161"/>
      <c r="H391" s="161"/>
      <c r="I391" s="161"/>
      <c r="J391" s="161">
        <f>K391+L391+M391+N391</f>
        <v>0</v>
      </c>
      <c r="K391" s="77"/>
      <c r="L391" s="161"/>
      <c r="M391" s="161"/>
      <c r="N391" s="161"/>
      <c r="O391" s="160">
        <f>E391+J391</f>
        <v>61.6</v>
      </c>
      <c r="P391" s="162">
        <f t="shared" si="346"/>
        <v>61.6</v>
      </c>
      <c r="Q391" s="160">
        <f>G391+L391</f>
        <v>0</v>
      </c>
      <c r="R391" s="160">
        <f>H391+M391</f>
        <v>0</v>
      </c>
      <c r="S391" s="160">
        <f>I391+N391</f>
        <v>0</v>
      </c>
      <c r="T391" s="159">
        <f t="shared" si="381"/>
        <v>0</v>
      </c>
      <c r="U391" s="28"/>
      <c r="V391" s="28"/>
      <c r="W391" s="161"/>
      <c r="X391" s="161"/>
      <c r="Y391" s="161"/>
      <c r="Z391" s="161"/>
      <c r="AA391" s="161"/>
      <c r="AB391" s="159">
        <f t="shared" si="357"/>
        <v>0</v>
      </c>
      <c r="AC391" s="159">
        <f t="shared" si="357"/>
        <v>0</v>
      </c>
      <c r="AD391" s="159">
        <f t="shared" si="357"/>
        <v>0</v>
      </c>
      <c r="AE391" s="159">
        <f t="shared" si="357"/>
        <v>0</v>
      </c>
      <c r="AF391" s="164">
        <f>AG391+AH391+AI391</f>
        <v>0</v>
      </c>
      <c r="AG391" s="165"/>
      <c r="AH391" s="165"/>
      <c r="AI391" s="165"/>
      <c r="AJ391" s="161"/>
      <c r="AK391" s="161"/>
      <c r="AL391" s="161"/>
      <c r="AM391" s="161"/>
      <c r="AN391" s="167">
        <f t="shared" si="358"/>
        <v>0</v>
      </c>
      <c r="AO391" s="167">
        <f t="shared" si="358"/>
        <v>0</v>
      </c>
      <c r="AP391" s="167">
        <f t="shared" si="358"/>
        <v>0</v>
      </c>
      <c r="AQ391" s="167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0" customHeight="1">
      <c r="A392" s="50" t="s">
        <v>249</v>
      </c>
      <c r="B392" s="25" t="s">
        <v>250</v>
      </c>
      <c r="C392" s="158"/>
      <c r="D392" s="158"/>
      <c r="E392" s="159">
        <f t="shared" si="384"/>
        <v>760</v>
      </c>
      <c r="F392" s="160">
        <f>F393</f>
        <v>760</v>
      </c>
      <c r="G392" s="160">
        <f t="shared" ref="G392:S394" si="385">G393</f>
        <v>0</v>
      </c>
      <c r="H392" s="160">
        <f t="shared" si="385"/>
        <v>0</v>
      </c>
      <c r="I392" s="160">
        <f t="shared" si="385"/>
        <v>0</v>
      </c>
      <c r="J392" s="160">
        <f t="shared" si="385"/>
        <v>0</v>
      </c>
      <c r="K392" s="160">
        <f t="shared" si="385"/>
        <v>0</v>
      </c>
      <c r="L392" s="160">
        <f t="shared" si="385"/>
        <v>0</v>
      </c>
      <c r="M392" s="160">
        <f t="shared" si="385"/>
        <v>0</v>
      </c>
      <c r="N392" s="160">
        <f t="shared" si="385"/>
        <v>0</v>
      </c>
      <c r="O392" s="160">
        <f t="shared" si="385"/>
        <v>760</v>
      </c>
      <c r="P392" s="162">
        <f t="shared" si="346"/>
        <v>760</v>
      </c>
      <c r="Q392" s="160">
        <f t="shared" si="385"/>
        <v>0</v>
      </c>
      <c r="R392" s="160">
        <f t="shared" si="385"/>
        <v>0</v>
      </c>
      <c r="S392" s="160">
        <f t="shared" si="385"/>
        <v>0</v>
      </c>
      <c r="T392" s="159">
        <f t="shared" si="381"/>
        <v>860</v>
      </c>
      <c r="U392" s="160">
        <f>U393</f>
        <v>860</v>
      </c>
      <c r="V392" s="160">
        <f t="shared" ref="V392:AA394" si="386">V393</f>
        <v>0</v>
      </c>
      <c r="W392" s="160">
        <f t="shared" si="386"/>
        <v>0</v>
      </c>
      <c r="X392" s="160">
        <f t="shared" si="386"/>
        <v>0</v>
      </c>
      <c r="Y392" s="160">
        <f t="shared" si="386"/>
        <v>0</v>
      </c>
      <c r="Z392" s="160">
        <f t="shared" si="386"/>
        <v>0</v>
      </c>
      <c r="AA392" s="160">
        <f t="shared" si="386"/>
        <v>0</v>
      </c>
      <c r="AB392" s="159">
        <f t="shared" si="357"/>
        <v>860</v>
      </c>
      <c r="AC392" s="159">
        <f t="shared" si="357"/>
        <v>860</v>
      </c>
      <c r="AD392" s="159">
        <f t="shared" si="357"/>
        <v>0</v>
      </c>
      <c r="AE392" s="159">
        <f t="shared" si="357"/>
        <v>0</v>
      </c>
      <c r="AF392" s="164">
        <f>AG392+AH392</f>
        <v>760</v>
      </c>
      <c r="AG392" s="165">
        <f t="shared" ref="AG392:AM394" si="387">AG393</f>
        <v>760</v>
      </c>
      <c r="AH392" s="165">
        <f t="shared" si="387"/>
        <v>0</v>
      </c>
      <c r="AI392" s="165">
        <f t="shared" si="387"/>
        <v>0</v>
      </c>
      <c r="AJ392" s="165">
        <f t="shared" si="387"/>
        <v>0</v>
      </c>
      <c r="AK392" s="165">
        <f t="shared" si="387"/>
        <v>0</v>
      </c>
      <c r="AL392" s="165">
        <f t="shared" si="387"/>
        <v>0</v>
      </c>
      <c r="AM392" s="165">
        <f t="shared" si="387"/>
        <v>0</v>
      </c>
      <c r="AN392" s="167">
        <f t="shared" si="358"/>
        <v>760</v>
      </c>
      <c r="AO392" s="167">
        <f t="shared" si="358"/>
        <v>760</v>
      </c>
      <c r="AP392" s="167">
        <f t="shared" si="358"/>
        <v>0</v>
      </c>
      <c r="AQ392" s="167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33" customHeight="1">
      <c r="A393" s="24" t="s">
        <v>120</v>
      </c>
      <c r="B393" s="25" t="s">
        <v>250</v>
      </c>
      <c r="C393" s="158"/>
      <c r="D393" s="158"/>
      <c r="E393" s="159">
        <f t="shared" si="384"/>
        <v>760</v>
      </c>
      <c r="F393" s="160">
        <f>F394</f>
        <v>760</v>
      </c>
      <c r="G393" s="160">
        <f t="shared" si="385"/>
        <v>0</v>
      </c>
      <c r="H393" s="160">
        <f t="shared" si="385"/>
        <v>0</v>
      </c>
      <c r="I393" s="160">
        <f t="shared" si="385"/>
        <v>0</v>
      </c>
      <c r="J393" s="160">
        <f t="shared" si="385"/>
        <v>0</v>
      </c>
      <c r="K393" s="160">
        <f t="shared" si="385"/>
        <v>0</v>
      </c>
      <c r="L393" s="160">
        <f t="shared" si="385"/>
        <v>0</v>
      </c>
      <c r="M393" s="160">
        <f t="shared" si="385"/>
        <v>0</v>
      </c>
      <c r="N393" s="160">
        <f t="shared" si="385"/>
        <v>0</v>
      </c>
      <c r="O393" s="160">
        <f t="shared" si="385"/>
        <v>760</v>
      </c>
      <c r="P393" s="162">
        <f t="shared" si="346"/>
        <v>760</v>
      </c>
      <c r="Q393" s="160">
        <f t="shared" si="385"/>
        <v>0</v>
      </c>
      <c r="R393" s="160">
        <f t="shared" si="385"/>
        <v>0</v>
      </c>
      <c r="S393" s="160">
        <f t="shared" si="385"/>
        <v>0</v>
      </c>
      <c r="T393" s="159">
        <f t="shared" si="381"/>
        <v>860</v>
      </c>
      <c r="U393" s="174">
        <f>U394</f>
        <v>860</v>
      </c>
      <c r="V393" s="174">
        <f t="shared" si="386"/>
        <v>0</v>
      </c>
      <c r="W393" s="174">
        <f t="shared" si="386"/>
        <v>0</v>
      </c>
      <c r="X393" s="174">
        <f t="shared" si="386"/>
        <v>0</v>
      </c>
      <c r="Y393" s="174">
        <f t="shared" si="386"/>
        <v>0</v>
      </c>
      <c r="Z393" s="174">
        <f t="shared" si="386"/>
        <v>0</v>
      </c>
      <c r="AA393" s="174">
        <f t="shared" si="386"/>
        <v>0</v>
      </c>
      <c r="AB393" s="159">
        <f t="shared" si="357"/>
        <v>860</v>
      </c>
      <c r="AC393" s="159">
        <f t="shared" si="357"/>
        <v>860</v>
      </c>
      <c r="AD393" s="159">
        <f t="shared" si="357"/>
        <v>0</v>
      </c>
      <c r="AE393" s="159">
        <f t="shared" si="357"/>
        <v>0</v>
      </c>
      <c r="AF393" s="164">
        <f>AG393+AH393</f>
        <v>760</v>
      </c>
      <c r="AG393" s="165">
        <f t="shared" si="387"/>
        <v>760</v>
      </c>
      <c r="AH393" s="165">
        <f t="shared" si="387"/>
        <v>0</v>
      </c>
      <c r="AI393" s="165">
        <f t="shared" si="387"/>
        <v>0</v>
      </c>
      <c r="AJ393" s="165">
        <f t="shared" si="387"/>
        <v>0</v>
      </c>
      <c r="AK393" s="165">
        <f t="shared" si="387"/>
        <v>0</v>
      </c>
      <c r="AL393" s="165">
        <f t="shared" si="387"/>
        <v>0</v>
      </c>
      <c r="AM393" s="165">
        <f t="shared" si="387"/>
        <v>0</v>
      </c>
      <c r="AN393" s="167">
        <f t="shared" si="358"/>
        <v>760</v>
      </c>
      <c r="AO393" s="167">
        <f t="shared" si="358"/>
        <v>760</v>
      </c>
      <c r="AP393" s="167">
        <f t="shared" si="358"/>
        <v>0</v>
      </c>
      <c r="AQ393" s="167">
        <f t="shared" si="358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57.75" customHeight="1">
      <c r="A394" s="24" t="s">
        <v>55</v>
      </c>
      <c r="B394" s="25" t="s">
        <v>250</v>
      </c>
      <c r="C394" s="158" t="s">
        <v>56</v>
      </c>
      <c r="D394" s="158"/>
      <c r="E394" s="159">
        <f t="shared" si="384"/>
        <v>760</v>
      </c>
      <c r="F394" s="160">
        <f>F395</f>
        <v>760</v>
      </c>
      <c r="G394" s="160">
        <f t="shared" si="385"/>
        <v>0</v>
      </c>
      <c r="H394" s="160">
        <f t="shared" si="385"/>
        <v>0</v>
      </c>
      <c r="I394" s="160">
        <f t="shared" si="385"/>
        <v>0</v>
      </c>
      <c r="J394" s="160">
        <f t="shared" si="385"/>
        <v>0</v>
      </c>
      <c r="K394" s="160">
        <f t="shared" si="385"/>
        <v>0</v>
      </c>
      <c r="L394" s="160">
        <f t="shared" si="385"/>
        <v>0</v>
      </c>
      <c r="M394" s="160">
        <f t="shared" si="385"/>
        <v>0</v>
      </c>
      <c r="N394" s="160">
        <f t="shared" si="385"/>
        <v>0</v>
      </c>
      <c r="O394" s="160">
        <f t="shared" si="385"/>
        <v>760</v>
      </c>
      <c r="P394" s="162">
        <f t="shared" si="346"/>
        <v>760</v>
      </c>
      <c r="Q394" s="160">
        <f t="shared" si="385"/>
        <v>0</v>
      </c>
      <c r="R394" s="160">
        <f t="shared" si="385"/>
        <v>0</v>
      </c>
      <c r="S394" s="160">
        <f t="shared" si="385"/>
        <v>0</v>
      </c>
      <c r="T394" s="160">
        <f>T395</f>
        <v>860</v>
      </c>
      <c r="U394" s="160">
        <f>U395</f>
        <v>860</v>
      </c>
      <c r="V394" s="160">
        <f>V395</f>
        <v>0</v>
      </c>
      <c r="W394" s="160">
        <f>W395</f>
        <v>0</v>
      </c>
      <c r="X394" s="160">
        <f t="shared" si="386"/>
        <v>0</v>
      </c>
      <c r="Y394" s="160">
        <f t="shared" si="386"/>
        <v>0</v>
      </c>
      <c r="Z394" s="160">
        <f t="shared" si="386"/>
        <v>0</v>
      </c>
      <c r="AA394" s="160">
        <f t="shared" si="386"/>
        <v>0</v>
      </c>
      <c r="AB394" s="159">
        <f t="shared" si="357"/>
        <v>860</v>
      </c>
      <c r="AC394" s="159">
        <f t="shared" si="357"/>
        <v>860</v>
      </c>
      <c r="AD394" s="159">
        <f t="shared" si="357"/>
        <v>0</v>
      </c>
      <c r="AE394" s="159">
        <f t="shared" si="357"/>
        <v>0</v>
      </c>
      <c r="AF394" s="160">
        <f>AF395</f>
        <v>760</v>
      </c>
      <c r="AG394" s="160">
        <f t="shared" si="387"/>
        <v>760</v>
      </c>
      <c r="AH394" s="160">
        <f t="shared" si="387"/>
        <v>0</v>
      </c>
      <c r="AI394" s="160">
        <f t="shared" si="387"/>
        <v>0</v>
      </c>
      <c r="AJ394" s="160">
        <f t="shared" si="387"/>
        <v>0</v>
      </c>
      <c r="AK394" s="160">
        <f t="shared" si="387"/>
        <v>0</v>
      </c>
      <c r="AL394" s="160">
        <f t="shared" si="387"/>
        <v>0</v>
      </c>
      <c r="AM394" s="160">
        <f t="shared" si="387"/>
        <v>0</v>
      </c>
      <c r="AN394" s="167">
        <f t="shared" si="358"/>
        <v>760</v>
      </c>
      <c r="AO394" s="167">
        <f t="shared" si="358"/>
        <v>760</v>
      </c>
      <c r="AP394" s="167">
        <f t="shared" si="358"/>
        <v>0</v>
      </c>
      <c r="AQ394" s="167">
        <f t="shared" si="358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" customHeight="1">
      <c r="A395" s="24" t="s">
        <v>61</v>
      </c>
      <c r="B395" s="25" t="s">
        <v>250</v>
      </c>
      <c r="C395" s="158" t="s">
        <v>56</v>
      </c>
      <c r="D395" s="158" t="s">
        <v>62</v>
      </c>
      <c r="E395" s="159">
        <f t="shared" si="384"/>
        <v>760</v>
      </c>
      <c r="F395" s="160">
        <v>760</v>
      </c>
      <c r="G395" s="173"/>
      <c r="H395" s="162"/>
      <c r="I395" s="162"/>
      <c r="J395" s="162">
        <f>K395+L395+M395+N395</f>
        <v>0</v>
      </c>
      <c r="K395" s="162"/>
      <c r="L395" s="162"/>
      <c r="M395" s="162"/>
      <c r="N395" s="162"/>
      <c r="O395" s="162">
        <f>P395+Q395+R395+S395</f>
        <v>760</v>
      </c>
      <c r="P395" s="162">
        <f t="shared" si="346"/>
        <v>760</v>
      </c>
      <c r="Q395" s="162">
        <f>G395+L395</f>
        <v>0</v>
      </c>
      <c r="R395" s="162">
        <f>H395+M395</f>
        <v>0</v>
      </c>
      <c r="S395" s="162">
        <f>I395+N395</f>
        <v>0</v>
      </c>
      <c r="T395" s="159">
        <f t="shared" si="381"/>
        <v>860</v>
      </c>
      <c r="U395" s="174">
        <v>860</v>
      </c>
      <c r="V395" s="173"/>
      <c r="W395" s="161"/>
      <c r="X395" s="161"/>
      <c r="Y395" s="161"/>
      <c r="Z395" s="161"/>
      <c r="AA395" s="161"/>
      <c r="AB395" s="159">
        <f t="shared" si="357"/>
        <v>860</v>
      </c>
      <c r="AC395" s="159">
        <f t="shared" si="357"/>
        <v>860</v>
      </c>
      <c r="AD395" s="159">
        <f t="shared" si="357"/>
        <v>0</v>
      </c>
      <c r="AE395" s="159">
        <f t="shared" si="357"/>
        <v>0</v>
      </c>
      <c r="AF395" s="164">
        <f>AG395+AH395</f>
        <v>760</v>
      </c>
      <c r="AG395" s="165">
        <v>760</v>
      </c>
      <c r="AH395" s="165"/>
      <c r="AI395" s="165"/>
      <c r="AJ395" s="161"/>
      <c r="AK395" s="161"/>
      <c r="AL395" s="161"/>
      <c r="AM395" s="161"/>
      <c r="AN395" s="167">
        <f t="shared" si="358"/>
        <v>760</v>
      </c>
      <c r="AO395" s="167">
        <f t="shared" si="358"/>
        <v>760</v>
      </c>
      <c r="AP395" s="167">
        <f t="shared" si="358"/>
        <v>0</v>
      </c>
      <c r="AQ395" s="167">
        <f t="shared" si="358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51.75">
      <c r="A396" s="175" t="s">
        <v>404</v>
      </c>
      <c r="B396" s="177" t="s">
        <v>406</v>
      </c>
      <c r="C396" s="158"/>
      <c r="D396" s="158"/>
      <c r="E396" s="159">
        <f>E397+E401+E406</f>
        <v>84</v>
      </c>
      <c r="F396" s="159">
        <f t="shared" ref="F396:AQ396" si="388">F397+F401+F406</f>
        <v>84</v>
      </c>
      <c r="G396" s="159">
        <f t="shared" si="388"/>
        <v>0</v>
      </c>
      <c r="H396" s="159">
        <f t="shared" si="388"/>
        <v>0</v>
      </c>
      <c r="I396" s="159">
        <f t="shared" si="388"/>
        <v>0</v>
      </c>
      <c r="J396" s="159">
        <f t="shared" si="388"/>
        <v>0</v>
      </c>
      <c r="K396" s="159">
        <f t="shared" si="388"/>
        <v>0</v>
      </c>
      <c r="L396" s="159">
        <f t="shared" si="388"/>
        <v>0</v>
      </c>
      <c r="M396" s="159">
        <f t="shared" si="388"/>
        <v>0</v>
      </c>
      <c r="N396" s="159">
        <f t="shared" si="388"/>
        <v>0</v>
      </c>
      <c r="O396" s="159">
        <f t="shared" si="388"/>
        <v>84</v>
      </c>
      <c r="P396" s="162">
        <f t="shared" si="346"/>
        <v>84</v>
      </c>
      <c r="Q396" s="159">
        <f t="shared" si="388"/>
        <v>0</v>
      </c>
      <c r="R396" s="159">
        <f t="shared" si="388"/>
        <v>0</v>
      </c>
      <c r="S396" s="159">
        <f t="shared" si="388"/>
        <v>0</v>
      </c>
      <c r="T396" s="159">
        <f t="shared" si="388"/>
        <v>10</v>
      </c>
      <c r="U396" s="159">
        <f t="shared" si="388"/>
        <v>10</v>
      </c>
      <c r="V396" s="159">
        <f t="shared" si="388"/>
        <v>0</v>
      </c>
      <c r="W396" s="159">
        <f t="shared" si="388"/>
        <v>0</v>
      </c>
      <c r="X396" s="159">
        <f t="shared" si="388"/>
        <v>0</v>
      </c>
      <c r="Y396" s="159">
        <f t="shared" si="388"/>
        <v>0</v>
      </c>
      <c r="Z396" s="159">
        <f t="shared" si="388"/>
        <v>0</v>
      </c>
      <c r="AA396" s="159">
        <f t="shared" si="388"/>
        <v>0</v>
      </c>
      <c r="AB396" s="159">
        <f t="shared" si="388"/>
        <v>10</v>
      </c>
      <c r="AC396" s="159">
        <f t="shared" si="388"/>
        <v>10</v>
      </c>
      <c r="AD396" s="159">
        <f t="shared" si="388"/>
        <v>0</v>
      </c>
      <c r="AE396" s="159">
        <f t="shared" si="388"/>
        <v>0</v>
      </c>
      <c r="AF396" s="159">
        <f t="shared" si="388"/>
        <v>0</v>
      </c>
      <c r="AG396" s="159">
        <f t="shared" si="388"/>
        <v>0</v>
      </c>
      <c r="AH396" s="159">
        <f t="shared" si="388"/>
        <v>0</v>
      </c>
      <c r="AI396" s="159">
        <f t="shared" si="388"/>
        <v>0</v>
      </c>
      <c r="AJ396" s="159">
        <f t="shared" si="388"/>
        <v>0</v>
      </c>
      <c r="AK396" s="159">
        <f t="shared" si="388"/>
        <v>0</v>
      </c>
      <c r="AL396" s="159">
        <f t="shared" si="388"/>
        <v>0</v>
      </c>
      <c r="AM396" s="159">
        <f t="shared" si="388"/>
        <v>0</v>
      </c>
      <c r="AN396" s="159">
        <f t="shared" si="388"/>
        <v>0</v>
      </c>
      <c r="AO396" s="159">
        <f t="shared" si="388"/>
        <v>0</v>
      </c>
      <c r="AP396" s="159">
        <f t="shared" si="388"/>
        <v>0</v>
      </c>
      <c r="AQ396" s="159">
        <f t="shared" si="38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9">
      <c r="A397" s="175" t="s">
        <v>405</v>
      </c>
      <c r="B397" s="177" t="s">
        <v>407</v>
      </c>
      <c r="C397" s="158"/>
      <c r="D397" s="158"/>
      <c r="E397" s="159">
        <f>E398</f>
        <v>10</v>
      </c>
      <c r="F397" s="159">
        <f t="shared" ref="F397:AQ399" si="389">F398</f>
        <v>10</v>
      </c>
      <c r="G397" s="159">
        <f t="shared" si="389"/>
        <v>0</v>
      </c>
      <c r="H397" s="159">
        <f t="shared" si="389"/>
        <v>0</v>
      </c>
      <c r="I397" s="159">
        <f t="shared" si="389"/>
        <v>0</v>
      </c>
      <c r="J397" s="159">
        <f t="shared" si="389"/>
        <v>0</v>
      </c>
      <c r="K397" s="159">
        <f t="shared" si="389"/>
        <v>0</v>
      </c>
      <c r="L397" s="159">
        <f t="shared" si="389"/>
        <v>0</v>
      </c>
      <c r="M397" s="159">
        <f t="shared" si="389"/>
        <v>0</v>
      </c>
      <c r="N397" s="159">
        <f t="shared" si="389"/>
        <v>0</v>
      </c>
      <c r="O397" s="159">
        <f t="shared" si="389"/>
        <v>10</v>
      </c>
      <c r="P397" s="162">
        <f t="shared" si="346"/>
        <v>10</v>
      </c>
      <c r="Q397" s="159">
        <f t="shared" si="389"/>
        <v>0</v>
      </c>
      <c r="R397" s="159">
        <f t="shared" si="389"/>
        <v>0</v>
      </c>
      <c r="S397" s="159">
        <f t="shared" si="389"/>
        <v>0</v>
      </c>
      <c r="T397" s="159">
        <f t="shared" si="389"/>
        <v>0</v>
      </c>
      <c r="U397" s="159">
        <f t="shared" si="389"/>
        <v>0</v>
      </c>
      <c r="V397" s="159">
        <f t="shared" si="389"/>
        <v>0</v>
      </c>
      <c r="W397" s="159">
        <f t="shared" si="389"/>
        <v>0</v>
      </c>
      <c r="X397" s="159">
        <f t="shared" si="389"/>
        <v>0</v>
      </c>
      <c r="Y397" s="159">
        <f t="shared" si="389"/>
        <v>0</v>
      </c>
      <c r="Z397" s="159">
        <f t="shared" si="389"/>
        <v>0</v>
      </c>
      <c r="AA397" s="159">
        <f t="shared" si="389"/>
        <v>0</v>
      </c>
      <c r="AB397" s="159">
        <f t="shared" si="389"/>
        <v>0</v>
      </c>
      <c r="AC397" s="159">
        <f t="shared" si="389"/>
        <v>0</v>
      </c>
      <c r="AD397" s="159">
        <f t="shared" si="389"/>
        <v>0</v>
      </c>
      <c r="AE397" s="159">
        <f t="shared" si="389"/>
        <v>0</v>
      </c>
      <c r="AF397" s="159">
        <f t="shared" si="389"/>
        <v>0</v>
      </c>
      <c r="AG397" s="159">
        <f t="shared" si="389"/>
        <v>0</v>
      </c>
      <c r="AH397" s="159">
        <f t="shared" si="389"/>
        <v>0</v>
      </c>
      <c r="AI397" s="159">
        <f t="shared" si="389"/>
        <v>0</v>
      </c>
      <c r="AJ397" s="159">
        <f t="shared" si="389"/>
        <v>0</v>
      </c>
      <c r="AK397" s="159">
        <f t="shared" si="389"/>
        <v>0</v>
      </c>
      <c r="AL397" s="159">
        <f t="shared" si="389"/>
        <v>0</v>
      </c>
      <c r="AM397" s="159">
        <f t="shared" si="389"/>
        <v>0</v>
      </c>
      <c r="AN397" s="159">
        <f t="shared" si="389"/>
        <v>0</v>
      </c>
      <c r="AO397" s="159">
        <f t="shared" si="389"/>
        <v>0</v>
      </c>
      <c r="AP397" s="159">
        <f t="shared" si="389"/>
        <v>0</v>
      </c>
      <c r="AQ397" s="159">
        <f t="shared" si="389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19.5" customHeight="1">
      <c r="A398" s="179" t="s">
        <v>104</v>
      </c>
      <c r="B398" s="178" t="s">
        <v>410</v>
      </c>
      <c r="C398" s="158"/>
      <c r="D398" s="158"/>
      <c r="E398" s="159">
        <f>E399</f>
        <v>10</v>
      </c>
      <c r="F398" s="159">
        <f t="shared" si="389"/>
        <v>10</v>
      </c>
      <c r="G398" s="159">
        <f t="shared" si="389"/>
        <v>0</v>
      </c>
      <c r="H398" s="159">
        <f t="shared" si="389"/>
        <v>0</v>
      </c>
      <c r="I398" s="159">
        <f t="shared" si="389"/>
        <v>0</v>
      </c>
      <c r="J398" s="159">
        <f t="shared" si="389"/>
        <v>0</v>
      </c>
      <c r="K398" s="159">
        <f t="shared" si="389"/>
        <v>0</v>
      </c>
      <c r="L398" s="159">
        <f t="shared" si="389"/>
        <v>0</v>
      </c>
      <c r="M398" s="159">
        <f t="shared" si="389"/>
        <v>0</v>
      </c>
      <c r="N398" s="159">
        <f t="shared" si="389"/>
        <v>0</v>
      </c>
      <c r="O398" s="159">
        <f t="shared" si="389"/>
        <v>10</v>
      </c>
      <c r="P398" s="162">
        <f t="shared" si="346"/>
        <v>10</v>
      </c>
      <c r="Q398" s="159">
        <f t="shared" si="389"/>
        <v>0</v>
      </c>
      <c r="R398" s="159">
        <f t="shared" si="389"/>
        <v>0</v>
      </c>
      <c r="S398" s="159">
        <f t="shared" si="389"/>
        <v>0</v>
      </c>
      <c r="T398" s="159">
        <f t="shared" si="389"/>
        <v>0</v>
      </c>
      <c r="U398" s="159">
        <f t="shared" si="389"/>
        <v>0</v>
      </c>
      <c r="V398" s="159">
        <f t="shared" si="389"/>
        <v>0</v>
      </c>
      <c r="W398" s="159">
        <f t="shared" si="389"/>
        <v>0</v>
      </c>
      <c r="X398" s="159">
        <f t="shared" si="389"/>
        <v>0</v>
      </c>
      <c r="Y398" s="159">
        <f t="shared" si="389"/>
        <v>0</v>
      </c>
      <c r="Z398" s="159">
        <f t="shared" si="389"/>
        <v>0</v>
      </c>
      <c r="AA398" s="159">
        <f t="shared" si="389"/>
        <v>0</v>
      </c>
      <c r="AB398" s="159">
        <f t="shared" si="389"/>
        <v>0</v>
      </c>
      <c r="AC398" s="159">
        <f t="shared" si="389"/>
        <v>0</v>
      </c>
      <c r="AD398" s="159">
        <f t="shared" si="389"/>
        <v>0</v>
      </c>
      <c r="AE398" s="159">
        <f t="shared" si="389"/>
        <v>0</v>
      </c>
      <c r="AF398" s="159">
        <f t="shared" si="389"/>
        <v>0</v>
      </c>
      <c r="AG398" s="159">
        <f t="shared" si="389"/>
        <v>0</v>
      </c>
      <c r="AH398" s="159">
        <f t="shared" si="389"/>
        <v>0</v>
      </c>
      <c r="AI398" s="159">
        <f t="shared" si="389"/>
        <v>0</v>
      </c>
      <c r="AJ398" s="159">
        <f t="shared" si="389"/>
        <v>0</v>
      </c>
      <c r="AK398" s="159">
        <f t="shared" si="389"/>
        <v>0</v>
      </c>
      <c r="AL398" s="159">
        <f t="shared" si="389"/>
        <v>0</v>
      </c>
      <c r="AM398" s="159">
        <f t="shared" si="389"/>
        <v>0</v>
      </c>
      <c r="AN398" s="159">
        <f t="shared" si="389"/>
        <v>0</v>
      </c>
      <c r="AO398" s="159">
        <f t="shared" si="389"/>
        <v>0</v>
      </c>
      <c r="AP398" s="159">
        <f t="shared" si="389"/>
        <v>0</v>
      </c>
      <c r="AQ398" s="159">
        <f t="shared" si="389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30" customHeight="1">
      <c r="A399" s="180" t="s">
        <v>22</v>
      </c>
      <c r="B399" s="178" t="s">
        <v>410</v>
      </c>
      <c r="C399" s="158" t="s">
        <v>16</v>
      </c>
      <c r="D399" s="158"/>
      <c r="E399" s="159">
        <f>E400</f>
        <v>10</v>
      </c>
      <c r="F399" s="159">
        <f t="shared" si="389"/>
        <v>10</v>
      </c>
      <c r="G399" s="159">
        <f t="shared" si="389"/>
        <v>0</v>
      </c>
      <c r="H399" s="159">
        <f t="shared" si="389"/>
        <v>0</v>
      </c>
      <c r="I399" s="159">
        <f t="shared" si="389"/>
        <v>0</v>
      </c>
      <c r="J399" s="159">
        <f t="shared" si="389"/>
        <v>0</v>
      </c>
      <c r="K399" s="159">
        <f t="shared" si="389"/>
        <v>0</v>
      </c>
      <c r="L399" s="159">
        <f t="shared" si="389"/>
        <v>0</v>
      </c>
      <c r="M399" s="159">
        <f t="shared" si="389"/>
        <v>0</v>
      </c>
      <c r="N399" s="159">
        <f t="shared" si="389"/>
        <v>0</v>
      </c>
      <c r="O399" s="159">
        <f t="shared" si="389"/>
        <v>10</v>
      </c>
      <c r="P399" s="162">
        <f t="shared" si="346"/>
        <v>10</v>
      </c>
      <c r="Q399" s="159">
        <f t="shared" si="389"/>
        <v>0</v>
      </c>
      <c r="R399" s="159">
        <f t="shared" si="389"/>
        <v>0</v>
      </c>
      <c r="S399" s="159">
        <f t="shared" si="389"/>
        <v>0</v>
      </c>
      <c r="T399" s="159">
        <f t="shared" si="389"/>
        <v>0</v>
      </c>
      <c r="U399" s="159">
        <f t="shared" si="389"/>
        <v>0</v>
      </c>
      <c r="V399" s="159">
        <f t="shared" si="389"/>
        <v>0</v>
      </c>
      <c r="W399" s="159">
        <f t="shared" si="389"/>
        <v>0</v>
      </c>
      <c r="X399" s="159">
        <f t="shared" si="389"/>
        <v>0</v>
      </c>
      <c r="Y399" s="159">
        <f t="shared" si="389"/>
        <v>0</v>
      </c>
      <c r="Z399" s="159">
        <f t="shared" si="389"/>
        <v>0</v>
      </c>
      <c r="AA399" s="159">
        <f t="shared" si="389"/>
        <v>0</v>
      </c>
      <c r="AB399" s="159">
        <f t="shared" si="389"/>
        <v>0</v>
      </c>
      <c r="AC399" s="159">
        <f t="shared" si="389"/>
        <v>0</v>
      </c>
      <c r="AD399" s="159">
        <f t="shared" si="389"/>
        <v>0</v>
      </c>
      <c r="AE399" s="159">
        <f t="shared" si="389"/>
        <v>0</v>
      </c>
      <c r="AF399" s="159">
        <f t="shared" si="389"/>
        <v>0</v>
      </c>
      <c r="AG399" s="159">
        <f t="shared" si="389"/>
        <v>0</v>
      </c>
      <c r="AH399" s="159">
        <f t="shared" si="389"/>
        <v>0</v>
      </c>
      <c r="AI399" s="159">
        <f t="shared" si="389"/>
        <v>0</v>
      </c>
      <c r="AJ399" s="159">
        <f t="shared" si="389"/>
        <v>0</v>
      </c>
      <c r="AK399" s="159">
        <f t="shared" si="389"/>
        <v>0</v>
      </c>
      <c r="AL399" s="159">
        <f t="shared" si="389"/>
        <v>0</v>
      </c>
      <c r="AM399" s="159">
        <f t="shared" si="389"/>
        <v>0</v>
      </c>
      <c r="AN399" s="159">
        <f t="shared" si="389"/>
        <v>0</v>
      </c>
      <c r="AO399" s="159">
        <f t="shared" si="389"/>
        <v>0</v>
      </c>
      <c r="AP399" s="159">
        <f t="shared" si="389"/>
        <v>0</v>
      </c>
      <c r="AQ399" s="159">
        <f t="shared" si="389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24.75" customHeight="1">
      <c r="A400" s="56" t="s">
        <v>61</v>
      </c>
      <c r="B400" s="178" t="s">
        <v>410</v>
      </c>
      <c r="C400" s="158" t="s">
        <v>16</v>
      </c>
      <c r="D400" s="158" t="s">
        <v>62</v>
      </c>
      <c r="E400" s="159">
        <f>F400+G400+H400+I400</f>
        <v>10</v>
      </c>
      <c r="F400" s="160">
        <v>10</v>
      </c>
      <c r="G400" s="173"/>
      <c r="H400" s="162"/>
      <c r="I400" s="162"/>
      <c r="J400" s="162">
        <f>K400+L400+M400+N400</f>
        <v>0</v>
      </c>
      <c r="K400" s="162"/>
      <c r="L400" s="162"/>
      <c r="M400" s="162"/>
      <c r="N400" s="162"/>
      <c r="O400" s="162">
        <f>E400+J400</f>
        <v>10</v>
      </c>
      <c r="P400" s="162">
        <f t="shared" si="346"/>
        <v>10</v>
      </c>
      <c r="Q400" s="162">
        <f>G400+L400</f>
        <v>0</v>
      </c>
      <c r="R400" s="162">
        <f>H400+M400</f>
        <v>0</v>
      </c>
      <c r="S400" s="162">
        <f>I400+N400</f>
        <v>0</v>
      </c>
      <c r="T400" s="159">
        <f>U400+V400+W400</f>
        <v>0</v>
      </c>
      <c r="U400" s="174"/>
      <c r="V400" s="173"/>
      <c r="W400" s="161"/>
      <c r="X400" s="160">
        <f>Y400+Z400+AA400</f>
        <v>0</v>
      </c>
      <c r="Y400" s="160">
        <v>0</v>
      </c>
      <c r="Z400" s="160"/>
      <c r="AA400" s="160"/>
      <c r="AB400" s="159">
        <f>T400+X400</f>
        <v>0</v>
      </c>
      <c r="AC400" s="159">
        <f>U400+Y400</f>
        <v>0</v>
      </c>
      <c r="AD400" s="159">
        <f>V400+Z400</f>
        <v>0</v>
      </c>
      <c r="AE400" s="159">
        <f>W400+AA400</f>
        <v>0</v>
      </c>
      <c r="AF400" s="164">
        <f>AG400+AH400+AI400</f>
        <v>0</v>
      </c>
      <c r="AG400" s="165"/>
      <c r="AH400" s="165"/>
      <c r="AI400" s="165"/>
      <c r="AJ400" s="160">
        <f>AK400+AL400+AM400</f>
        <v>0</v>
      </c>
      <c r="AK400" s="160">
        <v>0</v>
      </c>
      <c r="AL400" s="160"/>
      <c r="AM400" s="160"/>
      <c r="AN400" s="167">
        <f>AF400+AJ400</f>
        <v>0</v>
      </c>
      <c r="AO400" s="167">
        <f>AG400+AK400</f>
        <v>0</v>
      </c>
      <c r="AP400" s="167">
        <f>AH400+AL400</f>
        <v>0</v>
      </c>
      <c r="AQ400" s="167">
        <f>AI400+AM400</f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81" t="s">
        <v>408</v>
      </c>
      <c r="B401" s="178" t="s">
        <v>411</v>
      </c>
      <c r="C401" s="158"/>
      <c r="D401" s="158"/>
      <c r="E401" s="159">
        <f>E402</f>
        <v>64</v>
      </c>
      <c r="F401" s="159">
        <f t="shared" ref="F401:AQ404" si="390">F402</f>
        <v>64</v>
      </c>
      <c r="G401" s="159">
        <f t="shared" si="390"/>
        <v>0</v>
      </c>
      <c r="H401" s="159">
        <f t="shared" si="390"/>
        <v>0</v>
      </c>
      <c r="I401" s="159">
        <f t="shared" si="390"/>
        <v>0</v>
      </c>
      <c r="J401" s="159">
        <f t="shared" si="390"/>
        <v>0</v>
      </c>
      <c r="K401" s="159">
        <f t="shared" si="390"/>
        <v>0</v>
      </c>
      <c r="L401" s="159">
        <f t="shared" si="390"/>
        <v>0</v>
      </c>
      <c r="M401" s="159">
        <f t="shared" si="390"/>
        <v>0</v>
      </c>
      <c r="N401" s="159">
        <f t="shared" si="390"/>
        <v>0</v>
      </c>
      <c r="O401" s="159">
        <f t="shared" si="390"/>
        <v>64</v>
      </c>
      <c r="P401" s="162">
        <f t="shared" si="346"/>
        <v>64</v>
      </c>
      <c r="Q401" s="159">
        <f t="shared" si="390"/>
        <v>0</v>
      </c>
      <c r="R401" s="159">
        <f t="shared" si="390"/>
        <v>0</v>
      </c>
      <c r="S401" s="159">
        <f t="shared" si="390"/>
        <v>0</v>
      </c>
      <c r="T401" s="159">
        <f t="shared" si="390"/>
        <v>0</v>
      </c>
      <c r="U401" s="159">
        <f t="shared" si="390"/>
        <v>0</v>
      </c>
      <c r="V401" s="159">
        <f t="shared" si="390"/>
        <v>0</v>
      </c>
      <c r="W401" s="159">
        <f t="shared" si="390"/>
        <v>0</v>
      </c>
      <c r="X401" s="159">
        <f t="shared" si="390"/>
        <v>0</v>
      </c>
      <c r="Y401" s="159">
        <f t="shared" si="390"/>
        <v>0</v>
      </c>
      <c r="Z401" s="159">
        <f t="shared" si="390"/>
        <v>0</v>
      </c>
      <c r="AA401" s="159">
        <f t="shared" si="390"/>
        <v>0</v>
      </c>
      <c r="AB401" s="159">
        <f t="shared" si="390"/>
        <v>0</v>
      </c>
      <c r="AC401" s="159">
        <f t="shared" si="390"/>
        <v>0</v>
      </c>
      <c r="AD401" s="159">
        <f t="shared" si="390"/>
        <v>0</v>
      </c>
      <c r="AE401" s="159">
        <f t="shared" si="390"/>
        <v>0</v>
      </c>
      <c r="AF401" s="159">
        <f t="shared" si="390"/>
        <v>0</v>
      </c>
      <c r="AG401" s="159">
        <f t="shared" si="390"/>
        <v>0</v>
      </c>
      <c r="AH401" s="159">
        <f t="shared" si="390"/>
        <v>0</v>
      </c>
      <c r="AI401" s="159">
        <f t="shared" si="390"/>
        <v>0</v>
      </c>
      <c r="AJ401" s="159">
        <f t="shared" si="390"/>
        <v>0</v>
      </c>
      <c r="AK401" s="159">
        <f t="shared" si="390"/>
        <v>0</v>
      </c>
      <c r="AL401" s="159">
        <f t="shared" si="390"/>
        <v>0</v>
      </c>
      <c r="AM401" s="159">
        <f t="shared" si="390"/>
        <v>0</v>
      </c>
      <c r="AN401" s="159">
        <f t="shared" si="390"/>
        <v>0</v>
      </c>
      <c r="AO401" s="159">
        <f t="shared" si="390"/>
        <v>0</v>
      </c>
      <c r="AP401" s="159">
        <f t="shared" si="390"/>
        <v>0</v>
      </c>
      <c r="AQ401" s="159">
        <f t="shared" si="390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0" customHeight="1">
      <c r="A402" s="176" t="s">
        <v>409</v>
      </c>
      <c r="B402" s="178" t="s">
        <v>412</v>
      </c>
      <c r="C402" s="158"/>
      <c r="D402" s="158"/>
      <c r="E402" s="159">
        <f>E403</f>
        <v>64</v>
      </c>
      <c r="F402" s="159">
        <f t="shared" si="390"/>
        <v>64</v>
      </c>
      <c r="G402" s="159">
        <f t="shared" si="390"/>
        <v>0</v>
      </c>
      <c r="H402" s="159">
        <f t="shared" si="390"/>
        <v>0</v>
      </c>
      <c r="I402" s="159">
        <f t="shared" si="390"/>
        <v>0</v>
      </c>
      <c r="J402" s="159">
        <f t="shared" si="390"/>
        <v>0</v>
      </c>
      <c r="K402" s="159">
        <f t="shared" si="390"/>
        <v>0</v>
      </c>
      <c r="L402" s="159">
        <f t="shared" si="390"/>
        <v>0</v>
      </c>
      <c r="M402" s="159">
        <f t="shared" si="390"/>
        <v>0</v>
      </c>
      <c r="N402" s="159">
        <f t="shared" si="390"/>
        <v>0</v>
      </c>
      <c r="O402" s="159">
        <f t="shared" si="390"/>
        <v>64</v>
      </c>
      <c r="P402" s="162">
        <f t="shared" si="346"/>
        <v>64</v>
      </c>
      <c r="Q402" s="159">
        <f t="shared" si="390"/>
        <v>0</v>
      </c>
      <c r="R402" s="159">
        <f t="shared" si="390"/>
        <v>0</v>
      </c>
      <c r="S402" s="159">
        <f t="shared" si="390"/>
        <v>0</v>
      </c>
      <c r="T402" s="159">
        <f t="shared" si="390"/>
        <v>0</v>
      </c>
      <c r="U402" s="159">
        <f t="shared" si="390"/>
        <v>0</v>
      </c>
      <c r="V402" s="159">
        <f t="shared" si="390"/>
        <v>0</v>
      </c>
      <c r="W402" s="159">
        <f t="shared" si="390"/>
        <v>0</v>
      </c>
      <c r="X402" s="159">
        <f t="shared" si="390"/>
        <v>0</v>
      </c>
      <c r="Y402" s="159">
        <f t="shared" si="390"/>
        <v>0</v>
      </c>
      <c r="Z402" s="159">
        <f t="shared" si="390"/>
        <v>0</v>
      </c>
      <c r="AA402" s="159">
        <f t="shared" si="390"/>
        <v>0</v>
      </c>
      <c r="AB402" s="159">
        <f t="shared" si="390"/>
        <v>0</v>
      </c>
      <c r="AC402" s="159">
        <f t="shared" si="390"/>
        <v>0</v>
      </c>
      <c r="AD402" s="159">
        <f t="shared" si="390"/>
        <v>0</v>
      </c>
      <c r="AE402" s="159">
        <f t="shared" si="390"/>
        <v>0</v>
      </c>
      <c r="AF402" s="159">
        <f t="shared" si="390"/>
        <v>0</v>
      </c>
      <c r="AG402" s="159">
        <f t="shared" si="390"/>
        <v>0</v>
      </c>
      <c r="AH402" s="159">
        <f t="shared" si="390"/>
        <v>0</v>
      </c>
      <c r="AI402" s="159">
        <f t="shared" si="390"/>
        <v>0</v>
      </c>
      <c r="AJ402" s="159">
        <f t="shared" si="390"/>
        <v>0</v>
      </c>
      <c r="AK402" s="159">
        <f t="shared" si="390"/>
        <v>0</v>
      </c>
      <c r="AL402" s="159">
        <f t="shared" si="390"/>
        <v>0</v>
      </c>
      <c r="AM402" s="159">
        <f t="shared" si="390"/>
        <v>0</v>
      </c>
      <c r="AN402" s="159">
        <f t="shared" si="390"/>
        <v>0</v>
      </c>
      <c r="AO402" s="159">
        <f t="shared" si="390"/>
        <v>0</v>
      </c>
      <c r="AP402" s="159">
        <f t="shared" si="390"/>
        <v>0</v>
      </c>
      <c r="AQ402" s="159">
        <f t="shared" si="390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5.75" customHeight="1">
      <c r="A403" s="176" t="s">
        <v>104</v>
      </c>
      <c r="B403" s="178" t="s">
        <v>413</v>
      </c>
      <c r="C403" s="158"/>
      <c r="D403" s="158"/>
      <c r="E403" s="159">
        <f>E404</f>
        <v>64</v>
      </c>
      <c r="F403" s="159">
        <f t="shared" si="390"/>
        <v>64</v>
      </c>
      <c r="G403" s="159">
        <f t="shared" si="390"/>
        <v>0</v>
      </c>
      <c r="H403" s="159">
        <f t="shared" si="390"/>
        <v>0</v>
      </c>
      <c r="I403" s="159">
        <f t="shared" si="390"/>
        <v>0</v>
      </c>
      <c r="J403" s="159">
        <f t="shared" si="390"/>
        <v>0</v>
      </c>
      <c r="K403" s="159">
        <f t="shared" si="390"/>
        <v>0</v>
      </c>
      <c r="L403" s="159">
        <f t="shared" si="390"/>
        <v>0</v>
      </c>
      <c r="M403" s="159">
        <f t="shared" si="390"/>
        <v>0</v>
      </c>
      <c r="N403" s="159">
        <f t="shared" si="390"/>
        <v>0</v>
      </c>
      <c r="O403" s="159">
        <f t="shared" si="390"/>
        <v>64</v>
      </c>
      <c r="P403" s="162">
        <f t="shared" si="346"/>
        <v>64</v>
      </c>
      <c r="Q403" s="159">
        <f t="shared" si="390"/>
        <v>0</v>
      </c>
      <c r="R403" s="159">
        <f t="shared" si="390"/>
        <v>0</v>
      </c>
      <c r="S403" s="159">
        <f t="shared" si="390"/>
        <v>0</v>
      </c>
      <c r="T403" s="159">
        <f t="shared" si="390"/>
        <v>0</v>
      </c>
      <c r="U403" s="159">
        <f t="shared" si="390"/>
        <v>0</v>
      </c>
      <c r="V403" s="159">
        <f t="shared" si="390"/>
        <v>0</v>
      </c>
      <c r="W403" s="159">
        <f t="shared" si="390"/>
        <v>0</v>
      </c>
      <c r="X403" s="159">
        <f t="shared" si="390"/>
        <v>0</v>
      </c>
      <c r="Y403" s="159">
        <f t="shared" si="390"/>
        <v>0</v>
      </c>
      <c r="Z403" s="159">
        <f t="shared" si="390"/>
        <v>0</v>
      </c>
      <c r="AA403" s="159">
        <f t="shared" si="390"/>
        <v>0</v>
      </c>
      <c r="AB403" s="159">
        <f t="shared" si="390"/>
        <v>0</v>
      </c>
      <c r="AC403" s="159">
        <f t="shared" si="390"/>
        <v>0</v>
      </c>
      <c r="AD403" s="159">
        <f t="shared" si="390"/>
        <v>0</v>
      </c>
      <c r="AE403" s="159">
        <f t="shared" si="390"/>
        <v>0</v>
      </c>
      <c r="AF403" s="159">
        <f t="shared" si="390"/>
        <v>0</v>
      </c>
      <c r="AG403" s="159">
        <f t="shared" si="390"/>
        <v>0</v>
      </c>
      <c r="AH403" s="159">
        <f t="shared" si="390"/>
        <v>0</v>
      </c>
      <c r="AI403" s="159">
        <f t="shared" si="390"/>
        <v>0</v>
      </c>
      <c r="AJ403" s="159">
        <f t="shared" si="390"/>
        <v>0</v>
      </c>
      <c r="AK403" s="159">
        <f t="shared" si="390"/>
        <v>0</v>
      </c>
      <c r="AL403" s="159">
        <f t="shared" si="390"/>
        <v>0</v>
      </c>
      <c r="AM403" s="159">
        <f t="shared" si="390"/>
        <v>0</v>
      </c>
      <c r="AN403" s="159">
        <f t="shared" si="390"/>
        <v>0</v>
      </c>
      <c r="AO403" s="159">
        <f t="shared" si="390"/>
        <v>0</v>
      </c>
      <c r="AP403" s="159">
        <f t="shared" si="390"/>
        <v>0</v>
      </c>
      <c r="AQ403" s="159">
        <f t="shared" si="390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80" t="s">
        <v>22</v>
      </c>
      <c r="B404" s="178" t="s">
        <v>413</v>
      </c>
      <c r="C404" s="158" t="s">
        <v>16</v>
      </c>
      <c r="D404" s="158"/>
      <c r="E404" s="159">
        <f>E405</f>
        <v>64</v>
      </c>
      <c r="F404" s="159">
        <f t="shared" si="390"/>
        <v>64</v>
      </c>
      <c r="G404" s="159">
        <f t="shared" si="390"/>
        <v>0</v>
      </c>
      <c r="H404" s="159">
        <f t="shared" si="390"/>
        <v>0</v>
      </c>
      <c r="I404" s="159">
        <f t="shared" si="390"/>
        <v>0</v>
      </c>
      <c r="J404" s="159">
        <f t="shared" si="390"/>
        <v>0</v>
      </c>
      <c r="K404" s="159">
        <f t="shared" si="390"/>
        <v>0</v>
      </c>
      <c r="L404" s="159">
        <f t="shared" si="390"/>
        <v>0</v>
      </c>
      <c r="M404" s="159">
        <f t="shared" si="390"/>
        <v>0</v>
      </c>
      <c r="N404" s="159">
        <f t="shared" si="390"/>
        <v>0</v>
      </c>
      <c r="O404" s="159">
        <f t="shared" si="390"/>
        <v>64</v>
      </c>
      <c r="P404" s="162">
        <f t="shared" si="346"/>
        <v>64</v>
      </c>
      <c r="Q404" s="159">
        <f t="shared" si="390"/>
        <v>0</v>
      </c>
      <c r="R404" s="159">
        <f t="shared" si="390"/>
        <v>0</v>
      </c>
      <c r="S404" s="159">
        <f t="shared" si="390"/>
        <v>0</v>
      </c>
      <c r="T404" s="159">
        <f t="shared" si="390"/>
        <v>0</v>
      </c>
      <c r="U404" s="159">
        <f t="shared" si="390"/>
        <v>0</v>
      </c>
      <c r="V404" s="159">
        <f t="shared" si="390"/>
        <v>0</v>
      </c>
      <c r="W404" s="159">
        <f t="shared" si="390"/>
        <v>0</v>
      </c>
      <c r="X404" s="159">
        <f t="shared" si="390"/>
        <v>0</v>
      </c>
      <c r="Y404" s="159">
        <f t="shared" si="390"/>
        <v>0</v>
      </c>
      <c r="Z404" s="159">
        <f t="shared" si="390"/>
        <v>0</v>
      </c>
      <c r="AA404" s="159">
        <f t="shared" si="390"/>
        <v>0</v>
      </c>
      <c r="AB404" s="159">
        <f t="shared" si="390"/>
        <v>0</v>
      </c>
      <c r="AC404" s="159">
        <f t="shared" si="390"/>
        <v>0</v>
      </c>
      <c r="AD404" s="159">
        <f t="shared" si="390"/>
        <v>0</v>
      </c>
      <c r="AE404" s="159">
        <f t="shared" si="390"/>
        <v>0</v>
      </c>
      <c r="AF404" s="159">
        <f t="shared" si="390"/>
        <v>0</v>
      </c>
      <c r="AG404" s="159">
        <f t="shared" si="390"/>
        <v>0</v>
      </c>
      <c r="AH404" s="159">
        <f t="shared" si="390"/>
        <v>0</v>
      </c>
      <c r="AI404" s="159">
        <f t="shared" si="390"/>
        <v>0</v>
      </c>
      <c r="AJ404" s="159">
        <f t="shared" si="390"/>
        <v>0</v>
      </c>
      <c r="AK404" s="159">
        <f t="shared" si="390"/>
        <v>0</v>
      </c>
      <c r="AL404" s="159">
        <f t="shared" si="390"/>
        <v>0</v>
      </c>
      <c r="AM404" s="159">
        <f t="shared" si="390"/>
        <v>0</v>
      </c>
      <c r="AN404" s="159">
        <f t="shared" si="390"/>
        <v>0</v>
      </c>
      <c r="AO404" s="159">
        <f t="shared" si="390"/>
        <v>0</v>
      </c>
      <c r="AP404" s="159">
        <f t="shared" si="390"/>
        <v>0</v>
      </c>
      <c r="AQ404" s="159">
        <f t="shared" si="390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7" customHeight="1">
      <c r="A405" s="56" t="s">
        <v>61</v>
      </c>
      <c r="B405" s="178" t="s">
        <v>413</v>
      </c>
      <c r="C405" s="158" t="s">
        <v>16</v>
      </c>
      <c r="D405" s="158" t="s">
        <v>62</v>
      </c>
      <c r="E405" s="159">
        <f>F405+G405+H405+I405</f>
        <v>64</v>
      </c>
      <c r="F405" s="160">
        <v>64</v>
      </c>
      <c r="G405" s="173"/>
      <c r="H405" s="162"/>
      <c r="I405" s="162"/>
      <c r="J405" s="162">
        <f>K405+L405+M405+N405</f>
        <v>0</v>
      </c>
      <c r="K405" s="162"/>
      <c r="L405" s="162"/>
      <c r="M405" s="162"/>
      <c r="N405" s="162"/>
      <c r="O405" s="162">
        <f>E405+J405</f>
        <v>64</v>
      </c>
      <c r="P405" s="162">
        <f t="shared" si="346"/>
        <v>64</v>
      </c>
      <c r="Q405" s="162">
        <f>G405+L405</f>
        <v>0</v>
      </c>
      <c r="R405" s="162">
        <f>H405+M405</f>
        <v>0</v>
      </c>
      <c r="S405" s="162">
        <f>I405+N405</f>
        <v>0</v>
      </c>
      <c r="T405" s="159">
        <f>U405+V405+W405</f>
        <v>0</v>
      </c>
      <c r="U405" s="174"/>
      <c r="V405" s="173"/>
      <c r="W405" s="161"/>
      <c r="X405" s="160">
        <f>Y405+Z405+AA405</f>
        <v>0</v>
      </c>
      <c r="Y405" s="160">
        <v>0</v>
      </c>
      <c r="Z405" s="160"/>
      <c r="AA405" s="160"/>
      <c r="AB405" s="159">
        <f>T405+X405</f>
        <v>0</v>
      </c>
      <c r="AC405" s="159">
        <f>U405+Y405</f>
        <v>0</v>
      </c>
      <c r="AD405" s="159">
        <f>V405+Z405</f>
        <v>0</v>
      </c>
      <c r="AE405" s="159">
        <f>W405+AA405</f>
        <v>0</v>
      </c>
      <c r="AF405" s="164">
        <f>AG405+AH405+AI405</f>
        <v>0</v>
      </c>
      <c r="AG405" s="165"/>
      <c r="AH405" s="165"/>
      <c r="AI405" s="165"/>
      <c r="AJ405" s="160">
        <f>AK405+AL405+AM405</f>
        <v>0</v>
      </c>
      <c r="AK405" s="160">
        <v>0</v>
      </c>
      <c r="AL405" s="160"/>
      <c r="AM405" s="160"/>
      <c r="AN405" s="167">
        <f>AF405+AJ405</f>
        <v>0</v>
      </c>
      <c r="AO405" s="167">
        <f>AG405+AK405</f>
        <v>0</v>
      </c>
      <c r="AP405" s="167">
        <f>AH405+AL405</f>
        <v>0</v>
      </c>
      <c r="AQ405" s="167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414</v>
      </c>
      <c r="B406" s="178" t="s">
        <v>416</v>
      </c>
      <c r="C406" s="158"/>
      <c r="D406" s="158"/>
      <c r="E406" s="159">
        <f>E407</f>
        <v>10</v>
      </c>
      <c r="F406" s="159">
        <f t="shared" ref="F406:AQ408" si="391">F407</f>
        <v>10</v>
      </c>
      <c r="G406" s="159">
        <f t="shared" si="391"/>
        <v>0</v>
      </c>
      <c r="H406" s="159">
        <f t="shared" si="391"/>
        <v>0</v>
      </c>
      <c r="I406" s="159">
        <f t="shared" si="391"/>
        <v>0</v>
      </c>
      <c r="J406" s="159">
        <f t="shared" si="391"/>
        <v>0</v>
      </c>
      <c r="K406" s="159">
        <f t="shared" si="391"/>
        <v>0</v>
      </c>
      <c r="L406" s="159">
        <f t="shared" si="391"/>
        <v>0</v>
      </c>
      <c r="M406" s="159">
        <f t="shared" si="391"/>
        <v>0</v>
      </c>
      <c r="N406" s="159">
        <f t="shared" si="391"/>
        <v>0</v>
      </c>
      <c r="O406" s="159">
        <f t="shared" si="391"/>
        <v>10</v>
      </c>
      <c r="P406" s="162">
        <f t="shared" ref="P406:P469" si="392">F406+K406</f>
        <v>10</v>
      </c>
      <c r="Q406" s="159">
        <f t="shared" si="391"/>
        <v>0</v>
      </c>
      <c r="R406" s="159">
        <f t="shared" si="391"/>
        <v>0</v>
      </c>
      <c r="S406" s="159">
        <f t="shared" si="391"/>
        <v>0</v>
      </c>
      <c r="T406" s="159">
        <f t="shared" si="391"/>
        <v>10</v>
      </c>
      <c r="U406" s="159">
        <f t="shared" si="391"/>
        <v>10</v>
      </c>
      <c r="V406" s="159">
        <f t="shared" si="391"/>
        <v>0</v>
      </c>
      <c r="W406" s="159">
        <f t="shared" si="391"/>
        <v>0</v>
      </c>
      <c r="X406" s="159">
        <f t="shared" si="391"/>
        <v>0</v>
      </c>
      <c r="Y406" s="159">
        <f t="shared" si="391"/>
        <v>0</v>
      </c>
      <c r="Z406" s="159">
        <f t="shared" si="391"/>
        <v>0</v>
      </c>
      <c r="AA406" s="159">
        <f t="shared" si="391"/>
        <v>0</v>
      </c>
      <c r="AB406" s="159">
        <f t="shared" si="391"/>
        <v>10</v>
      </c>
      <c r="AC406" s="159">
        <f t="shared" si="391"/>
        <v>10</v>
      </c>
      <c r="AD406" s="159">
        <f t="shared" si="391"/>
        <v>0</v>
      </c>
      <c r="AE406" s="159">
        <f t="shared" si="391"/>
        <v>0</v>
      </c>
      <c r="AF406" s="159">
        <f t="shared" si="391"/>
        <v>0</v>
      </c>
      <c r="AG406" s="159">
        <f t="shared" si="391"/>
        <v>0</v>
      </c>
      <c r="AH406" s="159">
        <f t="shared" si="391"/>
        <v>0</v>
      </c>
      <c r="AI406" s="159">
        <f t="shared" si="391"/>
        <v>0</v>
      </c>
      <c r="AJ406" s="159">
        <f t="shared" si="391"/>
        <v>0</v>
      </c>
      <c r="AK406" s="159">
        <f t="shared" si="391"/>
        <v>0</v>
      </c>
      <c r="AL406" s="159">
        <f t="shared" si="391"/>
        <v>0</v>
      </c>
      <c r="AM406" s="159">
        <f t="shared" si="391"/>
        <v>0</v>
      </c>
      <c r="AN406" s="159">
        <f t="shared" si="391"/>
        <v>0</v>
      </c>
      <c r="AO406" s="159">
        <f t="shared" si="391"/>
        <v>0</v>
      </c>
      <c r="AP406" s="159">
        <f t="shared" si="391"/>
        <v>0</v>
      </c>
      <c r="AQ406" s="159">
        <f t="shared" si="391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9" t="s">
        <v>415</v>
      </c>
      <c r="B407" s="178" t="s">
        <v>417</v>
      </c>
      <c r="C407" s="158"/>
      <c r="D407" s="158"/>
      <c r="E407" s="159">
        <f>E408</f>
        <v>10</v>
      </c>
      <c r="F407" s="159">
        <f t="shared" si="391"/>
        <v>10</v>
      </c>
      <c r="G407" s="159">
        <f t="shared" si="391"/>
        <v>0</v>
      </c>
      <c r="H407" s="159">
        <f t="shared" si="391"/>
        <v>0</v>
      </c>
      <c r="I407" s="159">
        <f t="shared" si="391"/>
        <v>0</v>
      </c>
      <c r="J407" s="159">
        <f t="shared" si="391"/>
        <v>0</v>
      </c>
      <c r="K407" s="159">
        <f t="shared" si="391"/>
        <v>0</v>
      </c>
      <c r="L407" s="159">
        <f t="shared" si="391"/>
        <v>0</v>
      </c>
      <c r="M407" s="159">
        <f t="shared" si="391"/>
        <v>0</v>
      </c>
      <c r="N407" s="159">
        <f t="shared" si="391"/>
        <v>0</v>
      </c>
      <c r="O407" s="159">
        <f t="shared" si="391"/>
        <v>10</v>
      </c>
      <c r="P407" s="162">
        <f t="shared" si="392"/>
        <v>10</v>
      </c>
      <c r="Q407" s="159">
        <f t="shared" si="391"/>
        <v>0</v>
      </c>
      <c r="R407" s="159">
        <f t="shared" si="391"/>
        <v>0</v>
      </c>
      <c r="S407" s="159">
        <f t="shared" si="391"/>
        <v>0</v>
      </c>
      <c r="T407" s="159">
        <f t="shared" si="391"/>
        <v>10</v>
      </c>
      <c r="U407" s="159">
        <f t="shared" si="391"/>
        <v>10</v>
      </c>
      <c r="V407" s="159">
        <f t="shared" si="391"/>
        <v>0</v>
      </c>
      <c r="W407" s="159">
        <f t="shared" si="391"/>
        <v>0</v>
      </c>
      <c r="X407" s="159">
        <f t="shared" si="391"/>
        <v>0</v>
      </c>
      <c r="Y407" s="159">
        <f t="shared" si="391"/>
        <v>0</v>
      </c>
      <c r="Z407" s="159">
        <f t="shared" si="391"/>
        <v>0</v>
      </c>
      <c r="AA407" s="159">
        <f t="shared" si="391"/>
        <v>0</v>
      </c>
      <c r="AB407" s="159">
        <f t="shared" si="391"/>
        <v>10</v>
      </c>
      <c r="AC407" s="159">
        <f t="shared" si="391"/>
        <v>10</v>
      </c>
      <c r="AD407" s="159">
        <f t="shared" si="391"/>
        <v>0</v>
      </c>
      <c r="AE407" s="159">
        <f t="shared" si="391"/>
        <v>0</v>
      </c>
      <c r="AF407" s="159">
        <f t="shared" si="391"/>
        <v>0</v>
      </c>
      <c r="AG407" s="159">
        <f t="shared" si="391"/>
        <v>0</v>
      </c>
      <c r="AH407" s="159">
        <f t="shared" si="391"/>
        <v>0</v>
      </c>
      <c r="AI407" s="159">
        <f t="shared" si="391"/>
        <v>0</v>
      </c>
      <c r="AJ407" s="159">
        <f t="shared" si="391"/>
        <v>0</v>
      </c>
      <c r="AK407" s="159">
        <f t="shared" si="391"/>
        <v>0</v>
      </c>
      <c r="AL407" s="159">
        <f t="shared" si="391"/>
        <v>0</v>
      </c>
      <c r="AM407" s="159">
        <f t="shared" si="391"/>
        <v>0</v>
      </c>
      <c r="AN407" s="159">
        <f t="shared" si="391"/>
        <v>0</v>
      </c>
      <c r="AO407" s="159">
        <f t="shared" si="391"/>
        <v>0</v>
      </c>
      <c r="AP407" s="159">
        <f t="shared" si="391"/>
        <v>0</v>
      </c>
      <c r="AQ407" s="159">
        <f t="shared" si="391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6.5" customHeight="1">
      <c r="A408" s="176" t="s">
        <v>104</v>
      </c>
      <c r="B408" s="178" t="s">
        <v>418</v>
      </c>
      <c r="C408" s="158" t="s">
        <v>16</v>
      </c>
      <c r="D408" s="158"/>
      <c r="E408" s="159">
        <f>E409</f>
        <v>10</v>
      </c>
      <c r="F408" s="159">
        <f t="shared" si="391"/>
        <v>10</v>
      </c>
      <c r="G408" s="159">
        <f t="shared" si="391"/>
        <v>0</v>
      </c>
      <c r="H408" s="159">
        <f t="shared" si="391"/>
        <v>0</v>
      </c>
      <c r="I408" s="159">
        <f t="shared" si="391"/>
        <v>0</v>
      </c>
      <c r="J408" s="159">
        <f t="shared" si="391"/>
        <v>0</v>
      </c>
      <c r="K408" s="159">
        <f t="shared" si="391"/>
        <v>0</v>
      </c>
      <c r="L408" s="159">
        <f t="shared" si="391"/>
        <v>0</v>
      </c>
      <c r="M408" s="159">
        <f t="shared" si="391"/>
        <v>0</v>
      </c>
      <c r="N408" s="159">
        <f t="shared" si="391"/>
        <v>0</v>
      </c>
      <c r="O408" s="159">
        <f t="shared" si="391"/>
        <v>10</v>
      </c>
      <c r="P408" s="162">
        <f t="shared" si="392"/>
        <v>10</v>
      </c>
      <c r="Q408" s="159">
        <f t="shared" si="391"/>
        <v>0</v>
      </c>
      <c r="R408" s="159">
        <f t="shared" si="391"/>
        <v>0</v>
      </c>
      <c r="S408" s="159">
        <f t="shared" si="391"/>
        <v>0</v>
      </c>
      <c r="T408" s="159">
        <f t="shared" si="391"/>
        <v>10</v>
      </c>
      <c r="U408" s="159">
        <f t="shared" si="391"/>
        <v>10</v>
      </c>
      <c r="V408" s="159">
        <f t="shared" si="391"/>
        <v>0</v>
      </c>
      <c r="W408" s="159">
        <f t="shared" si="391"/>
        <v>0</v>
      </c>
      <c r="X408" s="159">
        <f t="shared" si="391"/>
        <v>0</v>
      </c>
      <c r="Y408" s="159">
        <f t="shared" si="391"/>
        <v>0</v>
      </c>
      <c r="Z408" s="159">
        <f t="shared" si="391"/>
        <v>0</v>
      </c>
      <c r="AA408" s="159">
        <f t="shared" si="391"/>
        <v>0</v>
      </c>
      <c r="AB408" s="159">
        <f t="shared" si="391"/>
        <v>10</v>
      </c>
      <c r="AC408" s="159">
        <f t="shared" si="391"/>
        <v>10</v>
      </c>
      <c r="AD408" s="159">
        <f t="shared" si="391"/>
        <v>0</v>
      </c>
      <c r="AE408" s="159">
        <f t="shared" si="391"/>
        <v>0</v>
      </c>
      <c r="AF408" s="159">
        <f t="shared" si="391"/>
        <v>0</v>
      </c>
      <c r="AG408" s="159">
        <f t="shared" si="391"/>
        <v>0</v>
      </c>
      <c r="AH408" s="159">
        <f t="shared" si="391"/>
        <v>0</v>
      </c>
      <c r="AI408" s="159">
        <f t="shared" si="391"/>
        <v>0</v>
      </c>
      <c r="AJ408" s="159">
        <f t="shared" si="391"/>
        <v>0</v>
      </c>
      <c r="AK408" s="159">
        <f t="shared" si="391"/>
        <v>0</v>
      </c>
      <c r="AL408" s="159">
        <f t="shared" si="391"/>
        <v>0</v>
      </c>
      <c r="AM408" s="159">
        <f t="shared" si="391"/>
        <v>0</v>
      </c>
      <c r="AN408" s="159">
        <f t="shared" si="391"/>
        <v>0</v>
      </c>
      <c r="AO408" s="159">
        <f t="shared" si="391"/>
        <v>0</v>
      </c>
      <c r="AP408" s="159">
        <f t="shared" si="391"/>
        <v>0</v>
      </c>
      <c r="AQ408" s="159">
        <f t="shared" si="391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80" t="s">
        <v>22</v>
      </c>
      <c r="B409" s="178" t="s">
        <v>418</v>
      </c>
      <c r="C409" s="158" t="s">
        <v>16</v>
      </c>
      <c r="D409" s="158" t="s">
        <v>62</v>
      </c>
      <c r="E409" s="159">
        <f>F409+G409+H409+I409</f>
        <v>10</v>
      </c>
      <c r="F409" s="160">
        <v>10</v>
      </c>
      <c r="G409" s="173"/>
      <c r="H409" s="162"/>
      <c r="I409" s="162"/>
      <c r="J409" s="162">
        <f>K409+L409+M409+N409</f>
        <v>0</v>
      </c>
      <c r="K409" s="162"/>
      <c r="L409" s="162"/>
      <c r="M409" s="162"/>
      <c r="N409" s="162"/>
      <c r="O409" s="162">
        <f>E409+J409</f>
        <v>10</v>
      </c>
      <c r="P409" s="162">
        <f t="shared" si="392"/>
        <v>10</v>
      </c>
      <c r="Q409" s="162">
        <f>G409+L409</f>
        <v>0</v>
      </c>
      <c r="R409" s="162">
        <f>H409+M409</f>
        <v>0</v>
      </c>
      <c r="S409" s="162">
        <f>I409+N409</f>
        <v>0</v>
      </c>
      <c r="T409" s="159">
        <f>U409+V409+W409</f>
        <v>10</v>
      </c>
      <c r="U409" s="174">
        <v>10</v>
      </c>
      <c r="V409" s="173"/>
      <c r="W409" s="161"/>
      <c r="X409" s="160">
        <f>Y409+Z409+AA409</f>
        <v>0</v>
      </c>
      <c r="Y409" s="160">
        <v>0</v>
      </c>
      <c r="Z409" s="160"/>
      <c r="AA409" s="160"/>
      <c r="AB409" s="159">
        <f>T409+X409</f>
        <v>10</v>
      </c>
      <c r="AC409" s="159">
        <f>U409+Y409</f>
        <v>10</v>
      </c>
      <c r="AD409" s="159">
        <f>V409+Z409</f>
        <v>0</v>
      </c>
      <c r="AE409" s="159">
        <f>W409+AA409</f>
        <v>0</v>
      </c>
      <c r="AF409" s="164">
        <f>AG409+AH409+AI409</f>
        <v>0</v>
      </c>
      <c r="AG409" s="165"/>
      <c r="AH409" s="165"/>
      <c r="AI409" s="165"/>
      <c r="AJ409" s="160">
        <f>AK409+AL409+AM409</f>
        <v>0</v>
      </c>
      <c r="AK409" s="160">
        <v>0</v>
      </c>
      <c r="AL409" s="160"/>
      <c r="AM409" s="160"/>
      <c r="AN409" s="167">
        <f>AF409+AJ409</f>
        <v>0</v>
      </c>
      <c r="AO409" s="167">
        <f>AG409+AK409</f>
        <v>0</v>
      </c>
      <c r="AP409" s="167">
        <f>AH409+AL409</f>
        <v>0</v>
      </c>
      <c r="AQ409" s="167">
        <f>AI409+AM409</f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7" customFormat="1" ht="82.5" customHeight="1">
      <c r="A410" s="63" t="s">
        <v>252</v>
      </c>
      <c r="B410" s="42" t="s">
        <v>253</v>
      </c>
      <c r="C410" s="19"/>
      <c r="D410" s="19"/>
      <c r="E410" s="159">
        <f>F410+H410+G410</f>
        <v>10985.5</v>
      </c>
      <c r="F410" s="162">
        <f>F411+F419+F442</f>
        <v>10985.5</v>
      </c>
      <c r="G410" s="162">
        <f>G411+G419+G442</f>
        <v>0</v>
      </c>
      <c r="H410" s="162">
        <f t="shared" ref="H410:AM410" si="393">H411+H419+H442</f>
        <v>0</v>
      </c>
      <c r="I410" s="162">
        <f t="shared" si="393"/>
        <v>0</v>
      </c>
      <c r="J410" s="162">
        <f t="shared" si="393"/>
        <v>0</v>
      </c>
      <c r="K410" s="162">
        <f t="shared" si="393"/>
        <v>0</v>
      </c>
      <c r="L410" s="162">
        <f t="shared" si="393"/>
        <v>0</v>
      </c>
      <c r="M410" s="162">
        <f t="shared" si="393"/>
        <v>0</v>
      </c>
      <c r="N410" s="162">
        <f t="shared" si="393"/>
        <v>0</v>
      </c>
      <c r="O410" s="162">
        <f t="shared" si="393"/>
        <v>10985.5</v>
      </c>
      <c r="P410" s="162">
        <f t="shared" si="392"/>
        <v>10985.5</v>
      </c>
      <c r="Q410" s="162">
        <f t="shared" si="393"/>
        <v>0</v>
      </c>
      <c r="R410" s="162">
        <f t="shared" si="393"/>
        <v>0</v>
      </c>
      <c r="S410" s="162">
        <f t="shared" si="393"/>
        <v>0</v>
      </c>
      <c r="T410" s="162">
        <f t="shared" si="393"/>
        <v>9873</v>
      </c>
      <c r="U410" s="162">
        <f t="shared" si="393"/>
        <v>9873</v>
      </c>
      <c r="V410" s="162">
        <f t="shared" si="393"/>
        <v>0</v>
      </c>
      <c r="W410" s="162">
        <f t="shared" si="393"/>
        <v>0</v>
      </c>
      <c r="X410" s="162">
        <f t="shared" si="393"/>
        <v>0</v>
      </c>
      <c r="Y410" s="162">
        <f t="shared" si="393"/>
        <v>0</v>
      </c>
      <c r="Z410" s="162">
        <f t="shared" si="393"/>
        <v>0</v>
      </c>
      <c r="AA410" s="162">
        <f t="shared" si="393"/>
        <v>0</v>
      </c>
      <c r="AB410" s="159">
        <f t="shared" si="357"/>
        <v>9873</v>
      </c>
      <c r="AC410" s="159">
        <f t="shared" si="357"/>
        <v>9873</v>
      </c>
      <c r="AD410" s="159">
        <f t="shared" si="357"/>
        <v>0</v>
      </c>
      <c r="AE410" s="159">
        <f t="shared" si="357"/>
        <v>0</v>
      </c>
      <c r="AF410" s="162">
        <f t="shared" si="393"/>
        <v>10300.5</v>
      </c>
      <c r="AG410" s="162">
        <f t="shared" si="393"/>
        <v>9800.5</v>
      </c>
      <c r="AH410" s="162">
        <f t="shared" si="393"/>
        <v>5</v>
      </c>
      <c r="AI410" s="162">
        <f t="shared" si="393"/>
        <v>495</v>
      </c>
      <c r="AJ410" s="162">
        <f t="shared" si="393"/>
        <v>0</v>
      </c>
      <c r="AK410" s="162">
        <f t="shared" si="393"/>
        <v>0</v>
      </c>
      <c r="AL410" s="162">
        <f t="shared" si="393"/>
        <v>0</v>
      </c>
      <c r="AM410" s="162">
        <f t="shared" si="393"/>
        <v>0</v>
      </c>
      <c r="AN410" s="167">
        <f t="shared" si="358"/>
        <v>10300.5</v>
      </c>
      <c r="AO410" s="167">
        <f t="shared" si="358"/>
        <v>9800.5</v>
      </c>
      <c r="AP410" s="167">
        <f t="shared" si="358"/>
        <v>5</v>
      </c>
      <c r="AQ410" s="167">
        <f t="shared" si="358"/>
        <v>495</v>
      </c>
    </row>
    <row r="411" spans="1:77" s="8" customFormat="1" ht="65.099999999999994" customHeight="1">
      <c r="A411" s="67" t="s">
        <v>121</v>
      </c>
      <c r="B411" s="30" t="s">
        <v>254</v>
      </c>
      <c r="C411" s="19"/>
      <c r="D411" s="19"/>
      <c r="E411" s="159">
        <f>F411+H411+G411</f>
        <v>4500</v>
      </c>
      <c r="F411" s="160">
        <f>F412</f>
        <v>4500</v>
      </c>
      <c r="G411" s="160">
        <f t="shared" ref="G411:S411" si="394">G412</f>
        <v>0</v>
      </c>
      <c r="H411" s="160">
        <f t="shared" si="394"/>
        <v>0</v>
      </c>
      <c r="I411" s="160">
        <f t="shared" si="394"/>
        <v>0</v>
      </c>
      <c r="J411" s="160">
        <f t="shared" si="394"/>
        <v>0</v>
      </c>
      <c r="K411" s="160">
        <f t="shared" si="394"/>
        <v>0</v>
      </c>
      <c r="L411" s="160">
        <f t="shared" si="394"/>
        <v>0</v>
      </c>
      <c r="M411" s="160">
        <f t="shared" si="394"/>
        <v>0</v>
      </c>
      <c r="N411" s="160">
        <f t="shared" si="394"/>
        <v>0</v>
      </c>
      <c r="O411" s="160">
        <f t="shared" si="394"/>
        <v>4500</v>
      </c>
      <c r="P411" s="162">
        <f t="shared" si="392"/>
        <v>4500</v>
      </c>
      <c r="Q411" s="160">
        <f t="shared" si="394"/>
        <v>0</v>
      </c>
      <c r="R411" s="160">
        <f t="shared" si="394"/>
        <v>0</v>
      </c>
      <c r="S411" s="160">
        <f t="shared" si="394"/>
        <v>0</v>
      </c>
      <c r="T411" s="159">
        <f>U411+V411+W411</f>
        <v>4000</v>
      </c>
      <c r="U411" s="160">
        <f>U412</f>
        <v>4000</v>
      </c>
      <c r="V411" s="160">
        <f t="shared" ref="V411:AA414" si="395">V412</f>
        <v>0</v>
      </c>
      <c r="W411" s="160">
        <f t="shared" si="395"/>
        <v>0</v>
      </c>
      <c r="X411" s="160">
        <f t="shared" si="395"/>
        <v>0</v>
      </c>
      <c r="Y411" s="160">
        <f t="shared" si="395"/>
        <v>0</v>
      </c>
      <c r="Z411" s="160">
        <f t="shared" si="395"/>
        <v>0</v>
      </c>
      <c r="AA411" s="160">
        <f t="shared" si="395"/>
        <v>0</v>
      </c>
      <c r="AB411" s="159">
        <f t="shared" si="357"/>
        <v>4000</v>
      </c>
      <c r="AC411" s="159">
        <f t="shared" si="357"/>
        <v>4000</v>
      </c>
      <c r="AD411" s="159">
        <f t="shared" si="357"/>
        <v>0</v>
      </c>
      <c r="AE411" s="159">
        <f t="shared" si="357"/>
        <v>0</v>
      </c>
      <c r="AF411" s="164">
        <f>AG411+AH411</f>
        <v>4000</v>
      </c>
      <c r="AG411" s="165">
        <f t="shared" ref="AG411:AM414" si="396">AG412</f>
        <v>4000</v>
      </c>
      <c r="AH411" s="165">
        <f t="shared" si="396"/>
        <v>0</v>
      </c>
      <c r="AI411" s="165">
        <f t="shared" si="396"/>
        <v>0</v>
      </c>
      <c r="AJ411" s="165">
        <f t="shared" si="396"/>
        <v>0</v>
      </c>
      <c r="AK411" s="165">
        <f t="shared" si="396"/>
        <v>0</v>
      </c>
      <c r="AL411" s="165">
        <f t="shared" si="396"/>
        <v>0</v>
      </c>
      <c r="AM411" s="165">
        <f t="shared" si="396"/>
        <v>0</v>
      </c>
      <c r="AN411" s="167">
        <f t="shared" si="358"/>
        <v>4000</v>
      </c>
      <c r="AO411" s="167">
        <f t="shared" si="358"/>
        <v>4000</v>
      </c>
      <c r="AP411" s="167">
        <f t="shared" si="358"/>
        <v>0</v>
      </c>
      <c r="AQ411" s="167">
        <f t="shared" si="358"/>
        <v>0</v>
      </c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  <c r="BR411" s="7"/>
      <c r="BS411" s="7"/>
      <c r="BT411" s="7"/>
      <c r="BU411" s="7"/>
      <c r="BV411" s="7"/>
      <c r="BW411" s="7"/>
      <c r="BX411" s="7"/>
      <c r="BY411" s="7"/>
    </row>
    <row r="412" spans="1:77" s="8" customFormat="1" ht="47.25" customHeight="1">
      <c r="A412" s="67" t="s">
        <v>122</v>
      </c>
      <c r="B412" s="30" t="s">
        <v>255</v>
      </c>
      <c r="C412" s="19"/>
      <c r="D412" s="19"/>
      <c r="E412" s="159">
        <f>F412+H412+G412</f>
        <v>4500</v>
      </c>
      <c r="F412" s="160">
        <f>F413+F416</f>
        <v>4500</v>
      </c>
      <c r="G412" s="160">
        <f t="shared" ref="G412:S412" si="397">G413+G416</f>
        <v>0</v>
      </c>
      <c r="H412" s="160">
        <f t="shared" si="397"/>
        <v>0</v>
      </c>
      <c r="I412" s="160">
        <f t="shared" si="397"/>
        <v>0</v>
      </c>
      <c r="J412" s="160">
        <f t="shared" si="397"/>
        <v>0</v>
      </c>
      <c r="K412" s="160">
        <f t="shared" si="397"/>
        <v>0</v>
      </c>
      <c r="L412" s="160">
        <f t="shared" si="397"/>
        <v>0</v>
      </c>
      <c r="M412" s="160">
        <f t="shared" si="397"/>
        <v>0</v>
      </c>
      <c r="N412" s="160">
        <f t="shared" si="397"/>
        <v>0</v>
      </c>
      <c r="O412" s="160">
        <f t="shared" si="397"/>
        <v>4500</v>
      </c>
      <c r="P412" s="162">
        <f t="shared" si="392"/>
        <v>4500</v>
      </c>
      <c r="Q412" s="160">
        <f t="shared" si="397"/>
        <v>0</v>
      </c>
      <c r="R412" s="160">
        <f t="shared" si="397"/>
        <v>0</v>
      </c>
      <c r="S412" s="160">
        <f t="shared" si="397"/>
        <v>0</v>
      </c>
      <c r="T412" s="159">
        <f>U412+V412+W412</f>
        <v>4000</v>
      </c>
      <c r="U412" s="160">
        <f>U413</f>
        <v>4000</v>
      </c>
      <c r="V412" s="160">
        <f t="shared" si="395"/>
        <v>0</v>
      </c>
      <c r="W412" s="160">
        <f t="shared" si="395"/>
        <v>0</v>
      </c>
      <c r="X412" s="160">
        <f t="shared" si="395"/>
        <v>0</v>
      </c>
      <c r="Y412" s="160">
        <f t="shared" si="395"/>
        <v>0</v>
      </c>
      <c r="Z412" s="160">
        <f t="shared" si="395"/>
        <v>0</v>
      </c>
      <c r="AA412" s="160">
        <f t="shared" si="395"/>
        <v>0</v>
      </c>
      <c r="AB412" s="159">
        <f t="shared" si="357"/>
        <v>4000</v>
      </c>
      <c r="AC412" s="159">
        <f t="shared" si="357"/>
        <v>4000</v>
      </c>
      <c r="AD412" s="159">
        <f t="shared" si="357"/>
        <v>0</v>
      </c>
      <c r="AE412" s="159">
        <f t="shared" si="357"/>
        <v>0</v>
      </c>
      <c r="AF412" s="164">
        <f>AG412+AH412</f>
        <v>4000</v>
      </c>
      <c r="AG412" s="165">
        <f t="shared" si="396"/>
        <v>4000</v>
      </c>
      <c r="AH412" s="165">
        <f t="shared" si="396"/>
        <v>0</v>
      </c>
      <c r="AI412" s="165">
        <f t="shared" si="396"/>
        <v>0</v>
      </c>
      <c r="AJ412" s="165">
        <f t="shared" si="396"/>
        <v>0</v>
      </c>
      <c r="AK412" s="165">
        <f t="shared" si="396"/>
        <v>0</v>
      </c>
      <c r="AL412" s="165">
        <f t="shared" si="396"/>
        <v>0</v>
      </c>
      <c r="AM412" s="165">
        <f t="shared" si="396"/>
        <v>0</v>
      </c>
      <c r="AN412" s="167">
        <f t="shared" si="358"/>
        <v>4000</v>
      </c>
      <c r="AO412" s="167">
        <f t="shared" si="358"/>
        <v>4000</v>
      </c>
      <c r="AP412" s="167">
        <f t="shared" si="358"/>
        <v>0</v>
      </c>
      <c r="AQ412" s="167">
        <f t="shared" si="358"/>
        <v>0</v>
      </c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  <c r="BR412" s="7"/>
      <c r="BS412" s="7"/>
      <c r="BT412" s="7"/>
      <c r="BU412" s="7"/>
      <c r="BV412" s="7"/>
      <c r="BW412" s="7"/>
      <c r="BX412" s="7"/>
      <c r="BY412" s="7"/>
    </row>
    <row r="413" spans="1:77" s="8" customFormat="1" ht="34.5" customHeight="1">
      <c r="A413" s="61" t="s">
        <v>123</v>
      </c>
      <c r="B413" s="17" t="s">
        <v>256</v>
      </c>
      <c r="C413" s="19"/>
      <c r="D413" s="19"/>
      <c r="E413" s="159">
        <f>F413+H413</f>
        <v>4500</v>
      </c>
      <c r="F413" s="160">
        <f>F414</f>
        <v>4500</v>
      </c>
      <c r="G413" s="160">
        <f t="shared" ref="G413:S414" si="398">G414</f>
        <v>0</v>
      </c>
      <c r="H413" s="160">
        <f t="shared" si="398"/>
        <v>0</v>
      </c>
      <c r="I413" s="160">
        <f t="shared" si="398"/>
        <v>0</v>
      </c>
      <c r="J413" s="160">
        <f t="shared" si="398"/>
        <v>0</v>
      </c>
      <c r="K413" s="160">
        <f t="shared" si="398"/>
        <v>0</v>
      </c>
      <c r="L413" s="160">
        <f t="shared" si="398"/>
        <v>0</v>
      </c>
      <c r="M413" s="160">
        <f t="shared" si="398"/>
        <v>0</v>
      </c>
      <c r="N413" s="160">
        <f t="shared" si="398"/>
        <v>0</v>
      </c>
      <c r="O413" s="160">
        <f t="shared" si="398"/>
        <v>4500</v>
      </c>
      <c r="P413" s="162">
        <f t="shared" si="392"/>
        <v>4500</v>
      </c>
      <c r="Q413" s="160">
        <f t="shared" si="398"/>
        <v>0</v>
      </c>
      <c r="R413" s="160">
        <f t="shared" si="398"/>
        <v>0</v>
      </c>
      <c r="S413" s="160">
        <f t="shared" si="398"/>
        <v>0</v>
      </c>
      <c r="T413" s="159">
        <f>U413+V413+W413</f>
        <v>4000</v>
      </c>
      <c r="U413" s="160">
        <f>U414</f>
        <v>4000</v>
      </c>
      <c r="V413" s="160">
        <f t="shared" si="395"/>
        <v>0</v>
      </c>
      <c r="W413" s="160">
        <f t="shared" si="395"/>
        <v>0</v>
      </c>
      <c r="X413" s="160">
        <f t="shared" si="395"/>
        <v>0</v>
      </c>
      <c r="Y413" s="160">
        <f t="shared" si="395"/>
        <v>0</v>
      </c>
      <c r="Z413" s="160">
        <f t="shared" si="395"/>
        <v>0</v>
      </c>
      <c r="AA413" s="160">
        <f t="shared" si="395"/>
        <v>0</v>
      </c>
      <c r="AB413" s="159">
        <f t="shared" si="357"/>
        <v>4000</v>
      </c>
      <c r="AC413" s="159">
        <f t="shared" si="357"/>
        <v>4000</v>
      </c>
      <c r="AD413" s="159">
        <f t="shared" si="357"/>
        <v>0</v>
      </c>
      <c r="AE413" s="159">
        <f t="shared" si="357"/>
        <v>0</v>
      </c>
      <c r="AF413" s="164">
        <f>AG413+AH413</f>
        <v>4000</v>
      </c>
      <c r="AG413" s="165">
        <f t="shared" si="396"/>
        <v>4000</v>
      </c>
      <c r="AH413" s="165">
        <f t="shared" si="396"/>
        <v>0</v>
      </c>
      <c r="AI413" s="165">
        <f t="shared" si="396"/>
        <v>0</v>
      </c>
      <c r="AJ413" s="165">
        <f t="shared" si="396"/>
        <v>0</v>
      </c>
      <c r="AK413" s="165">
        <f t="shared" si="396"/>
        <v>0</v>
      </c>
      <c r="AL413" s="165">
        <f t="shared" si="396"/>
        <v>0</v>
      </c>
      <c r="AM413" s="165">
        <f t="shared" si="396"/>
        <v>0</v>
      </c>
      <c r="AN413" s="167">
        <f t="shared" si="358"/>
        <v>4000</v>
      </c>
      <c r="AO413" s="167">
        <f t="shared" si="358"/>
        <v>4000</v>
      </c>
      <c r="AP413" s="167">
        <f t="shared" si="358"/>
        <v>0</v>
      </c>
      <c r="AQ413" s="167">
        <f t="shared" si="358"/>
        <v>0</v>
      </c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  <c r="BR413" s="7"/>
      <c r="BS413" s="7"/>
      <c r="BT413" s="7"/>
      <c r="BU413" s="7"/>
      <c r="BV413" s="7"/>
      <c r="BW413" s="7"/>
      <c r="BX413" s="7"/>
      <c r="BY413" s="7"/>
    </row>
    <row r="414" spans="1:77" s="8" customFormat="1" ht="48" customHeight="1">
      <c r="A414" s="24" t="s">
        <v>92</v>
      </c>
      <c r="B414" s="17" t="s">
        <v>256</v>
      </c>
      <c r="C414" s="158" t="s">
        <v>56</v>
      </c>
      <c r="D414" s="19"/>
      <c r="E414" s="159">
        <f>F414+H414</f>
        <v>4500</v>
      </c>
      <c r="F414" s="160">
        <f>F415</f>
        <v>4500</v>
      </c>
      <c r="G414" s="160">
        <f t="shared" si="398"/>
        <v>0</v>
      </c>
      <c r="H414" s="160">
        <f t="shared" si="398"/>
        <v>0</v>
      </c>
      <c r="I414" s="160">
        <f t="shared" si="398"/>
        <v>0</v>
      </c>
      <c r="J414" s="160">
        <f t="shared" si="398"/>
        <v>0</v>
      </c>
      <c r="K414" s="160">
        <f t="shared" si="398"/>
        <v>0</v>
      </c>
      <c r="L414" s="160">
        <f t="shared" si="398"/>
        <v>0</v>
      </c>
      <c r="M414" s="160">
        <f t="shared" si="398"/>
        <v>0</v>
      </c>
      <c r="N414" s="160">
        <f t="shared" si="398"/>
        <v>0</v>
      </c>
      <c r="O414" s="160">
        <f t="shared" si="398"/>
        <v>4500</v>
      </c>
      <c r="P414" s="162">
        <f t="shared" si="392"/>
        <v>4500</v>
      </c>
      <c r="Q414" s="160">
        <f t="shared" si="398"/>
        <v>0</v>
      </c>
      <c r="R414" s="160">
        <f t="shared" si="398"/>
        <v>0</v>
      </c>
      <c r="S414" s="160">
        <f t="shared" si="398"/>
        <v>0</v>
      </c>
      <c r="T414" s="160">
        <f>T415</f>
        <v>4000</v>
      </c>
      <c r="U414" s="160">
        <f>U415</f>
        <v>4000</v>
      </c>
      <c r="V414" s="160">
        <f>V415</f>
        <v>0</v>
      </c>
      <c r="W414" s="160">
        <f>W415</f>
        <v>0</v>
      </c>
      <c r="X414" s="160">
        <f t="shared" si="395"/>
        <v>0</v>
      </c>
      <c r="Y414" s="160">
        <f t="shared" si="395"/>
        <v>0</v>
      </c>
      <c r="Z414" s="160">
        <f t="shared" si="395"/>
        <v>0</v>
      </c>
      <c r="AA414" s="160">
        <f t="shared" si="395"/>
        <v>0</v>
      </c>
      <c r="AB414" s="159">
        <f t="shared" si="357"/>
        <v>4000</v>
      </c>
      <c r="AC414" s="159">
        <f t="shared" si="357"/>
        <v>4000</v>
      </c>
      <c r="AD414" s="159">
        <f t="shared" si="357"/>
        <v>0</v>
      </c>
      <c r="AE414" s="159">
        <f t="shared" si="357"/>
        <v>0</v>
      </c>
      <c r="AF414" s="160">
        <f>AF415</f>
        <v>4000</v>
      </c>
      <c r="AG414" s="160">
        <f t="shared" si="396"/>
        <v>4000</v>
      </c>
      <c r="AH414" s="160">
        <f t="shared" si="396"/>
        <v>0</v>
      </c>
      <c r="AI414" s="160">
        <f t="shared" si="396"/>
        <v>0</v>
      </c>
      <c r="AJ414" s="160">
        <f t="shared" si="396"/>
        <v>0</v>
      </c>
      <c r="AK414" s="160">
        <f t="shared" si="396"/>
        <v>0</v>
      </c>
      <c r="AL414" s="160">
        <f t="shared" si="396"/>
        <v>0</v>
      </c>
      <c r="AM414" s="160">
        <f t="shared" si="396"/>
        <v>0</v>
      </c>
      <c r="AN414" s="167">
        <f t="shared" si="358"/>
        <v>4000</v>
      </c>
      <c r="AO414" s="167">
        <f t="shared" si="358"/>
        <v>4000</v>
      </c>
      <c r="AP414" s="167">
        <f t="shared" si="358"/>
        <v>0</v>
      </c>
      <c r="AQ414" s="167">
        <f t="shared" si="358"/>
        <v>0</v>
      </c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  <c r="BR414" s="7"/>
      <c r="BS414" s="7"/>
      <c r="BT414" s="7"/>
      <c r="BU414" s="7"/>
      <c r="BV414" s="7"/>
      <c r="BW414" s="7"/>
      <c r="BX414" s="7"/>
      <c r="BY414" s="7"/>
    </row>
    <row r="415" spans="1:77" s="96" customFormat="1" ht="18" customHeight="1">
      <c r="A415" s="16" t="s">
        <v>148</v>
      </c>
      <c r="B415" s="17" t="s">
        <v>256</v>
      </c>
      <c r="C415" s="158" t="s">
        <v>56</v>
      </c>
      <c r="D415" s="158" t="s">
        <v>149</v>
      </c>
      <c r="E415" s="159">
        <f>F415+H415</f>
        <v>4500</v>
      </c>
      <c r="F415" s="163">
        <v>4500</v>
      </c>
      <c r="G415" s="173"/>
      <c r="H415" s="162"/>
      <c r="I415" s="162"/>
      <c r="J415" s="162">
        <f>K415+L415+M415+N415</f>
        <v>0</v>
      </c>
      <c r="K415" s="162"/>
      <c r="L415" s="162"/>
      <c r="M415" s="162"/>
      <c r="N415" s="162"/>
      <c r="O415" s="162">
        <f>J415+E415</f>
        <v>4500</v>
      </c>
      <c r="P415" s="162">
        <f t="shared" si="392"/>
        <v>4500</v>
      </c>
      <c r="Q415" s="162">
        <f>L415+G415</f>
        <v>0</v>
      </c>
      <c r="R415" s="162">
        <f>M415+H415</f>
        <v>0</v>
      </c>
      <c r="S415" s="162">
        <f>N415+I415</f>
        <v>0</v>
      </c>
      <c r="T415" s="159">
        <f>U415+V415+W415</f>
        <v>4000</v>
      </c>
      <c r="U415" s="160">
        <v>4000</v>
      </c>
      <c r="V415" s="173"/>
      <c r="W415" s="161"/>
      <c r="X415" s="161"/>
      <c r="Y415" s="161"/>
      <c r="Z415" s="161"/>
      <c r="AA415" s="161"/>
      <c r="AB415" s="159">
        <f t="shared" si="357"/>
        <v>4000</v>
      </c>
      <c r="AC415" s="159">
        <f t="shared" si="357"/>
        <v>4000</v>
      </c>
      <c r="AD415" s="159">
        <f t="shared" si="357"/>
        <v>0</v>
      </c>
      <c r="AE415" s="159">
        <f t="shared" si="357"/>
        <v>0</v>
      </c>
      <c r="AF415" s="164">
        <f>AG415+AH415</f>
        <v>4000</v>
      </c>
      <c r="AG415" s="165">
        <v>4000</v>
      </c>
      <c r="AH415" s="165"/>
      <c r="AI415" s="165"/>
      <c r="AJ415" s="161"/>
      <c r="AK415" s="161"/>
      <c r="AL415" s="161"/>
      <c r="AM415" s="161"/>
      <c r="AN415" s="167">
        <f t="shared" si="358"/>
        <v>4000</v>
      </c>
      <c r="AO415" s="167">
        <f t="shared" si="358"/>
        <v>4000</v>
      </c>
      <c r="AP415" s="167">
        <f t="shared" si="358"/>
        <v>0</v>
      </c>
      <c r="AQ415" s="167">
        <f t="shared" si="358"/>
        <v>0</v>
      </c>
      <c r="AR415" s="95"/>
      <c r="AS415" s="95"/>
      <c r="AT415" s="95"/>
      <c r="AU415" s="95"/>
      <c r="AV415" s="95"/>
      <c r="AW415" s="95"/>
      <c r="AX415" s="95"/>
      <c r="AY415" s="95"/>
      <c r="AZ415" s="95"/>
      <c r="BA415" s="95"/>
      <c r="BB415" s="95"/>
      <c r="BC415" s="95"/>
      <c r="BD415" s="95"/>
      <c r="BE415" s="95"/>
      <c r="BF415" s="95"/>
      <c r="BG415" s="95"/>
      <c r="BH415" s="95"/>
      <c r="BI415" s="95"/>
      <c r="BJ415" s="95"/>
      <c r="BK415" s="95"/>
      <c r="BL415" s="95"/>
      <c r="BM415" s="95"/>
      <c r="BN415" s="95"/>
      <c r="BO415" s="95"/>
      <c r="BP415" s="95"/>
      <c r="BQ415" s="95"/>
      <c r="BR415" s="95"/>
      <c r="BS415" s="95"/>
      <c r="BT415" s="95"/>
      <c r="BU415" s="95"/>
      <c r="BV415" s="95"/>
      <c r="BW415" s="95"/>
      <c r="BX415" s="95"/>
      <c r="BY415" s="95"/>
    </row>
    <row r="416" spans="1:77" s="8" customFormat="1" ht="47.25" hidden="1" customHeight="1">
      <c r="A416" s="74" t="s">
        <v>341</v>
      </c>
      <c r="B416" s="97" t="s">
        <v>342</v>
      </c>
      <c r="C416" s="158"/>
      <c r="D416" s="158"/>
      <c r="E416" s="159">
        <f t="shared" ref="E416:H417" si="399">E417</f>
        <v>0</v>
      </c>
      <c r="F416" s="163">
        <f t="shared" si="399"/>
        <v>0</v>
      </c>
      <c r="G416" s="163">
        <f t="shared" si="399"/>
        <v>0</v>
      </c>
      <c r="H416" s="163">
        <f t="shared" si="399"/>
        <v>0</v>
      </c>
      <c r="I416" s="163"/>
      <c r="J416" s="163"/>
      <c r="K416" s="163"/>
      <c r="L416" s="163"/>
      <c r="M416" s="163"/>
      <c r="N416" s="163"/>
      <c r="O416" s="163"/>
      <c r="P416" s="162">
        <f t="shared" si="392"/>
        <v>0</v>
      </c>
      <c r="Q416" s="163"/>
      <c r="R416" s="163"/>
      <c r="S416" s="163"/>
      <c r="T416" s="159">
        <f t="shared" ref="T416:AI417" si="400">T417</f>
        <v>0</v>
      </c>
      <c r="U416" s="163">
        <f t="shared" si="400"/>
        <v>0</v>
      </c>
      <c r="V416" s="163">
        <f t="shared" si="400"/>
        <v>0</v>
      </c>
      <c r="W416" s="163">
        <f t="shared" si="400"/>
        <v>0</v>
      </c>
      <c r="X416" s="163"/>
      <c r="Y416" s="163"/>
      <c r="Z416" s="163"/>
      <c r="AA416" s="163"/>
      <c r="AB416" s="159">
        <f t="shared" si="357"/>
        <v>0</v>
      </c>
      <c r="AC416" s="159">
        <f t="shared" si="357"/>
        <v>0</v>
      </c>
      <c r="AD416" s="159">
        <f t="shared" si="357"/>
        <v>0</v>
      </c>
      <c r="AE416" s="159">
        <f t="shared" si="357"/>
        <v>0</v>
      </c>
      <c r="AF416" s="159">
        <f t="shared" si="400"/>
        <v>0</v>
      </c>
      <c r="AG416" s="163">
        <f t="shared" si="400"/>
        <v>0</v>
      </c>
      <c r="AH416" s="163">
        <f t="shared" si="400"/>
        <v>0</v>
      </c>
      <c r="AI416" s="163">
        <f t="shared" si="400"/>
        <v>0</v>
      </c>
      <c r="AJ416" s="166"/>
      <c r="AK416" s="166"/>
      <c r="AL416" s="166"/>
      <c r="AM416" s="166"/>
      <c r="AN416" s="167">
        <f t="shared" si="358"/>
        <v>0</v>
      </c>
      <c r="AO416" s="167">
        <f t="shared" si="358"/>
        <v>0</v>
      </c>
      <c r="AP416" s="167">
        <f t="shared" si="358"/>
        <v>0</v>
      </c>
      <c r="AQ416" s="167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8" hidden="1" customHeight="1">
      <c r="A417" s="24" t="s">
        <v>92</v>
      </c>
      <c r="B417" s="97" t="s">
        <v>342</v>
      </c>
      <c r="C417" s="158" t="s">
        <v>56</v>
      </c>
      <c r="D417" s="158"/>
      <c r="E417" s="159">
        <f t="shared" si="399"/>
        <v>0</v>
      </c>
      <c r="F417" s="163">
        <f t="shared" si="399"/>
        <v>0</v>
      </c>
      <c r="G417" s="163">
        <f t="shared" si="399"/>
        <v>0</v>
      </c>
      <c r="H417" s="163">
        <f t="shared" si="399"/>
        <v>0</v>
      </c>
      <c r="I417" s="163"/>
      <c r="J417" s="163"/>
      <c r="K417" s="163"/>
      <c r="L417" s="163"/>
      <c r="M417" s="163"/>
      <c r="N417" s="163"/>
      <c r="O417" s="163"/>
      <c r="P417" s="162">
        <f t="shared" si="392"/>
        <v>0</v>
      </c>
      <c r="Q417" s="163"/>
      <c r="R417" s="163"/>
      <c r="S417" s="163"/>
      <c r="T417" s="159">
        <f t="shared" si="400"/>
        <v>0</v>
      </c>
      <c r="U417" s="163">
        <f t="shared" si="400"/>
        <v>0</v>
      </c>
      <c r="V417" s="163">
        <f t="shared" si="400"/>
        <v>0</v>
      </c>
      <c r="W417" s="163">
        <f t="shared" si="400"/>
        <v>0</v>
      </c>
      <c r="X417" s="163"/>
      <c r="Y417" s="163"/>
      <c r="Z417" s="163"/>
      <c r="AA417" s="163"/>
      <c r="AB417" s="159">
        <f t="shared" si="357"/>
        <v>0</v>
      </c>
      <c r="AC417" s="159">
        <f t="shared" si="357"/>
        <v>0</v>
      </c>
      <c r="AD417" s="159">
        <f t="shared" si="357"/>
        <v>0</v>
      </c>
      <c r="AE417" s="159">
        <f t="shared" si="357"/>
        <v>0</v>
      </c>
      <c r="AF417" s="159">
        <f t="shared" si="400"/>
        <v>0</v>
      </c>
      <c r="AG417" s="163">
        <f t="shared" si="400"/>
        <v>0</v>
      </c>
      <c r="AH417" s="163">
        <f t="shared" si="400"/>
        <v>0</v>
      </c>
      <c r="AI417" s="163">
        <f t="shared" si="400"/>
        <v>0</v>
      </c>
      <c r="AJ417" s="166"/>
      <c r="AK417" s="166"/>
      <c r="AL417" s="166"/>
      <c r="AM417" s="166"/>
      <c r="AN417" s="167">
        <f t="shared" si="358"/>
        <v>0</v>
      </c>
      <c r="AO417" s="167">
        <f t="shared" si="358"/>
        <v>0</v>
      </c>
      <c r="AP417" s="167">
        <f t="shared" si="358"/>
        <v>0</v>
      </c>
      <c r="AQ417" s="167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18" hidden="1" customHeight="1">
      <c r="A418" s="16" t="s">
        <v>148</v>
      </c>
      <c r="B418" s="97" t="s">
        <v>342</v>
      </c>
      <c r="C418" s="158" t="s">
        <v>56</v>
      </c>
      <c r="D418" s="158" t="s">
        <v>149</v>
      </c>
      <c r="E418" s="159">
        <f>F418+G418+H418</f>
        <v>0</v>
      </c>
      <c r="F418" s="163"/>
      <c r="G418" s="160"/>
      <c r="H418" s="162"/>
      <c r="I418" s="162"/>
      <c r="J418" s="162"/>
      <c r="K418" s="162"/>
      <c r="L418" s="162"/>
      <c r="M418" s="162"/>
      <c r="N418" s="162"/>
      <c r="O418" s="162"/>
      <c r="P418" s="162">
        <f t="shared" si="392"/>
        <v>0</v>
      </c>
      <c r="Q418" s="162"/>
      <c r="R418" s="162"/>
      <c r="S418" s="162"/>
      <c r="T418" s="159">
        <f>U418+V418+W418</f>
        <v>0</v>
      </c>
      <c r="U418" s="160"/>
      <c r="V418" s="173"/>
      <c r="W418" s="161"/>
      <c r="X418" s="161"/>
      <c r="Y418" s="161"/>
      <c r="Z418" s="161"/>
      <c r="AA418" s="161"/>
      <c r="AB418" s="159">
        <f t="shared" si="357"/>
        <v>0</v>
      </c>
      <c r="AC418" s="159">
        <f t="shared" si="357"/>
        <v>0</v>
      </c>
      <c r="AD418" s="159">
        <f t="shared" si="357"/>
        <v>0</v>
      </c>
      <c r="AE418" s="159">
        <f t="shared" si="357"/>
        <v>0</v>
      </c>
      <c r="AF418" s="159">
        <f>AG418+AH418+AI418</f>
        <v>0</v>
      </c>
      <c r="AG418" s="163"/>
      <c r="AH418" s="165"/>
      <c r="AI418" s="165"/>
      <c r="AJ418" s="166"/>
      <c r="AK418" s="166"/>
      <c r="AL418" s="166"/>
      <c r="AM418" s="166"/>
      <c r="AN418" s="167">
        <f t="shared" si="358"/>
        <v>0</v>
      </c>
      <c r="AO418" s="167">
        <f t="shared" si="358"/>
        <v>0</v>
      </c>
      <c r="AP418" s="167">
        <f t="shared" si="358"/>
        <v>0</v>
      </c>
      <c r="AQ418" s="167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60">
      <c r="A419" s="62" t="s">
        <v>257</v>
      </c>
      <c r="B419" s="44" t="s">
        <v>253</v>
      </c>
      <c r="C419" s="19"/>
      <c r="D419" s="19"/>
      <c r="E419" s="159">
        <f>F419+H419+G419+I419</f>
        <v>6173</v>
      </c>
      <c r="F419" s="160">
        <f>F420+F435+F439</f>
        <v>6173</v>
      </c>
      <c r="G419" s="160">
        <f t="shared" ref="G419:AM419" si="401">G420+G435+G439</f>
        <v>0</v>
      </c>
      <c r="H419" s="160">
        <f t="shared" si="401"/>
        <v>0</v>
      </c>
      <c r="I419" s="160">
        <f t="shared" si="401"/>
        <v>0</v>
      </c>
      <c r="J419" s="160">
        <f t="shared" si="401"/>
        <v>0</v>
      </c>
      <c r="K419" s="160">
        <f t="shared" si="401"/>
        <v>0</v>
      </c>
      <c r="L419" s="160">
        <f t="shared" si="401"/>
        <v>0</v>
      </c>
      <c r="M419" s="160">
        <f t="shared" si="401"/>
        <v>0</v>
      </c>
      <c r="N419" s="160">
        <f t="shared" si="401"/>
        <v>0</v>
      </c>
      <c r="O419" s="160">
        <f t="shared" si="401"/>
        <v>6173</v>
      </c>
      <c r="P419" s="162">
        <f t="shared" si="392"/>
        <v>6173</v>
      </c>
      <c r="Q419" s="160">
        <f t="shared" si="401"/>
        <v>0</v>
      </c>
      <c r="R419" s="160">
        <f t="shared" si="401"/>
        <v>0</v>
      </c>
      <c r="S419" s="160">
        <f t="shared" si="401"/>
        <v>0</v>
      </c>
      <c r="T419" s="160">
        <f t="shared" si="401"/>
        <v>5573</v>
      </c>
      <c r="U419" s="160">
        <f t="shared" si="401"/>
        <v>5573</v>
      </c>
      <c r="V419" s="160">
        <f t="shared" si="401"/>
        <v>0</v>
      </c>
      <c r="W419" s="160">
        <f t="shared" si="401"/>
        <v>0</v>
      </c>
      <c r="X419" s="160">
        <f t="shared" si="401"/>
        <v>0</v>
      </c>
      <c r="Y419" s="160">
        <f t="shared" si="401"/>
        <v>0</v>
      </c>
      <c r="Z419" s="160">
        <f t="shared" si="401"/>
        <v>0</v>
      </c>
      <c r="AA419" s="160">
        <f t="shared" si="401"/>
        <v>0</v>
      </c>
      <c r="AB419" s="159">
        <f t="shared" si="357"/>
        <v>5573</v>
      </c>
      <c r="AC419" s="159">
        <f t="shared" si="357"/>
        <v>5573</v>
      </c>
      <c r="AD419" s="159">
        <f t="shared" si="357"/>
        <v>0</v>
      </c>
      <c r="AE419" s="159">
        <f t="shared" si="357"/>
        <v>0</v>
      </c>
      <c r="AF419" s="160">
        <f t="shared" si="401"/>
        <v>5500</v>
      </c>
      <c r="AG419" s="160">
        <f t="shared" si="401"/>
        <v>5500</v>
      </c>
      <c r="AH419" s="160">
        <f t="shared" si="401"/>
        <v>0</v>
      </c>
      <c r="AI419" s="160">
        <f t="shared" si="401"/>
        <v>0</v>
      </c>
      <c r="AJ419" s="160">
        <f t="shared" si="401"/>
        <v>0</v>
      </c>
      <c r="AK419" s="160">
        <f t="shared" si="401"/>
        <v>0</v>
      </c>
      <c r="AL419" s="160">
        <f t="shared" si="401"/>
        <v>0</v>
      </c>
      <c r="AM419" s="160">
        <f t="shared" si="401"/>
        <v>0</v>
      </c>
      <c r="AN419" s="167">
        <f t="shared" si="358"/>
        <v>5500</v>
      </c>
      <c r="AO419" s="167">
        <f t="shared" si="358"/>
        <v>5500</v>
      </c>
      <c r="AP419" s="167">
        <f t="shared" si="358"/>
        <v>0</v>
      </c>
      <c r="AQ419" s="167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8" customFormat="1" ht="45.75" customHeight="1">
      <c r="A420" s="16" t="s">
        <v>354</v>
      </c>
      <c r="B420" s="44" t="s">
        <v>256</v>
      </c>
      <c r="C420" s="158"/>
      <c r="D420" s="19"/>
      <c r="E420" s="159">
        <f>F420+G420+H420+I420</f>
        <v>6173</v>
      </c>
      <c r="F420" s="160">
        <f>F421+F424+F429+F432</f>
        <v>6173</v>
      </c>
      <c r="G420" s="160">
        <f t="shared" ref="G420:AM420" si="402">G421+G424+G429+G432</f>
        <v>0</v>
      </c>
      <c r="H420" s="160">
        <f t="shared" si="402"/>
        <v>0</v>
      </c>
      <c r="I420" s="160">
        <f t="shared" si="402"/>
        <v>0</v>
      </c>
      <c r="J420" s="160">
        <f t="shared" si="402"/>
        <v>0</v>
      </c>
      <c r="K420" s="160">
        <f t="shared" si="402"/>
        <v>0</v>
      </c>
      <c r="L420" s="160">
        <f t="shared" si="402"/>
        <v>0</v>
      </c>
      <c r="M420" s="160">
        <f t="shared" si="402"/>
        <v>0</v>
      </c>
      <c r="N420" s="160">
        <f t="shared" si="402"/>
        <v>0</v>
      </c>
      <c r="O420" s="160">
        <f t="shared" si="402"/>
        <v>6173</v>
      </c>
      <c r="P420" s="162">
        <f t="shared" si="392"/>
        <v>6173</v>
      </c>
      <c r="Q420" s="160">
        <f t="shared" si="402"/>
        <v>0</v>
      </c>
      <c r="R420" s="160">
        <f t="shared" si="402"/>
        <v>0</v>
      </c>
      <c r="S420" s="160">
        <f t="shared" si="402"/>
        <v>0</v>
      </c>
      <c r="T420" s="160">
        <f t="shared" si="402"/>
        <v>5573</v>
      </c>
      <c r="U420" s="160">
        <f t="shared" si="402"/>
        <v>5573</v>
      </c>
      <c r="V420" s="160">
        <f t="shared" si="402"/>
        <v>0</v>
      </c>
      <c r="W420" s="160">
        <f t="shared" si="402"/>
        <v>0</v>
      </c>
      <c r="X420" s="160">
        <f t="shared" si="402"/>
        <v>0</v>
      </c>
      <c r="Y420" s="160">
        <f t="shared" si="402"/>
        <v>0</v>
      </c>
      <c r="Z420" s="160">
        <f t="shared" si="402"/>
        <v>0</v>
      </c>
      <c r="AA420" s="160">
        <f t="shared" si="402"/>
        <v>0</v>
      </c>
      <c r="AB420" s="159">
        <f t="shared" si="357"/>
        <v>5573</v>
      </c>
      <c r="AC420" s="159">
        <f t="shared" si="357"/>
        <v>5573</v>
      </c>
      <c r="AD420" s="159">
        <f t="shared" si="357"/>
        <v>0</v>
      </c>
      <c r="AE420" s="159">
        <f t="shared" si="357"/>
        <v>0</v>
      </c>
      <c r="AF420" s="160">
        <f t="shared" si="402"/>
        <v>5500</v>
      </c>
      <c r="AG420" s="160">
        <f t="shared" si="402"/>
        <v>5500</v>
      </c>
      <c r="AH420" s="160">
        <f t="shared" si="402"/>
        <v>0</v>
      </c>
      <c r="AI420" s="160">
        <f t="shared" si="402"/>
        <v>0</v>
      </c>
      <c r="AJ420" s="160">
        <f t="shared" si="402"/>
        <v>0</v>
      </c>
      <c r="AK420" s="160">
        <f t="shared" si="402"/>
        <v>0</v>
      </c>
      <c r="AL420" s="160">
        <f t="shared" si="402"/>
        <v>0</v>
      </c>
      <c r="AM420" s="160">
        <f t="shared" si="402"/>
        <v>0</v>
      </c>
      <c r="AN420" s="167">
        <f t="shared" si="358"/>
        <v>5500</v>
      </c>
      <c r="AO420" s="167">
        <f t="shared" si="358"/>
        <v>5500</v>
      </c>
      <c r="AP420" s="167">
        <f t="shared" si="358"/>
        <v>0</v>
      </c>
      <c r="AQ420" s="167">
        <f t="shared" si="358"/>
        <v>0</v>
      </c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  <c r="BR420" s="7"/>
      <c r="BS420" s="7"/>
      <c r="BT420" s="7"/>
      <c r="BU420" s="7"/>
      <c r="BV420" s="7"/>
      <c r="BW420" s="7"/>
      <c r="BX420" s="7"/>
      <c r="BY420" s="7"/>
    </row>
    <row r="421" spans="1:77" s="8" customFormat="1" ht="32.25" customHeight="1">
      <c r="A421" s="24" t="s">
        <v>120</v>
      </c>
      <c r="B421" s="44" t="s">
        <v>256</v>
      </c>
      <c r="C421" s="158"/>
      <c r="D421" s="19"/>
      <c r="E421" s="159">
        <f>F421+H421+G421+I421</f>
        <v>6173</v>
      </c>
      <c r="F421" s="160">
        <f>F422</f>
        <v>6173</v>
      </c>
      <c r="G421" s="160">
        <f t="shared" ref="G421:S422" si="403">G422</f>
        <v>0</v>
      </c>
      <c r="H421" s="160">
        <f t="shared" si="403"/>
        <v>0</v>
      </c>
      <c r="I421" s="160">
        <f t="shared" si="403"/>
        <v>0</v>
      </c>
      <c r="J421" s="160">
        <f t="shared" si="403"/>
        <v>0</v>
      </c>
      <c r="K421" s="160">
        <f t="shared" si="403"/>
        <v>0</v>
      </c>
      <c r="L421" s="160">
        <f t="shared" si="403"/>
        <v>0</v>
      </c>
      <c r="M421" s="160">
        <f t="shared" si="403"/>
        <v>0</v>
      </c>
      <c r="N421" s="160">
        <f t="shared" si="403"/>
        <v>0</v>
      </c>
      <c r="O421" s="160">
        <f t="shared" si="403"/>
        <v>6173</v>
      </c>
      <c r="P421" s="162">
        <f t="shared" si="392"/>
        <v>6173</v>
      </c>
      <c r="Q421" s="160">
        <f t="shared" si="403"/>
        <v>0</v>
      </c>
      <c r="R421" s="160">
        <f t="shared" si="403"/>
        <v>0</v>
      </c>
      <c r="S421" s="160">
        <f t="shared" si="403"/>
        <v>0</v>
      </c>
      <c r="T421" s="159">
        <f>U421+V421+W421</f>
        <v>5573</v>
      </c>
      <c r="U421" s="165">
        <f>U422</f>
        <v>5573</v>
      </c>
      <c r="V421" s="165">
        <f>V422</f>
        <v>0</v>
      </c>
      <c r="W421" s="165">
        <f t="shared" ref="W421:AA422" si="404">W422</f>
        <v>0</v>
      </c>
      <c r="X421" s="165">
        <f t="shared" si="404"/>
        <v>0</v>
      </c>
      <c r="Y421" s="165">
        <f t="shared" si="404"/>
        <v>0</v>
      </c>
      <c r="Z421" s="165">
        <f t="shared" si="404"/>
        <v>0</v>
      </c>
      <c r="AA421" s="165">
        <f t="shared" si="404"/>
        <v>0</v>
      </c>
      <c r="AB421" s="159">
        <f t="shared" si="357"/>
        <v>5573</v>
      </c>
      <c r="AC421" s="159">
        <f t="shared" si="357"/>
        <v>5573</v>
      </c>
      <c r="AD421" s="159">
        <f t="shared" si="357"/>
        <v>0</v>
      </c>
      <c r="AE421" s="159">
        <f t="shared" si="357"/>
        <v>0</v>
      </c>
      <c r="AF421" s="164">
        <f>AG421+AH421</f>
        <v>5500</v>
      </c>
      <c r="AG421" s="165">
        <f t="shared" ref="AG421:AM422" si="405">AG422</f>
        <v>5500</v>
      </c>
      <c r="AH421" s="165">
        <f t="shared" si="405"/>
        <v>0</v>
      </c>
      <c r="AI421" s="165">
        <f t="shared" si="405"/>
        <v>0</v>
      </c>
      <c r="AJ421" s="165">
        <f t="shared" si="405"/>
        <v>0</v>
      </c>
      <c r="AK421" s="165">
        <f t="shared" si="405"/>
        <v>0</v>
      </c>
      <c r="AL421" s="165">
        <f t="shared" si="405"/>
        <v>0</v>
      </c>
      <c r="AM421" s="165">
        <f t="shared" si="405"/>
        <v>0</v>
      </c>
      <c r="AN421" s="167">
        <f t="shared" si="358"/>
        <v>5500</v>
      </c>
      <c r="AO421" s="167">
        <f t="shared" si="358"/>
        <v>5500</v>
      </c>
      <c r="AP421" s="167">
        <f t="shared" si="358"/>
        <v>0</v>
      </c>
      <c r="AQ421" s="167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customHeight="1">
      <c r="A422" s="24" t="s">
        <v>91</v>
      </c>
      <c r="B422" s="44" t="s">
        <v>256</v>
      </c>
      <c r="C422" s="158" t="s">
        <v>56</v>
      </c>
      <c r="D422" s="19"/>
      <c r="E422" s="159">
        <f>F422+H422+G422+I422</f>
        <v>6173</v>
      </c>
      <c r="F422" s="160">
        <f>F423</f>
        <v>6173</v>
      </c>
      <c r="G422" s="160">
        <f t="shared" si="403"/>
        <v>0</v>
      </c>
      <c r="H422" s="160">
        <f t="shared" si="403"/>
        <v>0</v>
      </c>
      <c r="I422" s="160">
        <f t="shared" si="403"/>
        <v>0</v>
      </c>
      <c r="J422" s="160">
        <f t="shared" si="403"/>
        <v>0</v>
      </c>
      <c r="K422" s="160">
        <f t="shared" si="403"/>
        <v>0</v>
      </c>
      <c r="L422" s="160">
        <f t="shared" si="403"/>
        <v>0</v>
      </c>
      <c r="M422" s="160">
        <f t="shared" si="403"/>
        <v>0</v>
      </c>
      <c r="N422" s="160">
        <f t="shared" si="403"/>
        <v>0</v>
      </c>
      <c r="O422" s="160">
        <f t="shared" si="403"/>
        <v>6173</v>
      </c>
      <c r="P422" s="162">
        <f t="shared" si="392"/>
        <v>6173</v>
      </c>
      <c r="Q422" s="160">
        <f t="shared" si="403"/>
        <v>0</v>
      </c>
      <c r="R422" s="160">
        <f t="shared" si="403"/>
        <v>0</v>
      </c>
      <c r="S422" s="160">
        <f t="shared" si="403"/>
        <v>0</v>
      </c>
      <c r="T422" s="160">
        <f>T423</f>
        <v>5573</v>
      </c>
      <c r="U422" s="160">
        <f>U423</f>
        <v>5573</v>
      </c>
      <c r="V422" s="160">
        <f>V423</f>
        <v>0</v>
      </c>
      <c r="W422" s="160">
        <f>W423</f>
        <v>0</v>
      </c>
      <c r="X422" s="160">
        <f t="shared" si="404"/>
        <v>0</v>
      </c>
      <c r="Y422" s="160">
        <f t="shared" si="404"/>
        <v>0</v>
      </c>
      <c r="Z422" s="160">
        <f t="shared" si="404"/>
        <v>0</v>
      </c>
      <c r="AA422" s="160">
        <f t="shared" si="404"/>
        <v>0</v>
      </c>
      <c r="AB422" s="159">
        <f t="shared" si="357"/>
        <v>5573</v>
      </c>
      <c r="AC422" s="159">
        <f t="shared" si="357"/>
        <v>5573</v>
      </c>
      <c r="AD422" s="159">
        <f t="shared" si="357"/>
        <v>0</v>
      </c>
      <c r="AE422" s="159">
        <f t="shared" si="357"/>
        <v>0</v>
      </c>
      <c r="AF422" s="160">
        <f>AF423</f>
        <v>5500</v>
      </c>
      <c r="AG422" s="160">
        <f t="shared" si="405"/>
        <v>5500</v>
      </c>
      <c r="AH422" s="165">
        <f t="shared" si="405"/>
        <v>0</v>
      </c>
      <c r="AI422" s="165">
        <f t="shared" si="405"/>
        <v>0</v>
      </c>
      <c r="AJ422" s="165">
        <f t="shared" si="405"/>
        <v>0</v>
      </c>
      <c r="AK422" s="165">
        <f t="shared" si="405"/>
        <v>0</v>
      </c>
      <c r="AL422" s="165">
        <f t="shared" si="405"/>
        <v>0</v>
      </c>
      <c r="AM422" s="165">
        <f t="shared" si="405"/>
        <v>0</v>
      </c>
      <c r="AN422" s="167">
        <f t="shared" si="358"/>
        <v>5500</v>
      </c>
      <c r="AO422" s="167">
        <f t="shared" si="358"/>
        <v>5500</v>
      </c>
      <c r="AP422" s="167">
        <f t="shared" si="358"/>
        <v>0</v>
      </c>
      <c r="AQ422" s="167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.75" customHeight="1">
      <c r="A423" s="62" t="s">
        <v>67</v>
      </c>
      <c r="B423" s="44" t="s">
        <v>256</v>
      </c>
      <c r="C423" s="158" t="s">
        <v>56</v>
      </c>
      <c r="D423" s="158" t="s">
        <v>68</v>
      </c>
      <c r="E423" s="159">
        <f>F423+H423+G423+I423</f>
        <v>6173</v>
      </c>
      <c r="F423" s="160">
        <v>6173</v>
      </c>
      <c r="G423" s="173"/>
      <c r="H423" s="162"/>
      <c r="I423" s="162"/>
      <c r="J423" s="162">
        <f>K423+L423+M423+N423</f>
        <v>0</v>
      </c>
      <c r="K423" s="149"/>
      <c r="L423" s="162"/>
      <c r="M423" s="162"/>
      <c r="N423" s="162"/>
      <c r="O423" s="162">
        <f>P423+Q423+R423+S423</f>
        <v>6173</v>
      </c>
      <c r="P423" s="162">
        <f t="shared" si="392"/>
        <v>6173</v>
      </c>
      <c r="Q423" s="162">
        <f>G423+L423</f>
        <v>0</v>
      </c>
      <c r="R423" s="162">
        <f>H423+M423</f>
        <v>0</v>
      </c>
      <c r="S423" s="162">
        <f>I423+N423</f>
        <v>0</v>
      </c>
      <c r="T423" s="159">
        <f>U423+V423+W423</f>
        <v>5573</v>
      </c>
      <c r="U423" s="165">
        <v>5573</v>
      </c>
      <c r="V423" s="28"/>
      <c r="W423" s="161"/>
      <c r="X423" s="161"/>
      <c r="Y423" s="161"/>
      <c r="Z423" s="161"/>
      <c r="AA423" s="161"/>
      <c r="AB423" s="159">
        <f t="shared" si="357"/>
        <v>5573</v>
      </c>
      <c r="AC423" s="159">
        <f t="shared" si="357"/>
        <v>5573</v>
      </c>
      <c r="AD423" s="159">
        <f t="shared" si="357"/>
        <v>0</v>
      </c>
      <c r="AE423" s="159">
        <f t="shared" si="357"/>
        <v>0</v>
      </c>
      <c r="AF423" s="164">
        <f>AG423+AH423</f>
        <v>5500</v>
      </c>
      <c r="AG423" s="165">
        <v>5500</v>
      </c>
      <c r="AH423" s="165"/>
      <c r="AI423" s="165"/>
      <c r="AJ423" s="166"/>
      <c r="AK423" s="166"/>
      <c r="AL423" s="166"/>
      <c r="AM423" s="166"/>
      <c r="AN423" s="167">
        <f t="shared" si="358"/>
        <v>5500</v>
      </c>
      <c r="AO423" s="167">
        <f t="shared" si="358"/>
        <v>5500</v>
      </c>
      <c r="AP423" s="167">
        <f t="shared" si="358"/>
        <v>0</v>
      </c>
      <c r="AQ423" s="167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51.75" hidden="1">
      <c r="A424" s="82" t="s">
        <v>304</v>
      </c>
      <c r="B424" s="60" t="s">
        <v>305</v>
      </c>
      <c r="C424" s="158"/>
      <c r="D424" s="158"/>
      <c r="E424" s="163">
        <f>E425+E427</f>
        <v>0</v>
      </c>
      <c r="F424" s="163">
        <f>F425+F427</f>
        <v>0</v>
      </c>
      <c r="G424" s="163">
        <f>G425+G427</f>
        <v>0</v>
      </c>
      <c r="H424" s="163">
        <f>H425+H427</f>
        <v>0</v>
      </c>
      <c r="I424" s="163"/>
      <c r="J424" s="163"/>
      <c r="K424" s="163"/>
      <c r="L424" s="163"/>
      <c r="M424" s="163"/>
      <c r="N424" s="163"/>
      <c r="O424" s="163"/>
      <c r="P424" s="162">
        <f t="shared" si="392"/>
        <v>0</v>
      </c>
      <c r="Q424" s="163"/>
      <c r="R424" s="163"/>
      <c r="S424" s="163"/>
      <c r="T424" s="163">
        <f>T425+T427</f>
        <v>0</v>
      </c>
      <c r="U424" s="163">
        <f>U425+U427</f>
        <v>0</v>
      </c>
      <c r="V424" s="163">
        <f>V425+V427</f>
        <v>0</v>
      </c>
      <c r="W424" s="163">
        <f>W425+W427</f>
        <v>0</v>
      </c>
      <c r="X424" s="163"/>
      <c r="Y424" s="163"/>
      <c r="Z424" s="163"/>
      <c r="AA424" s="163"/>
      <c r="AB424" s="159">
        <f t="shared" si="357"/>
        <v>0</v>
      </c>
      <c r="AC424" s="159">
        <f t="shared" si="357"/>
        <v>0</v>
      </c>
      <c r="AD424" s="159">
        <f t="shared" si="357"/>
        <v>0</v>
      </c>
      <c r="AE424" s="159">
        <f t="shared" si="357"/>
        <v>0</v>
      </c>
      <c r="AF424" s="163">
        <f>AF425+AF427</f>
        <v>0</v>
      </c>
      <c r="AG424" s="163">
        <f>AG425+AG427</f>
        <v>0</v>
      </c>
      <c r="AH424" s="163">
        <f>AH425+AH427</f>
        <v>0</v>
      </c>
      <c r="AI424" s="163">
        <f>AI425+AI427</f>
        <v>0</v>
      </c>
      <c r="AJ424" s="166"/>
      <c r="AK424" s="166"/>
      <c r="AL424" s="166"/>
      <c r="AM424" s="166"/>
      <c r="AN424" s="167">
        <f t="shared" si="358"/>
        <v>0</v>
      </c>
      <c r="AO424" s="167">
        <f t="shared" si="358"/>
        <v>0</v>
      </c>
      <c r="AP424" s="167">
        <f t="shared" si="358"/>
        <v>0</v>
      </c>
      <c r="AQ424" s="167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18.75" hidden="1" customHeight="1">
      <c r="A425" s="81" t="s">
        <v>35</v>
      </c>
      <c r="B425" s="60" t="s">
        <v>305</v>
      </c>
      <c r="C425" s="158" t="s">
        <v>36</v>
      </c>
      <c r="D425" s="158"/>
      <c r="E425" s="163">
        <f>E426</f>
        <v>0</v>
      </c>
      <c r="F425" s="163">
        <f>F426</f>
        <v>0</v>
      </c>
      <c r="G425" s="163">
        <f>G426</f>
        <v>0</v>
      </c>
      <c r="H425" s="163">
        <f>H426</f>
        <v>0</v>
      </c>
      <c r="I425" s="163"/>
      <c r="J425" s="163"/>
      <c r="K425" s="163"/>
      <c r="L425" s="163"/>
      <c r="M425" s="163"/>
      <c r="N425" s="163"/>
      <c r="O425" s="163"/>
      <c r="P425" s="162">
        <f t="shared" si="392"/>
        <v>0</v>
      </c>
      <c r="Q425" s="163"/>
      <c r="R425" s="163"/>
      <c r="S425" s="163"/>
      <c r="T425" s="163">
        <f>T426</f>
        <v>0</v>
      </c>
      <c r="U425" s="163">
        <f>U426</f>
        <v>0</v>
      </c>
      <c r="V425" s="163">
        <f>V426</f>
        <v>0</v>
      </c>
      <c r="W425" s="163">
        <f>W426</f>
        <v>0</v>
      </c>
      <c r="X425" s="163"/>
      <c r="Y425" s="163"/>
      <c r="Z425" s="163"/>
      <c r="AA425" s="163"/>
      <c r="AB425" s="159">
        <f t="shared" si="357"/>
        <v>0</v>
      </c>
      <c r="AC425" s="159">
        <f t="shared" si="357"/>
        <v>0</v>
      </c>
      <c r="AD425" s="159">
        <f t="shared" si="357"/>
        <v>0</v>
      </c>
      <c r="AE425" s="159">
        <f t="shared" si="357"/>
        <v>0</v>
      </c>
      <c r="AF425" s="163">
        <f>AF426</f>
        <v>0</v>
      </c>
      <c r="AG425" s="163">
        <f>AG426</f>
        <v>0</v>
      </c>
      <c r="AH425" s="163">
        <f>AH426</f>
        <v>0</v>
      </c>
      <c r="AI425" s="163">
        <f>AI426</f>
        <v>0</v>
      </c>
      <c r="AJ425" s="166"/>
      <c r="AK425" s="166"/>
      <c r="AL425" s="166"/>
      <c r="AM425" s="166"/>
      <c r="AN425" s="167">
        <f t="shared" si="358"/>
        <v>0</v>
      </c>
      <c r="AO425" s="167">
        <f t="shared" si="358"/>
        <v>0</v>
      </c>
      <c r="AP425" s="167">
        <f t="shared" si="358"/>
        <v>0</v>
      </c>
      <c r="AQ425" s="167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18.75" hidden="1" customHeight="1">
      <c r="A426" s="62" t="s">
        <v>67</v>
      </c>
      <c r="B426" s="60" t="s">
        <v>305</v>
      </c>
      <c r="C426" s="158" t="s">
        <v>36</v>
      </c>
      <c r="D426" s="158" t="s">
        <v>68</v>
      </c>
      <c r="E426" s="163">
        <f>F426+G426+H426</f>
        <v>0</v>
      </c>
      <c r="F426" s="160"/>
      <c r="G426" s="173"/>
      <c r="H426" s="162"/>
      <c r="I426" s="162"/>
      <c r="J426" s="162"/>
      <c r="K426" s="162"/>
      <c r="L426" s="162"/>
      <c r="M426" s="162"/>
      <c r="N426" s="162"/>
      <c r="O426" s="162"/>
      <c r="P426" s="162">
        <f t="shared" si="392"/>
        <v>0</v>
      </c>
      <c r="Q426" s="162"/>
      <c r="R426" s="162"/>
      <c r="S426" s="162"/>
      <c r="T426" s="159"/>
      <c r="U426" s="165"/>
      <c r="V426" s="28"/>
      <c r="W426" s="161"/>
      <c r="X426" s="161"/>
      <c r="Y426" s="161"/>
      <c r="Z426" s="161"/>
      <c r="AA426" s="161"/>
      <c r="AB426" s="159">
        <f t="shared" si="357"/>
        <v>0</v>
      </c>
      <c r="AC426" s="159">
        <f t="shared" si="357"/>
        <v>0</v>
      </c>
      <c r="AD426" s="159">
        <f t="shared" si="357"/>
        <v>0</v>
      </c>
      <c r="AE426" s="159">
        <f t="shared" si="357"/>
        <v>0</v>
      </c>
      <c r="AF426" s="165"/>
      <c r="AG426" s="165"/>
      <c r="AH426" s="165"/>
      <c r="AI426" s="165"/>
      <c r="AJ426" s="166"/>
      <c r="AK426" s="166"/>
      <c r="AL426" s="166"/>
      <c r="AM426" s="166"/>
      <c r="AN426" s="167">
        <f t="shared" si="358"/>
        <v>0</v>
      </c>
      <c r="AO426" s="167">
        <f t="shared" si="358"/>
        <v>0</v>
      </c>
      <c r="AP426" s="167">
        <f t="shared" si="358"/>
        <v>0</v>
      </c>
      <c r="AQ426" s="167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2.75" hidden="1" customHeight="1">
      <c r="A427" s="74" t="s">
        <v>91</v>
      </c>
      <c r="B427" s="60" t="s">
        <v>305</v>
      </c>
      <c r="C427" s="158" t="s">
        <v>56</v>
      </c>
      <c r="D427" s="158"/>
      <c r="E427" s="163">
        <f>E428</f>
        <v>0</v>
      </c>
      <c r="F427" s="163">
        <f>F428</f>
        <v>0</v>
      </c>
      <c r="G427" s="163">
        <f>G428</f>
        <v>0</v>
      </c>
      <c r="H427" s="163">
        <f>H428</f>
        <v>0</v>
      </c>
      <c r="I427" s="163"/>
      <c r="J427" s="163"/>
      <c r="K427" s="163"/>
      <c r="L427" s="163"/>
      <c r="M427" s="163"/>
      <c r="N427" s="163"/>
      <c r="O427" s="163"/>
      <c r="P427" s="162">
        <f t="shared" si="392"/>
        <v>0</v>
      </c>
      <c r="Q427" s="163"/>
      <c r="R427" s="163"/>
      <c r="S427" s="163"/>
      <c r="T427" s="163">
        <f>T428</f>
        <v>0</v>
      </c>
      <c r="U427" s="163">
        <f>U428</f>
        <v>0</v>
      </c>
      <c r="V427" s="163">
        <f>V428</f>
        <v>0</v>
      </c>
      <c r="W427" s="163">
        <f>W428</f>
        <v>0</v>
      </c>
      <c r="X427" s="163"/>
      <c r="Y427" s="163"/>
      <c r="Z427" s="163"/>
      <c r="AA427" s="163"/>
      <c r="AB427" s="159">
        <f t="shared" si="357"/>
        <v>0</v>
      </c>
      <c r="AC427" s="159">
        <f t="shared" si="357"/>
        <v>0</v>
      </c>
      <c r="AD427" s="159">
        <f t="shared" si="357"/>
        <v>0</v>
      </c>
      <c r="AE427" s="159">
        <f t="shared" si="357"/>
        <v>0</v>
      </c>
      <c r="AF427" s="163">
        <f>AF428</f>
        <v>0</v>
      </c>
      <c r="AG427" s="163">
        <f>AG428</f>
        <v>0</v>
      </c>
      <c r="AH427" s="163">
        <f>AH428</f>
        <v>0</v>
      </c>
      <c r="AI427" s="163">
        <f>AI428</f>
        <v>0</v>
      </c>
      <c r="AJ427" s="166"/>
      <c r="AK427" s="166"/>
      <c r="AL427" s="166"/>
      <c r="AM427" s="166"/>
      <c r="AN427" s="167">
        <f t="shared" si="358"/>
        <v>0</v>
      </c>
      <c r="AO427" s="167">
        <f t="shared" si="358"/>
        <v>0</v>
      </c>
      <c r="AP427" s="167">
        <f t="shared" si="358"/>
        <v>0</v>
      </c>
      <c r="AQ427" s="167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hidden="1" customHeight="1">
      <c r="A428" s="62" t="s">
        <v>67</v>
      </c>
      <c r="B428" s="60" t="s">
        <v>305</v>
      </c>
      <c r="C428" s="158" t="s">
        <v>56</v>
      </c>
      <c r="D428" s="158" t="s">
        <v>68</v>
      </c>
      <c r="E428" s="163">
        <f>F428+G428+H428</f>
        <v>0</v>
      </c>
      <c r="F428" s="160"/>
      <c r="G428" s="38"/>
      <c r="H428" s="162"/>
      <c r="I428" s="162"/>
      <c r="J428" s="162"/>
      <c r="K428" s="162"/>
      <c r="L428" s="162"/>
      <c r="M428" s="162"/>
      <c r="N428" s="162"/>
      <c r="O428" s="162"/>
      <c r="P428" s="162">
        <f t="shared" si="392"/>
        <v>0</v>
      </c>
      <c r="Q428" s="162"/>
      <c r="R428" s="162"/>
      <c r="S428" s="162"/>
      <c r="T428" s="159"/>
      <c r="U428" s="165"/>
      <c r="V428" s="28"/>
      <c r="W428" s="161"/>
      <c r="X428" s="161"/>
      <c r="Y428" s="161"/>
      <c r="Z428" s="161"/>
      <c r="AA428" s="161"/>
      <c r="AB428" s="159">
        <f t="shared" si="357"/>
        <v>0</v>
      </c>
      <c r="AC428" s="159">
        <f t="shared" si="357"/>
        <v>0</v>
      </c>
      <c r="AD428" s="159">
        <f t="shared" si="357"/>
        <v>0</v>
      </c>
      <c r="AE428" s="159">
        <f t="shared" si="357"/>
        <v>0</v>
      </c>
      <c r="AF428" s="165"/>
      <c r="AG428" s="165"/>
      <c r="AH428" s="165"/>
      <c r="AI428" s="165"/>
      <c r="AJ428" s="166"/>
      <c r="AK428" s="166"/>
      <c r="AL428" s="166"/>
      <c r="AM428" s="166"/>
      <c r="AN428" s="167">
        <f t="shared" si="358"/>
        <v>0</v>
      </c>
      <c r="AO428" s="167">
        <f t="shared" si="358"/>
        <v>0</v>
      </c>
      <c r="AP428" s="167">
        <f t="shared" si="358"/>
        <v>0</v>
      </c>
      <c r="AQ428" s="167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38.25" hidden="1">
      <c r="A429" s="71" t="s">
        <v>258</v>
      </c>
      <c r="B429" s="60" t="s">
        <v>332</v>
      </c>
      <c r="C429" s="158"/>
      <c r="D429" s="158"/>
      <c r="E429" s="163">
        <f t="shared" ref="E429:H430" si="406">E430</f>
        <v>0</v>
      </c>
      <c r="F429" s="160">
        <f t="shared" si="406"/>
        <v>0</v>
      </c>
      <c r="G429" s="160">
        <f t="shared" si="406"/>
        <v>0</v>
      </c>
      <c r="H429" s="160">
        <f t="shared" si="406"/>
        <v>0</v>
      </c>
      <c r="I429" s="160"/>
      <c r="J429" s="160"/>
      <c r="K429" s="160"/>
      <c r="L429" s="160"/>
      <c r="M429" s="160"/>
      <c r="N429" s="160"/>
      <c r="O429" s="160"/>
      <c r="P429" s="162">
        <f t="shared" si="392"/>
        <v>0</v>
      </c>
      <c r="Q429" s="160"/>
      <c r="R429" s="160"/>
      <c r="S429" s="160"/>
      <c r="T429" s="160">
        <f t="shared" ref="T429:AI429" si="407">T430</f>
        <v>0</v>
      </c>
      <c r="U429" s="160">
        <f t="shared" si="407"/>
        <v>0</v>
      </c>
      <c r="V429" s="160">
        <f t="shared" si="407"/>
        <v>0</v>
      </c>
      <c r="W429" s="160">
        <f t="shared" si="407"/>
        <v>0</v>
      </c>
      <c r="X429" s="160"/>
      <c r="Y429" s="160"/>
      <c r="Z429" s="160"/>
      <c r="AA429" s="160"/>
      <c r="AB429" s="159">
        <f t="shared" si="357"/>
        <v>0</v>
      </c>
      <c r="AC429" s="159">
        <f t="shared" si="357"/>
        <v>0</v>
      </c>
      <c r="AD429" s="159">
        <f t="shared" si="357"/>
        <v>0</v>
      </c>
      <c r="AE429" s="159">
        <f t="shared" si="357"/>
        <v>0</v>
      </c>
      <c r="AF429" s="160">
        <f t="shared" si="407"/>
        <v>0</v>
      </c>
      <c r="AG429" s="160">
        <f t="shared" si="407"/>
        <v>0</v>
      </c>
      <c r="AH429" s="160">
        <f t="shared" si="407"/>
        <v>0</v>
      </c>
      <c r="AI429" s="160">
        <f t="shared" si="407"/>
        <v>0</v>
      </c>
      <c r="AJ429" s="166"/>
      <c r="AK429" s="166"/>
      <c r="AL429" s="166"/>
      <c r="AM429" s="166"/>
      <c r="AN429" s="167">
        <f t="shared" si="358"/>
        <v>0</v>
      </c>
      <c r="AO429" s="167">
        <f t="shared" si="358"/>
        <v>0</v>
      </c>
      <c r="AP429" s="167">
        <f t="shared" si="358"/>
        <v>0</v>
      </c>
      <c r="AQ429" s="167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37.5" hidden="1" customHeight="1">
      <c r="A430" s="56" t="s">
        <v>91</v>
      </c>
      <c r="B430" s="60" t="s">
        <v>332</v>
      </c>
      <c r="C430" s="158" t="s">
        <v>56</v>
      </c>
      <c r="D430" s="158"/>
      <c r="E430" s="163">
        <f t="shared" si="406"/>
        <v>0</v>
      </c>
      <c r="F430" s="163">
        <f t="shared" si="406"/>
        <v>0</v>
      </c>
      <c r="G430" s="163">
        <f t="shared" si="406"/>
        <v>0</v>
      </c>
      <c r="H430" s="163">
        <f t="shared" si="406"/>
        <v>0</v>
      </c>
      <c r="I430" s="163">
        <f>I431</f>
        <v>0</v>
      </c>
      <c r="J430" s="163"/>
      <c r="K430" s="163"/>
      <c r="L430" s="163"/>
      <c r="M430" s="163"/>
      <c r="N430" s="163"/>
      <c r="O430" s="163"/>
      <c r="P430" s="162">
        <f t="shared" si="392"/>
        <v>0</v>
      </c>
      <c r="Q430" s="163"/>
      <c r="R430" s="163"/>
      <c r="S430" s="163"/>
      <c r="T430" s="163">
        <f>T431</f>
        <v>0</v>
      </c>
      <c r="U430" s="163">
        <f>U431</f>
        <v>0</v>
      </c>
      <c r="V430" s="163">
        <f>V431</f>
        <v>0</v>
      </c>
      <c r="W430" s="163">
        <f>W431</f>
        <v>0</v>
      </c>
      <c r="X430" s="163"/>
      <c r="Y430" s="163"/>
      <c r="Z430" s="163"/>
      <c r="AA430" s="163"/>
      <c r="AB430" s="159">
        <f t="shared" si="357"/>
        <v>0</v>
      </c>
      <c r="AC430" s="159">
        <f t="shared" si="357"/>
        <v>0</v>
      </c>
      <c r="AD430" s="159">
        <f t="shared" si="357"/>
        <v>0</v>
      </c>
      <c r="AE430" s="159">
        <f t="shared" si="357"/>
        <v>0</v>
      </c>
      <c r="AF430" s="163">
        <f>AF431</f>
        <v>0</v>
      </c>
      <c r="AG430" s="163">
        <f>AG431</f>
        <v>0</v>
      </c>
      <c r="AH430" s="163">
        <f>AH431</f>
        <v>0</v>
      </c>
      <c r="AI430" s="163">
        <f>AI431</f>
        <v>0</v>
      </c>
      <c r="AJ430" s="166"/>
      <c r="AK430" s="166"/>
      <c r="AL430" s="166"/>
      <c r="AM430" s="166"/>
      <c r="AN430" s="167">
        <f t="shared" si="358"/>
        <v>0</v>
      </c>
      <c r="AO430" s="167">
        <f t="shared" si="358"/>
        <v>0</v>
      </c>
      <c r="AP430" s="167">
        <f t="shared" si="358"/>
        <v>0</v>
      </c>
      <c r="AQ430" s="167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21.75" hidden="1" customHeight="1">
      <c r="A431" s="62" t="s">
        <v>67</v>
      </c>
      <c r="B431" s="60" t="s">
        <v>332</v>
      </c>
      <c r="C431" s="158" t="s">
        <v>56</v>
      </c>
      <c r="D431" s="158" t="s">
        <v>68</v>
      </c>
      <c r="E431" s="163">
        <f>F431+G431+H431+I431</f>
        <v>0</v>
      </c>
      <c r="F431" s="160"/>
      <c r="G431" s="160"/>
      <c r="H431" s="160"/>
      <c r="I431" s="160"/>
      <c r="J431" s="160"/>
      <c r="K431" s="160"/>
      <c r="L431" s="160"/>
      <c r="M431" s="160"/>
      <c r="N431" s="160"/>
      <c r="O431" s="160"/>
      <c r="P431" s="162">
        <f t="shared" si="392"/>
        <v>0</v>
      </c>
      <c r="Q431" s="160"/>
      <c r="R431" s="160"/>
      <c r="S431" s="160"/>
      <c r="T431" s="160"/>
      <c r="U431" s="160"/>
      <c r="V431" s="160"/>
      <c r="W431" s="160"/>
      <c r="X431" s="160"/>
      <c r="Y431" s="160"/>
      <c r="Z431" s="160"/>
      <c r="AA431" s="160"/>
      <c r="AB431" s="159">
        <f t="shared" si="357"/>
        <v>0</v>
      </c>
      <c r="AC431" s="159">
        <f t="shared" si="357"/>
        <v>0</v>
      </c>
      <c r="AD431" s="159">
        <f t="shared" si="357"/>
        <v>0</v>
      </c>
      <c r="AE431" s="159">
        <f t="shared" si="357"/>
        <v>0</v>
      </c>
      <c r="AF431" s="160"/>
      <c r="AG431" s="160"/>
      <c r="AH431" s="160"/>
      <c r="AI431" s="160"/>
      <c r="AJ431" s="166"/>
      <c r="AK431" s="166"/>
      <c r="AL431" s="166"/>
      <c r="AM431" s="166"/>
      <c r="AN431" s="167">
        <f t="shared" si="358"/>
        <v>0</v>
      </c>
      <c r="AO431" s="167">
        <f t="shared" si="358"/>
        <v>0</v>
      </c>
      <c r="AP431" s="167">
        <f t="shared" si="358"/>
        <v>0</v>
      </c>
      <c r="AQ431" s="167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66.75" hidden="1" customHeight="1">
      <c r="A432" s="57" t="s">
        <v>151</v>
      </c>
      <c r="B432" s="47" t="s">
        <v>285</v>
      </c>
      <c r="C432" s="158"/>
      <c r="D432" s="158"/>
      <c r="E432" s="163">
        <f t="shared" ref="E432:H433" si="408">E433</f>
        <v>0</v>
      </c>
      <c r="F432" s="163">
        <f t="shared" si="408"/>
        <v>0</v>
      </c>
      <c r="G432" s="163">
        <f t="shared" si="408"/>
        <v>0</v>
      </c>
      <c r="H432" s="163">
        <f t="shared" si="408"/>
        <v>0</v>
      </c>
      <c r="I432" s="163"/>
      <c r="J432" s="163"/>
      <c r="K432" s="163"/>
      <c r="L432" s="163"/>
      <c r="M432" s="163"/>
      <c r="N432" s="163"/>
      <c r="O432" s="163"/>
      <c r="P432" s="162">
        <f t="shared" si="392"/>
        <v>0</v>
      </c>
      <c r="Q432" s="163"/>
      <c r="R432" s="163"/>
      <c r="S432" s="163"/>
      <c r="T432" s="163">
        <f t="shared" ref="T432:AI433" si="409">T433</f>
        <v>0</v>
      </c>
      <c r="U432" s="163">
        <f t="shared" si="409"/>
        <v>0</v>
      </c>
      <c r="V432" s="163">
        <f t="shared" si="409"/>
        <v>0</v>
      </c>
      <c r="W432" s="163">
        <f t="shared" si="409"/>
        <v>0</v>
      </c>
      <c r="X432" s="163"/>
      <c r="Y432" s="163"/>
      <c r="Z432" s="163"/>
      <c r="AA432" s="163"/>
      <c r="AB432" s="159">
        <f t="shared" ref="AB432:AE474" si="410">T432+X432</f>
        <v>0</v>
      </c>
      <c r="AC432" s="159">
        <f t="shared" si="410"/>
        <v>0</v>
      </c>
      <c r="AD432" s="159">
        <f t="shared" si="410"/>
        <v>0</v>
      </c>
      <c r="AE432" s="159">
        <f t="shared" si="410"/>
        <v>0</v>
      </c>
      <c r="AF432" s="163">
        <f t="shared" si="409"/>
        <v>0</v>
      </c>
      <c r="AG432" s="163">
        <f t="shared" si="409"/>
        <v>0</v>
      </c>
      <c r="AH432" s="163">
        <f t="shared" si="409"/>
        <v>0</v>
      </c>
      <c r="AI432" s="163">
        <f t="shared" si="409"/>
        <v>0</v>
      </c>
      <c r="AJ432" s="166"/>
      <c r="AK432" s="166"/>
      <c r="AL432" s="166"/>
      <c r="AM432" s="166"/>
      <c r="AN432" s="167">
        <f t="shared" ref="AN432:AQ494" si="411">AF432+AJ432</f>
        <v>0</v>
      </c>
      <c r="AO432" s="167">
        <f t="shared" si="411"/>
        <v>0</v>
      </c>
      <c r="AP432" s="167">
        <f t="shared" si="411"/>
        <v>0</v>
      </c>
      <c r="AQ432" s="167">
        <f t="shared" si="411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48" hidden="1" customHeight="1">
      <c r="A433" s="24" t="s">
        <v>92</v>
      </c>
      <c r="B433" s="47" t="s">
        <v>285</v>
      </c>
      <c r="C433" s="158" t="s">
        <v>56</v>
      </c>
      <c r="D433" s="158"/>
      <c r="E433" s="163">
        <f t="shared" si="408"/>
        <v>0</v>
      </c>
      <c r="F433" s="163">
        <f t="shared" si="408"/>
        <v>0</v>
      </c>
      <c r="G433" s="163">
        <f t="shared" si="408"/>
        <v>0</v>
      </c>
      <c r="H433" s="163">
        <f t="shared" si="408"/>
        <v>0</v>
      </c>
      <c r="I433" s="163"/>
      <c r="J433" s="163"/>
      <c r="K433" s="163"/>
      <c r="L433" s="163"/>
      <c r="M433" s="163"/>
      <c r="N433" s="163"/>
      <c r="O433" s="163"/>
      <c r="P433" s="162">
        <f t="shared" si="392"/>
        <v>0</v>
      </c>
      <c r="Q433" s="163"/>
      <c r="R433" s="163"/>
      <c r="S433" s="163"/>
      <c r="T433" s="163">
        <f t="shared" si="409"/>
        <v>0</v>
      </c>
      <c r="U433" s="163">
        <f t="shared" si="409"/>
        <v>0</v>
      </c>
      <c r="V433" s="163">
        <f t="shared" si="409"/>
        <v>0</v>
      </c>
      <c r="W433" s="163">
        <f t="shared" si="409"/>
        <v>0</v>
      </c>
      <c r="X433" s="163"/>
      <c r="Y433" s="163"/>
      <c r="Z433" s="163"/>
      <c r="AA433" s="163"/>
      <c r="AB433" s="159">
        <f t="shared" si="410"/>
        <v>0</v>
      </c>
      <c r="AC433" s="159">
        <f t="shared" si="410"/>
        <v>0</v>
      </c>
      <c r="AD433" s="159">
        <f t="shared" si="410"/>
        <v>0</v>
      </c>
      <c r="AE433" s="159">
        <f t="shared" si="410"/>
        <v>0</v>
      </c>
      <c r="AF433" s="163">
        <f t="shared" si="409"/>
        <v>0</v>
      </c>
      <c r="AG433" s="163">
        <f t="shared" si="409"/>
        <v>0</v>
      </c>
      <c r="AH433" s="163">
        <f t="shared" si="409"/>
        <v>0</v>
      </c>
      <c r="AI433" s="163">
        <f t="shared" si="409"/>
        <v>0</v>
      </c>
      <c r="AJ433" s="166"/>
      <c r="AK433" s="166"/>
      <c r="AL433" s="166"/>
      <c r="AM433" s="166"/>
      <c r="AN433" s="167">
        <f t="shared" si="411"/>
        <v>0</v>
      </c>
      <c r="AO433" s="167">
        <f t="shared" si="411"/>
        <v>0</v>
      </c>
      <c r="AP433" s="167">
        <f t="shared" si="411"/>
        <v>0</v>
      </c>
      <c r="AQ433" s="167">
        <f t="shared" si="411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19.5" hidden="1" customHeight="1">
      <c r="A434" s="62" t="s">
        <v>67</v>
      </c>
      <c r="B434" s="47" t="s">
        <v>285</v>
      </c>
      <c r="C434" s="158" t="s">
        <v>56</v>
      </c>
      <c r="D434" s="158" t="s">
        <v>68</v>
      </c>
      <c r="E434" s="163">
        <f>F434+G434+H434</f>
        <v>0</v>
      </c>
      <c r="F434" s="160"/>
      <c r="G434" s="160"/>
      <c r="H434" s="162"/>
      <c r="I434" s="162"/>
      <c r="J434" s="162"/>
      <c r="K434" s="162"/>
      <c r="L434" s="162"/>
      <c r="M434" s="162"/>
      <c r="N434" s="162"/>
      <c r="O434" s="162"/>
      <c r="P434" s="162">
        <f t="shared" si="392"/>
        <v>0</v>
      </c>
      <c r="Q434" s="162"/>
      <c r="R434" s="162"/>
      <c r="S434" s="162"/>
      <c r="T434" s="159">
        <f t="shared" ref="T434:T441" si="412">U434+V434+W434</f>
        <v>0</v>
      </c>
      <c r="U434" s="165"/>
      <c r="V434" s="14"/>
      <c r="W434" s="161"/>
      <c r="X434" s="161"/>
      <c r="Y434" s="161"/>
      <c r="Z434" s="161"/>
      <c r="AA434" s="161"/>
      <c r="AB434" s="159">
        <f t="shared" si="410"/>
        <v>0</v>
      </c>
      <c r="AC434" s="159">
        <f t="shared" si="410"/>
        <v>0</v>
      </c>
      <c r="AD434" s="159">
        <f t="shared" si="410"/>
        <v>0</v>
      </c>
      <c r="AE434" s="159">
        <f t="shared" si="410"/>
        <v>0</v>
      </c>
      <c r="AF434" s="165">
        <f>AG434+AH434+AI434</f>
        <v>0</v>
      </c>
      <c r="AG434" s="165"/>
      <c r="AH434" s="165"/>
      <c r="AI434" s="165"/>
      <c r="AJ434" s="166"/>
      <c r="AK434" s="166"/>
      <c r="AL434" s="166"/>
      <c r="AM434" s="166"/>
      <c r="AN434" s="167">
        <f t="shared" si="411"/>
        <v>0</v>
      </c>
      <c r="AO434" s="167">
        <f t="shared" si="411"/>
        <v>0</v>
      </c>
      <c r="AP434" s="167">
        <f t="shared" si="411"/>
        <v>0</v>
      </c>
      <c r="AQ434" s="167">
        <f t="shared" si="411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65.099999999999994" hidden="1" customHeight="1">
      <c r="A435" s="16" t="s">
        <v>126</v>
      </c>
      <c r="B435" s="44" t="s">
        <v>259</v>
      </c>
      <c r="C435" s="158"/>
      <c r="D435" s="19"/>
      <c r="E435" s="163">
        <f t="shared" ref="E435:E441" si="413">F435+H435</f>
        <v>0</v>
      </c>
      <c r="F435" s="160">
        <f>F436</f>
        <v>0</v>
      </c>
      <c r="G435" s="173"/>
      <c r="H435" s="162">
        <f>H436</f>
        <v>0</v>
      </c>
      <c r="I435" s="162"/>
      <c r="J435" s="162"/>
      <c r="K435" s="162"/>
      <c r="L435" s="162"/>
      <c r="M435" s="162"/>
      <c r="N435" s="162"/>
      <c r="O435" s="162"/>
      <c r="P435" s="162">
        <f t="shared" si="392"/>
        <v>0</v>
      </c>
      <c r="Q435" s="162"/>
      <c r="R435" s="162"/>
      <c r="S435" s="162"/>
      <c r="T435" s="163">
        <f t="shared" si="412"/>
        <v>0</v>
      </c>
      <c r="U435" s="160">
        <f>U436</f>
        <v>0</v>
      </c>
      <c r="V435" s="173"/>
      <c r="W435" s="161"/>
      <c r="X435" s="161"/>
      <c r="Y435" s="161"/>
      <c r="Z435" s="161"/>
      <c r="AA435" s="161"/>
      <c r="AB435" s="159">
        <f t="shared" si="410"/>
        <v>0</v>
      </c>
      <c r="AC435" s="159">
        <f t="shared" si="410"/>
        <v>0</v>
      </c>
      <c r="AD435" s="159">
        <f t="shared" si="410"/>
        <v>0</v>
      </c>
      <c r="AE435" s="159">
        <f t="shared" si="410"/>
        <v>0</v>
      </c>
      <c r="AF435" s="165">
        <f t="shared" ref="AF435:AF441" si="414">AG435+AH435</f>
        <v>0</v>
      </c>
      <c r="AG435" s="165">
        <f t="shared" ref="AG435:AI437" si="415">AG436</f>
        <v>0</v>
      </c>
      <c r="AH435" s="165">
        <f t="shared" si="415"/>
        <v>0</v>
      </c>
      <c r="AI435" s="165">
        <f t="shared" si="415"/>
        <v>0</v>
      </c>
      <c r="AJ435" s="166"/>
      <c r="AK435" s="166"/>
      <c r="AL435" s="166"/>
      <c r="AM435" s="166"/>
      <c r="AN435" s="167">
        <f t="shared" si="411"/>
        <v>0</v>
      </c>
      <c r="AO435" s="167">
        <f t="shared" si="411"/>
        <v>0</v>
      </c>
      <c r="AP435" s="167">
        <f t="shared" si="411"/>
        <v>0</v>
      </c>
      <c r="AQ435" s="167">
        <f t="shared" si="411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idden="1">
      <c r="A436" s="16" t="s">
        <v>127</v>
      </c>
      <c r="B436" s="44" t="s">
        <v>260</v>
      </c>
      <c r="C436" s="158"/>
      <c r="D436" s="19"/>
      <c r="E436" s="163">
        <f t="shared" si="413"/>
        <v>0</v>
      </c>
      <c r="F436" s="160">
        <f>F437</f>
        <v>0</v>
      </c>
      <c r="G436" s="173"/>
      <c r="H436" s="162">
        <f>H437</f>
        <v>0</v>
      </c>
      <c r="I436" s="162"/>
      <c r="J436" s="162"/>
      <c r="K436" s="162"/>
      <c r="L436" s="162"/>
      <c r="M436" s="162"/>
      <c r="N436" s="162"/>
      <c r="O436" s="162"/>
      <c r="P436" s="162">
        <f t="shared" si="392"/>
        <v>0</v>
      </c>
      <c r="Q436" s="162"/>
      <c r="R436" s="162"/>
      <c r="S436" s="162"/>
      <c r="T436" s="163">
        <f t="shared" si="412"/>
        <v>0</v>
      </c>
      <c r="U436" s="160">
        <f>U437</f>
        <v>0</v>
      </c>
      <c r="V436" s="173"/>
      <c r="W436" s="161"/>
      <c r="X436" s="161"/>
      <c r="Y436" s="161"/>
      <c r="Z436" s="161"/>
      <c r="AA436" s="161"/>
      <c r="AB436" s="159">
        <f t="shared" si="410"/>
        <v>0</v>
      </c>
      <c r="AC436" s="159">
        <f t="shared" si="410"/>
        <v>0</v>
      </c>
      <c r="AD436" s="159">
        <f t="shared" si="410"/>
        <v>0</v>
      </c>
      <c r="AE436" s="159">
        <f t="shared" si="410"/>
        <v>0</v>
      </c>
      <c r="AF436" s="165">
        <f t="shared" si="414"/>
        <v>0</v>
      </c>
      <c r="AG436" s="165">
        <f t="shared" si="415"/>
        <v>0</v>
      </c>
      <c r="AH436" s="165">
        <f t="shared" si="415"/>
        <v>0</v>
      </c>
      <c r="AI436" s="165">
        <f t="shared" si="415"/>
        <v>0</v>
      </c>
      <c r="AJ436" s="166"/>
      <c r="AK436" s="166"/>
      <c r="AL436" s="166"/>
      <c r="AM436" s="166"/>
      <c r="AN436" s="167">
        <f t="shared" si="411"/>
        <v>0</v>
      </c>
      <c r="AO436" s="167">
        <f t="shared" si="411"/>
        <v>0</v>
      </c>
      <c r="AP436" s="167">
        <f t="shared" si="411"/>
        <v>0</v>
      </c>
      <c r="AQ436" s="167">
        <f t="shared" si="411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50.25" hidden="1" customHeight="1">
      <c r="A437" s="62" t="s">
        <v>91</v>
      </c>
      <c r="B437" s="44" t="s">
        <v>260</v>
      </c>
      <c r="C437" s="158" t="s">
        <v>56</v>
      </c>
      <c r="D437" s="19"/>
      <c r="E437" s="163">
        <f t="shared" si="413"/>
        <v>0</v>
      </c>
      <c r="F437" s="160">
        <f>F438</f>
        <v>0</v>
      </c>
      <c r="G437" s="173"/>
      <c r="H437" s="162">
        <f>H438</f>
        <v>0</v>
      </c>
      <c r="I437" s="162"/>
      <c r="J437" s="162"/>
      <c r="K437" s="162"/>
      <c r="L437" s="162"/>
      <c r="M437" s="162"/>
      <c r="N437" s="162"/>
      <c r="O437" s="162"/>
      <c r="P437" s="162">
        <f t="shared" si="392"/>
        <v>0</v>
      </c>
      <c r="Q437" s="162"/>
      <c r="R437" s="162"/>
      <c r="S437" s="162"/>
      <c r="T437" s="163">
        <f t="shared" si="412"/>
        <v>0</v>
      </c>
      <c r="U437" s="160">
        <f>U438</f>
        <v>0</v>
      </c>
      <c r="V437" s="173"/>
      <c r="W437" s="161"/>
      <c r="X437" s="161"/>
      <c r="Y437" s="161"/>
      <c r="Z437" s="161"/>
      <c r="AA437" s="161"/>
      <c r="AB437" s="159">
        <f t="shared" si="410"/>
        <v>0</v>
      </c>
      <c r="AC437" s="159">
        <f t="shared" si="410"/>
        <v>0</v>
      </c>
      <c r="AD437" s="159">
        <f t="shared" si="410"/>
        <v>0</v>
      </c>
      <c r="AE437" s="159">
        <f t="shared" si="410"/>
        <v>0</v>
      </c>
      <c r="AF437" s="165">
        <f t="shared" si="414"/>
        <v>0</v>
      </c>
      <c r="AG437" s="165">
        <f t="shared" si="415"/>
        <v>0</v>
      </c>
      <c r="AH437" s="165">
        <f t="shared" si="415"/>
        <v>0</v>
      </c>
      <c r="AI437" s="165">
        <f t="shared" si="415"/>
        <v>0</v>
      </c>
      <c r="AJ437" s="166"/>
      <c r="AK437" s="166"/>
      <c r="AL437" s="166"/>
      <c r="AM437" s="166"/>
      <c r="AN437" s="167">
        <f t="shared" si="411"/>
        <v>0</v>
      </c>
      <c r="AO437" s="167">
        <f t="shared" si="411"/>
        <v>0</v>
      </c>
      <c r="AP437" s="167">
        <f t="shared" si="411"/>
        <v>0</v>
      </c>
      <c r="AQ437" s="167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14.25" hidden="1" customHeight="1">
      <c r="A438" s="62" t="s">
        <v>67</v>
      </c>
      <c r="B438" s="44" t="s">
        <v>260</v>
      </c>
      <c r="C438" s="158" t="s">
        <v>56</v>
      </c>
      <c r="D438" s="158" t="s">
        <v>68</v>
      </c>
      <c r="E438" s="163">
        <f t="shared" si="413"/>
        <v>0</v>
      </c>
      <c r="F438" s="160"/>
      <c r="G438" s="173"/>
      <c r="H438" s="162"/>
      <c r="I438" s="162"/>
      <c r="J438" s="162"/>
      <c r="K438" s="162"/>
      <c r="L438" s="162"/>
      <c r="M438" s="162"/>
      <c r="N438" s="162"/>
      <c r="O438" s="162"/>
      <c r="P438" s="162">
        <f t="shared" si="392"/>
        <v>0</v>
      </c>
      <c r="Q438" s="162"/>
      <c r="R438" s="162"/>
      <c r="S438" s="162"/>
      <c r="T438" s="163">
        <f t="shared" si="412"/>
        <v>0</v>
      </c>
      <c r="U438" s="160"/>
      <c r="V438" s="173"/>
      <c r="W438" s="161"/>
      <c r="X438" s="161"/>
      <c r="Y438" s="161"/>
      <c r="Z438" s="161"/>
      <c r="AA438" s="161"/>
      <c r="AB438" s="159">
        <f t="shared" si="410"/>
        <v>0</v>
      </c>
      <c r="AC438" s="159">
        <f t="shared" si="410"/>
        <v>0</v>
      </c>
      <c r="AD438" s="159">
        <f t="shared" si="410"/>
        <v>0</v>
      </c>
      <c r="AE438" s="159">
        <f t="shared" si="410"/>
        <v>0</v>
      </c>
      <c r="AF438" s="165">
        <f t="shared" si="414"/>
        <v>0</v>
      </c>
      <c r="AG438" s="165"/>
      <c r="AH438" s="165"/>
      <c r="AI438" s="165"/>
      <c r="AJ438" s="166"/>
      <c r="AK438" s="166"/>
      <c r="AL438" s="166"/>
      <c r="AM438" s="166"/>
      <c r="AN438" s="167">
        <f t="shared" si="411"/>
        <v>0</v>
      </c>
      <c r="AO438" s="167">
        <f t="shared" si="411"/>
        <v>0</v>
      </c>
      <c r="AP438" s="167">
        <f t="shared" si="411"/>
        <v>0</v>
      </c>
      <c r="AQ438" s="167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30" hidden="1">
      <c r="A439" s="48" t="s">
        <v>261</v>
      </c>
      <c r="B439" s="47" t="s">
        <v>262</v>
      </c>
      <c r="C439" s="158"/>
      <c r="D439" s="158"/>
      <c r="E439" s="163">
        <f t="shared" si="413"/>
        <v>0</v>
      </c>
      <c r="F439" s="160">
        <f t="shared" ref="F439:H440" si="416">F440</f>
        <v>0</v>
      </c>
      <c r="G439" s="160">
        <f t="shared" si="416"/>
        <v>0</v>
      </c>
      <c r="H439" s="160">
        <f t="shared" si="416"/>
        <v>0</v>
      </c>
      <c r="I439" s="160"/>
      <c r="J439" s="160"/>
      <c r="K439" s="160"/>
      <c r="L439" s="160"/>
      <c r="M439" s="160"/>
      <c r="N439" s="160"/>
      <c r="O439" s="160"/>
      <c r="P439" s="162">
        <f t="shared" si="392"/>
        <v>0</v>
      </c>
      <c r="Q439" s="160"/>
      <c r="R439" s="160"/>
      <c r="S439" s="160"/>
      <c r="T439" s="159">
        <f t="shared" si="412"/>
        <v>0</v>
      </c>
      <c r="U439" s="165">
        <f>U440</f>
        <v>0</v>
      </c>
      <c r="V439" s="165">
        <f>V440</f>
        <v>0</v>
      </c>
      <c r="W439" s="161"/>
      <c r="X439" s="161"/>
      <c r="Y439" s="161"/>
      <c r="Z439" s="161"/>
      <c r="AA439" s="161"/>
      <c r="AB439" s="159">
        <f t="shared" si="410"/>
        <v>0</v>
      </c>
      <c r="AC439" s="159">
        <f t="shared" si="410"/>
        <v>0</v>
      </c>
      <c r="AD439" s="159">
        <f t="shared" si="410"/>
        <v>0</v>
      </c>
      <c r="AE439" s="159">
        <f t="shared" si="410"/>
        <v>0</v>
      </c>
      <c r="AF439" s="165">
        <f t="shared" si="414"/>
        <v>0</v>
      </c>
      <c r="AG439" s="165">
        <f>AG440</f>
        <v>0</v>
      </c>
      <c r="AH439" s="165">
        <f>AH440</f>
        <v>0</v>
      </c>
      <c r="AI439" s="165"/>
      <c r="AJ439" s="166"/>
      <c r="AK439" s="166"/>
      <c r="AL439" s="166"/>
      <c r="AM439" s="166"/>
      <c r="AN439" s="167">
        <f t="shared" si="411"/>
        <v>0</v>
      </c>
      <c r="AO439" s="167">
        <f t="shared" si="411"/>
        <v>0</v>
      </c>
      <c r="AP439" s="167">
        <f t="shared" si="411"/>
        <v>0</v>
      </c>
      <c r="AQ439" s="167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44.25" hidden="1" customHeight="1">
      <c r="A440" s="24" t="s">
        <v>91</v>
      </c>
      <c r="B440" s="47" t="s">
        <v>262</v>
      </c>
      <c r="C440" s="158" t="s">
        <v>56</v>
      </c>
      <c r="D440" s="158"/>
      <c r="E440" s="163">
        <f t="shared" si="413"/>
        <v>0</v>
      </c>
      <c r="F440" s="160">
        <f t="shared" si="416"/>
        <v>0</v>
      </c>
      <c r="G440" s="160">
        <f t="shared" si="416"/>
        <v>0</v>
      </c>
      <c r="H440" s="160">
        <f t="shared" si="416"/>
        <v>0</v>
      </c>
      <c r="I440" s="160"/>
      <c r="J440" s="160"/>
      <c r="K440" s="160"/>
      <c r="L440" s="160"/>
      <c r="M440" s="160"/>
      <c r="N440" s="160"/>
      <c r="O440" s="160"/>
      <c r="P440" s="162">
        <f t="shared" si="392"/>
        <v>0</v>
      </c>
      <c r="Q440" s="160"/>
      <c r="R440" s="160"/>
      <c r="S440" s="160"/>
      <c r="T440" s="159">
        <f t="shared" si="412"/>
        <v>0</v>
      </c>
      <c r="U440" s="165">
        <f>U441</f>
        <v>0</v>
      </c>
      <c r="V440" s="165">
        <f>V441</f>
        <v>0</v>
      </c>
      <c r="W440" s="161"/>
      <c r="X440" s="161"/>
      <c r="Y440" s="161"/>
      <c r="Z440" s="161"/>
      <c r="AA440" s="161"/>
      <c r="AB440" s="159">
        <f t="shared" si="410"/>
        <v>0</v>
      </c>
      <c r="AC440" s="159">
        <f t="shared" si="410"/>
        <v>0</v>
      </c>
      <c r="AD440" s="159">
        <f t="shared" si="410"/>
        <v>0</v>
      </c>
      <c r="AE440" s="159">
        <f t="shared" si="410"/>
        <v>0</v>
      </c>
      <c r="AF440" s="165">
        <f t="shared" si="414"/>
        <v>0</v>
      </c>
      <c r="AG440" s="165"/>
      <c r="AH440" s="165"/>
      <c r="AI440" s="165"/>
      <c r="AJ440" s="166"/>
      <c r="AK440" s="166"/>
      <c r="AL440" s="166"/>
      <c r="AM440" s="166"/>
      <c r="AN440" s="167">
        <f t="shared" si="411"/>
        <v>0</v>
      </c>
      <c r="AO440" s="167">
        <f t="shared" si="411"/>
        <v>0</v>
      </c>
      <c r="AP440" s="167">
        <f t="shared" si="411"/>
        <v>0</v>
      </c>
      <c r="AQ440" s="167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62" t="s">
        <v>67</v>
      </c>
      <c r="B441" s="47" t="s">
        <v>262</v>
      </c>
      <c r="C441" s="158" t="s">
        <v>56</v>
      </c>
      <c r="D441" s="158" t="s">
        <v>68</v>
      </c>
      <c r="E441" s="163">
        <f t="shared" si="413"/>
        <v>0</v>
      </c>
      <c r="F441" s="160"/>
      <c r="G441" s="160"/>
      <c r="H441" s="162"/>
      <c r="I441" s="162"/>
      <c r="J441" s="162"/>
      <c r="K441" s="162"/>
      <c r="L441" s="162"/>
      <c r="M441" s="162"/>
      <c r="N441" s="162"/>
      <c r="O441" s="162"/>
      <c r="P441" s="162">
        <f t="shared" si="392"/>
        <v>0</v>
      </c>
      <c r="Q441" s="162"/>
      <c r="R441" s="162"/>
      <c r="S441" s="162"/>
      <c r="T441" s="159">
        <f t="shared" si="412"/>
        <v>0</v>
      </c>
      <c r="U441" s="173"/>
      <c r="V441" s="160"/>
      <c r="W441" s="161"/>
      <c r="X441" s="161"/>
      <c r="Y441" s="161"/>
      <c r="Z441" s="161"/>
      <c r="AA441" s="161"/>
      <c r="AB441" s="159">
        <f t="shared" si="410"/>
        <v>0</v>
      </c>
      <c r="AC441" s="159">
        <f t="shared" si="410"/>
        <v>0</v>
      </c>
      <c r="AD441" s="159">
        <f t="shared" si="410"/>
        <v>0</v>
      </c>
      <c r="AE441" s="159">
        <f t="shared" si="410"/>
        <v>0</v>
      </c>
      <c r="AF441" s="165">
        <f t="shared" si="414"/>
        <v>0</v>
      </c>
      <c r="AG441" s="165"/>
      <c r="AH441" s="165"/>
      <c r="AI441" s="165"/>
      <c r="AJ441" s="166"/>
      <c r="AK441" s="166"/>
      <c r="AL441" s="166"/>
      <c r="AM441" s="166"/>
      <c r="AN441" s="167">
        <f t="shared" si="411"/>
        <v>0</v>
      </c>
      <c r="AO441" s="167">
        <f t="shared" si="411"/>
        <v>0</v>
      </c>
      <c r="AP441" s="167">
        <f t="shared" si="411"/>
        <v>0</v>
      </c>
      <c r="AQ441" s="167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96" customFormat="1" ht="90">
      <c r="A442" s="62" t="s">
        <v>353</v>
      </c>
      <c r="B442" s="158" t="s">
        <v>265</v>
      </c>
      <c r="C442" s="158"/>
      <c r="D442" s="158"/>
      <c r="E442" s="159">
        <f>E443</f>
        <v>312.5</v>
      </c>
      <c r="F442" s="160">
        <f>F443</f>
        <v>312.5</v>
      </c>
      <c r="G442" s="160">
        <f>G443</f>
        <v>0</v>
      </c>
      <c r="H442" s="160">
        <f t="shared" ref="H442:AH442" si="417">H443</f>
        <v>0</v>
      </c>
      <c r="I442" s="160">
        <f t="shared" si="417"/>
        <v>0</v>
      </c>
      <c r="J442" s="160">
        <f t="shared" si="417"/>
        <v>0</v>
      </c>
      <c r="K442" s="160">
        <f t="shared" si="417"/>
        <v>0</v>
      </c>
      <c r="L442" s="160">
        <f t="shared" si="417"/>
        <v>0</v>
      </c>
      <c r="M442" s="160">
        <f t="shared" si="417"/>
        <v>0</v>
      </c>
      <c r="N442" s="160">
        <f t="shared" si="417"/>
        <v>0</v>
      </c>
      <c r="O442" s="160">
        <f t="shared" si="417"/>
        <v>312.5</v>
      </c>
      <c r="P442" s="162">
        <f t="shared" si="392"/>
        <v>312.5</v>
      </c>
      <c r="Q442" s="160">
        <f t="shared" si="417"/>
        <v>0</v>
      </c>
      <c r="R442" s="160">
        <f t="shared" si="417"/>
        <v>0</v>
      </c>
      <c r="S442" s="160">
        <f t="shared" si="417"/>
        <v>0</v>
      </c>
      <c r="T442" s="160">
        <f t="shared" si="417"/>
        <v>300</v>
      </c>
      <c r="U442" s="160">
        <f t="shared" si="417"/>
        <v>300</v>
      </c>
      <c r="V442" s="160">
        <f t="shared" si="417"/>
        <v>0</v>
      </c>
      <c r="W442" s="160">
        <f t="shared" si="417"/>
        <v>0</v>
      </c>
      <c r="X442" s="160">
        <f t="shared" si="417"/>
        <v>0</v>
      </c>
      <c r="Y442" s="160">
        <f t="shared" si="417"/>
        <v>0</v>
      </c>
      <c r="Z442" s="160">
        <f t="shared" si="417"/>
        <v>0</v>
      </c>
      <c r="AA442" s="160">
        <f t="shared" si="417"/>
        <v>0</v>
      </c>
      <c r="AB442" s="159">
        <f t="shared" si="410"/>
        <v>300</v>
      </c>
      <c r="AC442" s="159">
        <f t="shared" si="410"/>
        <v>300</v>
      </c>
      <c r="AD442" s="159">
        <f t="shared" si="410"/>
        <v>0</v>
      </c>
      <c r="AE442" s="159">
        <f t="shared" si="410"/>
        <v>0</v>
      </c>
      <c r="AF442" s="160">
        <f t="shared" si="417"/>
        <v>800.5</v>
      </c>
      <c r="AG442" s="160">
        <f t="shared" si="417"/>
        <v>300.5</v>
      </c>
      <c r="AH442" s="160">
        <f t="shared" si="417"/>
        <v>5</v>
      </c>
      <c r="AI442" s="160">
        <f>AI443</f>
        <v>495</v>
      </c>
      <c r="AJ442" s="160">
        <f>AJ443</f>
        <v>0</v>
      </c>
      <c r="AK442" s="160">
        <f>AK443</f>
        <v>0</v>
      </c>
      <c r="AL442" s="160">
        <f>AL443</f>
        <v>0</v>
      </c>
      <c r="AM442" s="160">
        <f>AM443</f>
        <v>0</v>
      </c>
      <c r="AN442" s="167">
        <f t="shared" si="411"/>
        <v>800.5</v>
      </c>
      <c r="AO442" s="167">
        <f t="shared" si="411"/>
        <v>300.5</v>
      </c>
      <c r="AP442" s="167">
        <f t="shared" si="411"/>
        <v>5</v>
      </c>
      <c r="AQ442" s="167">
        <f t="shared" si="411"/>
        <v>495</v>
      </c>
      <c r="AR442" s="95"/>
      <c r="AS442" s="95"/>
      <c r="AT442" s="95"/>
      <c r="AU442" s="95"/>
      <c r="AV442" s="95"/>
      <c r="AW442" s="95"/>
      <c r="AX442" s="95"/>
      <c r="AY442" s="95"/>
      <c r="AZ442" s="95"/>
      <c r="BA442" s="95"/>
      <c r="BB442" s="95"/>
      <c r="BC442" s="95"/>
      <c r="BD442" s="95"/>
      <c r="BE442" s="95"/>
      <c r="BF442" s="95"/>
      <c r="BG442" s="95"/>
      <c r="BH442" s="95"/>
      <c r="BI442" s="95"/>
      <c r="BJ442" s="95"/>
      <c r="BK442" s="95"/>
      <c r="BL442" s="95"/>
      <c r="BM442" s="95"/>
      <c r="BN442" s="95"/>
      <c r="BO442" s="95"/>
      <c r="BP442" s="95"/>
      <c r="BQ442" s="95"/>
      <c r="BR442" s="95"/>
      <c r="BS442" s="95"/>
      <c r="BT442" s="95"/>
      <c r="BU442" s="95"/>
      <c r="BV442" s="95"/>
      <c r="BW442" s="95"/>
      <c r="BX442" s="95"/>
      <c r="BY442" s="95"/>
    </row>
    <row r="443" spans="1:77" s="96" customFormat="1" ht="33.75" customHeight="1">
      <c r="A443" s="16" t="s">
        <v>263</v>
      </c>
      <c r="B443" s="158" t="s">
        <v>266</v>
      </c>
      <c r="C443" s="158"/>
      <c r="D443" s="158"/>
      <c r="E443" s="159">
        <f>E444+E454+E449</f>
        <v>312.5</v>
      </c>
      <c r="F443" s="163">
        <f>F444+F454+F449</f>
        <v>312.5</v>
      </c>
      <c r="G443" s="163">
        <f t="shared" ref="G443:AM443" si="418">G444+G454+G449</f>
        <v>0</v>
      </c>
      <c r="H443" s="163">
        <f t="shared" si="418"/>
        <v>0</v>
      </c>
      <c r="I443" s="163">
        <f t="shared" si="418"/>
        <v>0</v>
      </c>
      <c r="J443" s="163">
        <f t="shared" si="418"/>
        <v>0</v>
      </c>
      <c r="K443" s="163">
        <f t="shared" si="418"/>
        <v>0</v>
      </c>
      <c r="L443" s="163">
        <f t="shared" si="418"/>
        <v>0</v>
      </c>
      <c r="M443" s="163">
        <f t="shared" si="418"/>
        <v>0</v>
      </c>
      <c r="N443" s="163">
        <f t="shared" si="418"/>
        <v>0</v>
      </c>
      <c r="O443" s="163">
        <f t="shared" si="418"/>
        <v>312.5</v>
      </c>
      <c r="P443" s="162">
        <f t="shared" si="392"/>
        <v>312.5</v>
      </c>
      <c r="Q443" s="163">
        <f t="shared" si="418"/>
        <v>0</v>
      </c>
      <c r="R443" s="163">
        <f t="shared" si="418"/>
        <v>0</v>
      </c>
      <c r="S443" s="163">
        <f t="shared" si="418"/>
        <v>0</v>
      </c>
      <c r="T443" s="163">
        <f t="shared" si="418"/>
        <v>300</v>
      </c>
      <c r="U443" s="163">
        <f t="shared" si="418"/>
        <v>300</v>
      </c>
      <c r="V443" s="163">
        <f t="shared" si="418"/>
        <v>0</v>
      </c>
      <c r="W443" s="163">
        <f t="shared" si="418"/>
        <v>0</v>
      </c>
      <c r="X443" s="163">
        <f t="shared" si="418"/>
        <v>0</v>
      </c>
      <c r="Y443" s="163">
        <f t="shared" si="418"/>
        <v>0</v>
      </c>
      <c r="Z443" s="163">
        <f t="shared" si="418"/>
        <v>0</v>
      </c>
      <c r="AA443" s="163">
        <f t="shared" si="418"/>
        <v>0</v>
      </c>
      <c r="AB443" s="159">
        <f t="shared" si="410"/>
        <v>300</v>
      </c>
      <c r="AC443" s="159">
        <f t="shared" si="410"/>
        <v>300</v>
      </c>
      <c r="AD443" s="159">
        <f t="shared" si="410"/>
        <v>0</v>
      </c>
      <c r="AE443" s="159">
        <f t="shared" si="410"/>
        <v>0</v>
      </c>
      <c r="AF443" s="163">
        <f t="shared" si="418"/>
        <v>800.5</v>
      </c>
      <c r="AG443" s="163">
        <f t="shared" si="418"/>
        <v>300.5</v>
      </c>
      <c r="AH443" s="163">
        <f t="shared" si="418"/>
        <v>5</v>
      </c>
      <c r="AI443" s="163">
        <f t="shared" si="418"/>
        <v>495</v>
      </c>
      <c r="AJ443" s="163">
        <f t="shared" si="418"/>
        <v>0</v>
      </c>
      <c r="AK443" s="163">
        <f t="shared" si="418"/>
        <v>0</v>
      </c>
      <c r="AL443" s="163">
        <f t="shared" si="418"/>
        <v>0</v>
      </c>
      <c r="AM443" s="163">
        <f t="shared" si="418"/>
        <v>0</v>
      </c>
      <c r="AN443" s="167">
        <f t="shared" si="411"/>
        <v>800.5</v>
      </c>
      <c r="AO443" s="167">
        <f t="shared" si="411"/>
        <v>300.5</v>
      </c>
      <c r="AP443" s="167">
        <f t="shared" si="411"/>
        <v>5</v>
      </c>
      <c r="AQ443" s="167">
        <f t="shared" si="411"/>
        <v>495</v>
      </c>
      <c r="AR443" s="95"/>
      <c r="AS443" s="95"/>
      <c r="AT443" s="95"/>
      <c r="AU443" s="95"/>
      <c r="AV443" s="95"/>
      <c r="AW443" s="95"/>
      <c r="AX443" s="95"/>
      <c r="AY443" s="95"/>
      <c r="AZ443" s="95"/>
      <c r="BA443" s="95"/>
      <c r="BB443" s="95"/>
      <c r="BC443" s="95"/>
      <c r="BD443" s="95"/>
      <c r="BE443" s="95"/>
      <c r="BF443" s="95"/>
      <c r="BG443" s="95"/>
      <c r="BH443" s="95"/>
      <c r="BI443" s="95"/>
      <c r="BJ443" s="95"/>
      <c r="BK443" s="95"/>
      <c r="BL443" s="95"/>
      <c r="BM443" s="95"/>
      <c r="BN443" s="95"/>
      <c r="BO443" s="95"/>
      <c r="BP443" s="95"/>
      <c r="BQ443" s="95"/>
      <c r="BR443" s="95"/>
      <c r="BS443" s="95"/>
      <c r="BT443" s="95"/>
      <c r="BU443" s="95"/>
      <c r="BV443" s="95"/>
      <c r="BW443" s="95"/>
      <c r="BX443" s="95"/>
      <c r="BY443" s="95"/>
    </row>
    <row r="444" spans="1:77" s="96" customFormat="1" ht="32.25" customHeight="1">
      <c r="A444" s="16" t="s">
        <v>264</v>
      </c>
      <c r="B444" s="158" t="s">
        <v>267</v>
      </c>
      <c r="C444" s="158"/>
      <c r="D444" s="158"/>
      <c r="E444" s="159">
        <f>E447+E445</f>
        <v>312.5</v>
      </c>
      <c r="F444" s="163">
        <f t="shared" ref="F444:AM444" si="419">F447+F445</f>
        <v>312.5</v>
      </c>
      <c r="G444" s="163">
        <f t="shared" si="419"/>
        <v>0</v>
      </c>
      <c r="H444" s="163">
        <f t="shared" si="419"/>
        <v>0</v>
      </c>
      <c r="I444" s="163">
        <f t="shared" si="419"/>
        <v>0</v>
      </c>
      <c r="J444" s="163">
        <f t="shared" si="419"/>
        <v>0</v>
      </c>
      <c r="K444" s="163">
        <f t="shared" si="419"/>
        <v>0</v>
      </c>
      <c r="L444" s="163">
        <f t="shared" si="419"/>
        <v>0</v>
      </c>
      <c r="M444" s="163">
        <f t="shared" si="419"/>
        <v>0</v>
      </c>
      <c r="N444" s="163">
        <f t="shared" si="419"/>
        <v>0</v>
      </c>
      <c r="O444" s="163">
        <f t="shared" si="419"/>
        <v>312.5</v>
      </c>
      <c r="P444" s="162">
        <f t="shared" si="392"/>
        <v>312.5</v>
      </c>
      <c r="Q444" s="163">
        <f t="shared" si="419"/>
        <v>0</v>
      </c>
      <c r="R444" s="163">
        <f t="shared" si="419"/>
        <v>0</v>
      </c>
      <c r="S444" s="163">
        <f t="shared" si="419"/>
        <v>0</v>
      </c>
      <c r="T444" s="163">
        <f t="shared" si="419"/>
        <v>300</v>
      </c>
      <c r="U444" s="163">
        <f t="shared" si="419"/>
        <v>300</v>
      </c>
      <c r="V444" s="163">
        <f t="shared" si="419"/>
        <v>0</v>
      </c>
      <c r="W444" s="163">
        <f t="shared" si="419"/>
        <v>0</v>
      </c>
      <c r="X444" s="163">
        <f t="shared" si="419"/>
        <v>0</v>
      </c>
      <c r="Y444" s="163">
        <f t="shared" si="419"/>
        <v>0</v>
      </c>
      <c r="Z444" s="163">
        <f t="shared" si="419"/>
        <v>0</v>
      </c>
      <c r="AA444" s="163">
        <f t="shared" si="419"/>
        <v>0</v>
      </c>
      <c r="AB444" s="159">
        <f t="shared" si="410"/>
        <v>300</v>
      </c>
      <c r="AC444" s="159">
        <f t="shared" si="410"/>
        <v>300</v>
      </c>
      <c r="AD444" s="159">
        <f t="shared" si="410"/>
        <v>0</v>
      </c>
      <c r="AE444" s="159">
        <f t="shared" si="410"/>
        <v>0</v>
      </c>
      <c r="AF444" s="163">
        <f t="shared" si="419"/>
        <v>300</v>
      </c>
      <c r="AG444" s="163">
        <f t="shared" si="419"/>
        <v>300</v>
      </c>
      <c r="AH444" s="163">
        <f t="shared" si="419"/>
        <v>0</v>
      </c>
      <c r="AI444" s="163">
        <f t="shared" si="419"/>
        <v>0</v>
      </c>
      <c r="AJ444" s="163">
        <f t="shared" si="419"/>
        <v>0</v>
      </c>
      <c r="AK444" s="163">
        <f t="shared" si="419"/>
        <v>0</v>
      </c>
      <c r="AL444" s="163">
        <f t="shared" si="419"/>
        <v>0</v>
      </c>
      <c r="AM444" s="163">
        <f t="shared" si="419"/>
        <v>0</v>
      </c>
      <c r="AN444" s="167">
        <f t="shared" si="411"/>
        <v>300</v>
      </c>
      <c r="AO444" s="167">
        <f t="shared" si="411"/>
        <v>300</v>
      </c>
      <c r="AP444" s="167">
        <f t="shared" si="411"/>
        <v>0</v>
      </c>
      <c r="AQ444" s="167">
        <f t="shared" si="411"/>
        <v>0</v>
      </c>
      <c r="AR444" s="95"/>
      <c r="AS444" s="95"/>
      <c r="AT444" s="95"/>
      <c r="AU444" s="95"/>
      <c r="AV444" s="95"/>
      <c r="AW444" s="95"/>
      <c r="AX444" s="95"/>
      <c r="AY444" s="95"/>
      <c r="AZ444" s="95"/>
      <c r="BA444" s="95"/>
      <c r="BB444" s="95"/>
      <c r="BC444" s="95"/>
      <c r="BD444" s="95"/>
      <c r="BE444" s="95"/>
      <c r="BF444" s="95"/>
      <c r="BG444" s="95"/>
      <c r="BH444" s="95"/>
      <c r="BI444" s="95"/>
      <c r="BJ444" s="95"/>
      <c r="BK444" s="95"/>
      <c r="BL444" s="95"/>
      <c r="BM444" s="95"/>
      <c r="BN444" s="95"/>
      <c r="BO444" s="95"/>
      <c r="BP444" s="95"/>
      <c r="BQ444" s="95"/>
      <c r="BR444" s="95"/>
      <c r="BS444" s="95"/>
      <c r="BT444" s="95"/>
      <c r="BU444" s="95"/>
      <c r="BV444" s="95"/>
      <c r="BW444" s="95"/>
      <c r="BX444" s="95"/>
      <c r="BY444" s="95"/>
    </row>
    <row r="445" spans="1:77" s="96" customFormat="1" ht="27" customHeight="1">
      <c r="A445" s="16" t="s">
        <v>22</v>
      </c>
      <c r="B445" s="158" t="s">
        <v>267</v>
      </c>
      <c r="C445" s="158" t="s">
        <v>16</v>
      </c>
      <c r="D445" s="158"/>
      <c r="E445" s="159">
        <f>E446</f>
        <v>180</v>
      </c>
      <c r="F445" s="163">
        <f t="shared" ref="F445:AM445" si="420">F446</f>
        <v>180</v>
      </c>
      <c r="G445" s="163">
        <f t="shared" si="420"/>
        <v>0</v>
      </c>
      <c r="H445" s="163">
        <f t="shared" si="420"/>
        <v>0</v>
      </c>
      <c r="I445" s="163">
        <f t="shared" si="420"/>
        <v>0</v>
      </c>
      <c r="J445" s="163">
        <f t="shared" si="420"/>
        <v>0</v>
      </c>
      <c r="K445" s="163">
        <f t="shared" si="420"/>
        <v>0</v>
      </c>
      <c r="L445" s="163">
        <f t="shared" si="420"/>
        <v>0</v>
      </c>
      <c r="M445" s="163">
        <f t="shared" si="420"/>
        <v>0</v>
      </c>
      <c r="N445" s="163">
        <f t="shared" si="420"/>
        <v>0</v>
      </c>
      <c r="O445" s="163">
        <f t="shared" si="420"/>
        <v>180</v>
      </c>
      <c r="P445" s="162">
        <f t="shared" si="392"/>
        <v>180</v>
      </c>
      <c r="Q445" s="163">
        <f t="shared" si="420"/>
        <v>0</v>
      </c>
      <c r="R445" s="163">
        <f t="shared" si="420"/>
        <v>0</v>
      </c>
      <c r="S445" s="163">
        <f t="shared" si="420"/>
        <v>0</v>
      </c>
      <c r="T445" s="163">
        <f t="shared" si="420"/>
        <v>180</v>
      </c>
      <c r="U445" s="163">
        <f t="shared" si="420"/>
        <v>180</v>
      </c>
      <c r="V445" s="163">
        <f t="shared" si="420"/>
        <v>0</v>
      </c>
      <c r="W445" s="163">
        <f t="shared" si="420"/>
        <v>0</v>
      </c>
      <c r="X445" s="163">
        <f t="shared" si="420"/>
        <v>0</v>
      </c>
      <c r="Y445" s="163">
        <f t="shared" si="420"/>
        <v>0</v>
      </c>
      <c r="Z445" s="163">
        <f t="shared" si="420"/>
        <v>0</v>
      </c>
      <c r="AA445" s="163">
        <f t="shared" si="420"/>
        <v>0</v>
      </c>
      <c r="AB445" s="159">
        <f t="shared" si="410"/>
        <v>180</v>
      </c>
      <c r="AC445" s="159">
        <f t="shared" si="410"/>
        <v>180</v>
      </c>
      <c r="AD445" s="159">
        <f t="shared" si="410"/>
        <v>0</v>
      </c>
      <c r="AE445" s="159">
        <f t="shared" si="410"/>
        <v>0</v>
      </c>
      <c r="AF445" s="163">
        <f t="shared" si="420"/>
        <v>180</v>
      </c>
      <c r="AG445" s="163">
        <f t="shared" si="420"/>
        <v>180</v>
      </c>
      <c r="AH445" s="163">
        <f t="shared" si="420"/>
        <v>0</v>
      </c>
      <c r="AI445" s="163">
        <f t="shared" si="420"/>
        <v>0</v>
      </c>
      <c r="AJ445" s="163">
        <f t="shared" si="420"/>
        <v>0</v>
      </c>
      <c r="AK445" s="163">
        <f t="shared" si="420"/>
        <v>0</v>
      </c>
      <c r="AL445" s="163">
        <f t="shared" si="420"/>
        <v>0</v>
      </c>
      <c r="AM445" s="163">
        <f t="shared" si="420"/>
        <v>0</v>
      </c>
      <c r="AN445" s="167">
        <f t="shared" si="411"/>
        <v>180</v>
      </c>
      <c r="AO445" s="167">
        <f t="shared" si="411"/>
        <v>180</v>
      </c>
      <c r="AP445" s="167">
        <f t="shared" si="411"/>
        <v>0</v>
      </c>
      <c r="AQ445" s="167">
        <f t="shared" si="411"/>
        <v>0</v>
      </c>
      <c r="AR445" s="95"/>
      <c r="AS445" s="95"/>
      <c r="AT445" s="95"/>
      <c r="AU445" s="95"/>
      <c r="AV445" s="95"/>
      <c r="AW445" s="95"/>
      <c r="AX445" s="95"/>
      <c r="AY445" s="95"/>
      <c r="AZ445" s="95"/>
      <c r="BA445" s="95"/>
      <c r="BB445" s="95"/>
      <c r="BC445" s="95"/>
      <c r="BD445" s="95"/>
      <c r="BE445" s="95"/>
      <c r="BF445" s="95"/>
      <c r="BG445" s="95"/>
      <c r="BH445" s="95"/>
      <c r="BI445" s="95"/>
      <c r="BJ445" s="95"/>
      <c r="BK445" s="95"/>
      <c r="BL445" s="95"/>
      <c r="BM445" s="95"/>
      <c r="BN445" s="95"/>
      <c r="BO445" s="95"/>
      <c r="BP445" s="95"/>
      <c r="BQ445" s="95"/>
      <c r="BR445" s="95"/>
      <c r="BS445" s="95"/>
      <c r="BT445" s="95"/>
      <c r="BU445" s="95"/>
      <c r="BV445" s="95"/>
      <c r="BW445" s="95"/>
      <c r="BX445" s="95"/>
      <c r="BY445" s="95"/>
    </row>
    <row r="446" spans="1:77" s="96" customFormat="1" ht="14.25" customHeight="1">
      <c r="A446" s="16" t="s">
        <v>67</v>
      </c>
      <c r="B446" s="158" t="s">
        <v>267</v>
      </c>
      <c r="C446" s="158" t="s">
        <v>16</v>
      </c>
      <c r="D446" s="158" t="s">
        <v>68</v>
      </c>
      <c r="E446" s="159">
        <f>F446+G446+H446+I446</f>
        <v>180</v>
      </c>
      <c r="F446" s="160">
        <v>180</v>
      </c>
      <c r="G446" s="160"/>
      <c r="H446" s="160"/>
      <c r="I446" s="160"/>
      <c r="J446" s="160">
        <f>K446+L446+M446+N446</f>
        <v>0</v>
      </c>
      <c r="K446" s="160"/>
      <c r="L446" s="160"/>
      <c r="M446" s="160"/>
      <c r="N446" s="160"/>
      <c r="O446" s="160">
        <f>P446+Q446+R446+S446</f>
        <v>180</v>
      </c>
      <c r="P446" s="162">
        <f t="shared" si="392"/>
        <v>180</v>
      </c>
      <c r="Q446" s="160">
        <f>L446+G446</f>
        <v>0</v>
      </c>
      <c r="R446" s="160">
        <f>M446+H446</f>
        <v>0</v>
      </c>
      <c r="S446" s="160">
        <f>N446+I446</f>
        <v>0</v>
      </c>
      <c r="T446" s="162">
        <f>U446+V446+W446</f>
        <v>180</v>
      </c>
      <c r="U446" s="160">
        <v>180</v>
      </c>
      <c r="V446" s="160"/>
      <c r="W446" s="160"/>
      <c r="X446" s="160"/>
      <c r="Y446" s="160"/>
      <c r="Z446" s="160"/>
      <c r="AA446" s="160"/>
      <c r="AB446" s="159">
        <f t="shared" si="410"/>
        <v>180</v>
      </c>
      <c r="AC446" s="159">
        <f t="shared" si="410"/>
        <v>180</v>
      </c>
      <c r="AD446" s="159">
        <f t="shared" si="410"/>
        <v>0</v>
      </c>
      <c r="AE446" s="159">
        <f t="shared" si="410"/>
        <v>0</v>
      </c>
      <c r="AF446" s="162">
        <f>AG446+AH446+AI446</f>
        <v>180</v>
      </c>
      <c r="AG446" s="160">
        <v>180</v>
      </c>
      <c r="AH446" s="160"/>
      <c r="AI446" s="160"/>
      <c r="AJ446" s="161"/>
      <c r="AK446" s="161"/>
      <c r="AL446" s="161"/>
      <c r="AM446" s="161"/>
      <c r="AN446" s="167">
        <f t="shared" si="411"/>
        <v>180</v>
      </c>
      <c r="AO446" s="167">
        <f t="shared" si="411"/>
        <v>180</v>
      </c>
      <c r="AP446" s="167">
        <f t="shared" si="411"/>
        <v>0</v>
      </c>
      <c r="AQ446" s="167">
        <f t="shared" si="411"/>
        <v>0</v>
      </c>
      <c r="AR446" s="95"/>
      <c r="AS446" s="95"/>
      <c r="AT446" s="95"/>
      <c r="AU446" s="95"/>
      <c r="AV446" s="95"/>
      <c r="AW446" s="95"/>
      <c r="AX446" s="95"/>
      <c r="AY446" s="95"/>
      <c r="AZ446" s="95"/>
      <c r="BA446" s="95"/>
      <c r="BB446" s="95"/>
      <c r="BC446" s="95"/>
      <c r="BD446" s="95"/>
      <c r="BE446" s="95"/>
      <c r="BF446" s="95"/>
      <c r="BG446" s="95"/>
      <c r="BH446" s="95"/>
      <c r="BI446" s="95"/>
      <c r="BJ446" s="95"/>
      <c r="BK446" s="95"/>
      <c r="BL446" s="95"/>
      <c r="BM446" s="95"/>
      <c r="BN446" s="95"/>
      <c r="BO446" s="95"/>
      <c r="BP446" s="95"/>
      <c r="BQ446" s="95"/>
      <c r="BR446" s="95"/>
      <c r="BS446" s="95"/>
      <c r="BT446" s="95"/>
      <c r="BU446" s="95"/>
      <c r="BV446" s="95"/>
      <c r="BW446" s="95"/>
      <c r="BX446" s="95"/>
      <c r="BY446" s="95"/>
    </row>
    <row r="447" spans="1:77" s="96" customFormat="1" ht="15" customHeight="1">
      <c r="A447" s="16" t="s">
        <v>35</v>
      </c>
      <c r="B447" s="158" t="s">
        <v>267</v>
      </c>
      <c r="C447" s="158" t="s">
        <v>36</v>
      </c>
      <c r="D447" s="158"/>
      <c r="E447" s="159">
        <f>E448</f>
        <v>132.5</v>
      </c>
      <c r="F447" s="160">
        <f>F448</f>
        <v>132.5</v>
      </c>
      <c r="G447" s="160">
        <f>G448</f>
        <v>0</v>
      </c>
      <c r="H447" s="160">
        <f t="shared" ref="H447:AM447" si="421">H448</f>
        <v>0</v>
      </c>
      <c r="I447" s="160">
        <f t="shared" si="421"/>
        <v>0</v>
      </c>
      <c r="J447" s="160">
        <f t="shared" si="421"/>
        <v>0</v>
      </c>
      <c r="K447" s="160">
        <f t="shared" si="421"/>
        <v>0</v>
      </c>
      <c r="L447" s="160">
        <f t="shared" si="421"/>
        <v>0</v>
      </c>
      <c r="M447" s="160">
        <f t="shared" si="421"/>
        <v>0</v>
      </c>
      <c r="N447" s="160">
        <f t="shared" si="421"/>
        <v>0</v>
      </c>
      <c r="O447" s="160">
        <f t="shared" si="421"/>
        <v>132.5</v>
      </c>
      <c r="P447" s="162">
        <f t="shared" si="392"/>
        <v>132.5</v>
      </c>
      <c r="Q447" s="160">
        <f t="shared" si="421"/>
        <v>0</v>
      </c>
      <c r="R447" s="160">
        <f t="shared" si="421"/>
        <v>0</v>
      </c>
      <c r="S447" s="160">
        <f t="shared" si="421"/>
        <v>0</v>
      </c>
      <c r="T447" s="160">
        <f t="shared" si="421"/>
        <v>120</v>
      </c>
      <c r="U447" s="160">
        <f t="shared" si="421"/>
        <v>120</v>
      </c>
      <c r="V447" s="160">
        <f t="shared" si="421"/>
        <v>0</v>
      </c>
      <c r="W447" s="160">
        <f t="shared" si="421"/>
        <v>0</v>
      </c>
      <c r="X447" s="160">
        <f t="shared" si="421"/>
        <v>0</v>
      </c>
      <c r="Y447" s="160">
        <f t="shared" si="421"/>
        <v>0</v>
      </c>
      <c r="Z447" s="160">
        <f t="shared" si="421"/>
        <v>0</v>
      </c>
      <c r="AA447" s="160">
        <f t="shared" si="421"/>
        <v>0</v>
      </c>
      <c r="AB447" s="159">
        <f t="shared" si="410"/>
        <v>120</v>
      </c>
      <c r="AC447" s="159">
        <f t="shared" si="410"/>
        <v>120</v>
      </c>
      <c r="AD447" s="159">
        <f t="shared" si="410"/>
        <v>0</v>
      </c>
      <c r="AE447" s="159">
        <f t="shared" si="410"/>
        <v>0</v>
      </c>
      <c r="AF447" s="160">
        <f t="shared" si="421"/>
        <v>120</v>
      </c>
      <c r="AG447" s="160">
        <f t="shared" si="421"/>
        <v>120</v>
      </c>
      <c r="AH447" s="160">
        <f t="shared" si="421"/>
        <v>0</v>
      </c>
      <c r="AI447" s="160">
        <f t="shared" si="421"/>
        <v>0</v>
      </c>
      <c r="AJ447" s="160">
        <f t="shared" si="421"/>
        <v>0</v>
      </c>
      <c r="AK447" s="160">
        <f t="shared" si="421"/>
        <v>0</v>
      </c>
      <c r="AL447" s="160">
        <f t="shared" si="421"/>
        <v>0</v>
      </c>
      <c r="AM447" s="160">
        <f t="shared" si="421"/>
        <v>0</v>
      </c>
      <c r="AN447" s="167">
        <f t="shared" si="411"/>
        <v>120</v>
      </c>
      <c r="AO447" s="167">
        <f t="shared" si="411"/>
        <v>120</v>
      </c>
      <c r="AP447" s="167">
        <f t="shared" si="411"/>
        <v>0</v>
      </c>
      <c r="AQ447" s="167">
        <f t="shared" si="411"/>
        <v>0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15" customHeight="1">
      <c r="A448" s="16" t="s">
        <v>67</v>
      </c>
      <c r="B448" s="158" t="s">
        <v>267</v>
      </c>
      <c r="C448" s="158" t="s">
        <v>36</v>
      </c>
      <c r="D448" s="158" t="s">
        <v>68</v>
      </c>
      <c r="E448" s="159">
        <f>F448+G448+H448</f>
        <v>132.5</v>
      </c>
      <c r="F448" s="160">
        <v>132.5</v>
      </c>
      <c r="G448" s="161"/>
      <c r="H448" s="162"/>
      <c r="I448" s="162"/>
      <c r="J448" s="162">
        <f>K448+L448+M448+N448</f>
        <v>0</v>
      </c>
      <c r="K448" s="162"/>
      <c r="L448" s="162"/>
      <c r="M448" s="162"/>
      <c r="N448" s="162"/>
      <c r="O448" s="162">
        <f>P448+Q448+R448+S448</f>
        <v>132.5</v>
      </c>
      <c r="P448" s="162">
        <f t="shared" si="392"/>
        <v>132.5</v>
      </c>
      <c r="Q448" s="162">
        <f>G448+L448</f>
        <v>0</v>
      </c>
      <c r="R448" s="162">
        <f>H448+M448</f>
        <v>0</v>
      </c>
      <c r="S448" s="162">
        <f>I448+N448</f>
        <v>0</v>
      </c>
      <c r="T448" s="159">
        <f>U448+V448+W448</f>
        <v>120</v>
      </c>
      <c r="U448" s="160">
        <v>120</v>
      </c>
      <c r="V448" s="161"/>
      <c r="W448" s="161"/>
      <c r="X448" s="161"/>
      <c r="Y448" s="161"/>
      <c r="Z448" s="161"/>
      <c r="AA448" s="161"/>
      <c r="AB448" s="159">
        <f t="shared" si="410"/>
        <v>120</v>
      </c>
      <c r="AC448" s="159">
        <f t="shared" si="410"/>
        <v>120</v>
      </c>
      <c r="AD448" s="159">
        <f t="shared" si="410"/>
        <v>0</v>
      </c>
      <c r="AE448" s="159">
        <f t="shared" si="410"/>
        <v>0</v>
      </c>
      <c r="AF448" s="164">
        <f>AG448+AH448</f>
        <v>120</v>
      </c>
      <c r="AG448" s="165">
        <v>120</v>
      </c>
      <c r="AH448" s="165"/>
      <c r="AI448" s="165"/>
      <c r="AJ448" s="161"/>
      <c r="AK448" s="161"/>
      <c r="AL448" s="161"/>
      <c r="AM448" s="161"/>
      <c r="AN448" s="167">
        <f t="shared" si="411"/>
        <v>120</v>
      </c>
      <c r="AO448" s="167">
        <f t="shared" si="411"/>
        <v>120</v>
      </c>
      <c r="AP448" s="167">
        <f t="shared" si="411"/>
        <v>0</v>
      </c>
      <c r="AQ448" s="167">
        <f t="shared" si="411"/>
        <v>0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0" hidden="1">
      <c r="A449" s="16" t="s">
        <v>333</v>
      </c>
      <c r="B449" s="158" t="s">
        <v>325</v>
      </c>
      <c r="C449" s="158"/>
      <c r="D449" s="158"/>
      <c r="E449" s="159">
        <f>E452+E450</f>
        <v>0</v>
      </c>
      <c r="F449" s="163">
        <f>F452+F450</f>
        <v>0</v>
      </c>
      <c r="G449" s="163">
        <f>G452+G450</f>
        <v>0</v>
      </c>
      <c r="H449" s="163">
        <f>H452+H450</f>
        <v>0</v>
      </c>
      <c r="I449" s="163">
        <f>I452+I450</f>
        <v>0</v>
      </c>
      <c r="J449" s="163"/>
      <c r="K449" s="163"/>
      <c r="L449" s="163"/>
      <c r="M449" s="163"/>
      <c r="N449" s="163"/>
      <c r="O449" s="163"/>
      <c r="P449" s="162">
        <f t="shared" si="392"/>
        <v>0</v>
      </c>
      <c r="Q449" s="163"/>
      <c r="R449" s="163"/>
      <c r="S449" s="163"/>
      <c r="T449" s="159">
        <f t="shared" ref="T449:AI449" si="422">T452+T450</f>
        <v>0</v>
      </c>
      <c r="U449" s="163">
        <f t="shared" si="422"/>
        <v>0</v>
      </c>
      <c r="V449" s="163">
        <f t="shared" si="422"/>
        <v>0</v>
      </c>
      <c r="W449" s="163">
        <f t="shared" si="422"/>
        <v>0</v>
      </c>
      <c r="X449" s="163"/>
      <c r="Y449" s="163"/>
      <c r="Z449" s="163"/>
      <c r="AA449" s="163"/>
      <c r="AB449" s="159">
        <f t="shared" si="410"/>
        <v>0</v>
      </c>
      <c r="AC449" s="159">
        <f t="shared" si="410"/>
        <v>0</v>
      </c>
      <c r="AD449" s="159">
        <f t="shared" si="410"/>
        <v>0</v>
      </c>
      <c r="AE449" s="159">
        <f t="shared" si="410"/>
        <v>0</v>
      </c>
      <c r="AF449" s="159">
        <f t="shared" si="422"/>
        <v>0</v>
      </c>
      <c r="AG449" s="163">
        <f t="shared" si="422"/>
        <v>0</v>
      </c>
      <c r="AH449" s="163">
        <f t="shared" si="422"/>
        <v>0</v>
      </c>
      <c r="AI449" s="163">
        <f t="shared" si="422"/>
        <v>0</v>
      </c>
      <c r="AJ449" s="161"/>
      <c r="AK449" s="161"/>
      <c r="AL449" s="161"/>
      <c r="AM449" s="161"/>
      <c r="AN449" s="167">
        <f t="shared" si="411"/>
        <v>0</v>
      </c>
      <c r="AO449" s="167">
        <f t="shared" si="411"/>
        <v>0</v>
      </c>
      <c r="AP449" s="167">
        <f t="shared" si="411"/>
        <v>0</v>
      </c>
      <c r="AQ449" s="167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8" customFormat="1" ht="38.25" hidden="1">
      <c r="A450" s="58" t="s">
        <v>22</v>
      </c>
      <c r="B450" s="60" t="s">
        <v>325</v>
      </c>
      <c r="C450" s="158" t="s">
        <v>16</v>
      </c>
      <c r="D450" s="158"/>
      <c r="E450" s="159">
        <f>E451</f>
        <v>0</v>
      </c>
      <c r="F450" s="163">
        <f>F451</f>
        <v>0</v>
      </c>
      <c r="G450" s="163">
        <f>G451</f>
        <v>0</v>
      </c>
      <c r="H450" s="163">
        <f>H451</f>
        <v>0</v>
      </c>
      <c r="I450" s="163">
        <f>I451</f>
        <v>0</v>
      </c>
      <c r="J450" s="163"/>
      <c r="K450" s="163"/>
      <c r="L450" s="163"/>
      <c r="M450" s="163"/>
      <c r="N450" s="163"/>
      <c r="O450" s="163"/>
      <c r="P450" s="162">
        <f t="shared" si="392"/>
        <v>0</v>
      </c>
      <c r="Q450" s="163"/>
      <c r="R450" s="163"/>
      <c r="S450" s="163"/>
      <c r="T450" s="159">
        <f>T451</f>
        <v>0</v>
      </c>
      <c r="U450" s="163">
        <f>U451</f>
        <v>0</v>
      </c>
      <c r="V450" s="163">
        <f>V451</f>
        <v>0</v>
      </c>
      <c r="W450" s="163">
        <f>W451</f>
        <v>0</v>
      </c>
      <c r="X450" s="163"/>
      <c r="Y450" s="163"/>
      <c r="Z450" s="163"/>
      <c r="AA450" s="163"/>
      <c r="AB450" s="159">
        <f t="shared" si="410"/>
        <v>0</v>
      </c>
      <c r="AC450" s="159">
        <f t="shared" si="410"/>
        <v>0</v>
      </c>
      <c r="AD450" s="159">
        <f t="shared" si="410"/>
        <v>0</v>
      </c>
      <c r="AE450" s="159">
        <f t="shared" si="410"/>
        <v>0</v>
      </c>
      <c r="AF450" s="159">
        <f>AF451</f>
        <v>0</v>
      </c>
      <c r="AG450" s="163">
        <f>AG451</f>
        <v>0</v>
      </c>
      <c r="AH450" s="163">
        <f>AH451</f>
        <v>0</v>
      </c>
      <c r="AI450" s="163">
        <f>AI451</f>
        <v>0</v>
      </c>
      <c r="AJ450" s="166"/>
      <c r="AK450" s="166"/>
      <c r="AL450" s="166"/>
      <c r="AM450" s="166"/>
      <c r="AN450" s="167">
        <f t="shared" si="411"/>
        <v>0</v>
      </c>
      <c r="AO450" s="167">
        <f t="shared" si="411"/>
        <v>0</v>
      </c>
      <c r="AP450" s="167">
        <f t="shared" si="411"/>
        <v>0</v>
      </c>
      <c r="AQ450" s="167">
        <f t="shared" si="411"/>
        <v>0</v>
      </c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  <c r="BV450" s="7"/>
      <c r="BW450" s="7"/>
      <c r="BX450" s="7"/>
      <c r="BY450" s="7"/>
    </row>
    <row r="451" spans="1:77" s="8" customFormat="1" hidden="1">
      <c r="A451" s="16" t="s">
        <v>67</v>
      </c>
      <c r="B451" s="60" t="s">
        <v>325</v>
      </c>
      <c r="C451" s="158" t="s">
        <v>16</v>
      </c>
      <c r="D451" s="158" t="s">
        <v>68</v>
      </c>
      <c r="E451" s="159">
        <f>F451+G451+H451+I451</f>
        <v>0</v>
      </c>
      <c r="F451" s="163"/>
      <c r="G451" s="163"/>
      <c r="H451" s="163"/>
      <c r="I451" s="163"/>
      <c r="J451" s="163"/>
      <c r="K451" s="163"/>
      <c r="L451" s="163"/>
      <c r="M451" s="163"/>
      <c r="N451" s="163"/>
      <c r="O451" s="163"/>
      <c r="P451" s="162">
        <f t="shared" si="392"/>
        <v>0</v>
      </c>
      <c r="Q451" s="163"/>
      <c r="R451" s="163"/>
      <c r="S451" s="163"/>
      <c r="T451" s="159"/>
      <c r="U451" s="163"/>
      <c r="V451" s="163"/>
      <c r="W451" s="163"/>
      <c r="X451" s="163"/>
      <c r="Y451" s="163"/>
      <c r="Z451" s="163"/>
      <c r="AA451" s="163"/>
      <c r="AB451" s="159">
        <f t="shared" si="410"/>
        <v>0</v>
      </c>
      <c r="AC451" s="159">
        <f t="shared" si="410"/>
        <v>0</v>
      </c>
      <c r="AD451" s="159">
        <f t="shared" si="410"/>
        <v>0</v>
      </c>
      <c r="AE451" s="159">
        <f t="shared" si="410"/>
        <v>0</v>
      </c>
      <c r="AF451" s="159"/>
      <c r="AG451" s="163"/>
      <c r="AH451" s="163"/>
      <c r="AI451" s="163"/>
      <c r="AJ451" s="166"/>
      <c r="AK451" s="166"/>
      <c r="AL451" s="166"/>
      <c r="AM451" s="166"/>
      <c r="AN451" s="167">
        <f t="shared" si="411"/>
        <v>0</v>
      </c>
      <c r="AO451" s="167">
        <f t="shared" si="411"/>
        <v>0</v>
      </c>
      <c r="AP451" s="167">
        <f t="shared" si="411"/>
        <v>0</v>
      </c>
      <c r="AQ451" s="167">
        <f t="shared" si="411"/>
        <v>0</v>
      </c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  <c r="BV451" s="7"/>
      <c r="BW451" s="7"/>
      <c r="BX451" s="7"/>
      <c r="BY451" s="7"/>
    </row>
    <row r="452" spans="1:77" s="8" customFormat="1" ht="15" hidden="1" customHeight="1">
      <c r="A452" s="81" t="s">
        <v>35</v>
      </c>
      <c r="B452" s="60" t="s">
        <v>325</v>
      </c>
      <c r="C452" s="158" t="s">
        <v>36</v>
      </c>
      <c r="D452" s="158"/>
      <c r="E452" s="159">
        <f>E453</f>
        <v>0</v>
      </c>
      <c r="F452" s="163">
        <f>F453</f>
        <v>0</v>
      </c>
      <c r="G452" s="163">
        <f>G453</f>
        <v>0</v>
      </c>
      <c r="H452" s="163">
        <f>H453</f>
        <v>0</v>
      </c>
      <c r="I452" s="163">
        <f>I453</f>
        <v>0</v>
      </c>
      <c r="J452" s="163"/>
      <c r="K452" s="163"/>
      <c r="L452" s="163"/>
      <c r="M452" s="163"/>
      <c r="N452" s="163"/>
      <c r="O452" s="163"/>
      <c r="P452" s="162">
        <f t="shared" si="392"/>
        <v>0</v>
      </c>
      <c r="Q452" s="163"/>
      <c r="R452" s="163"/>
      <c r="S452" s="163"/>
      <c r="T452" s="159">
        <f>T453</f>
        <v>0</v>
      </c>
      <c r="U452" s="163">
        <f>U453</f>
        <v>0</v>
      </c>
      <c r="V452" s="163">
        <f>V453</f>
        <v>0</v>
      </c>
      <c r="W452" s="163">
        <f>W453</f>
        <v>0</v>
      </c>
      <c r="X452" s="163"/>
      <c r="Y452" s="163"/>
      <c r="Z452" s="163"/>
      <c r="AA452" s="163"/>
      <c r="AB452" s="159">
        <f t="shared" si="410"/>
        <v>0</v>
      </c>
      <c r="AC452" s="159">
        <f t="shared" si="410"/>
        <v>0</v>
      </c>
      <c r="AD452" s="159">
        <f t="shared" si="410"/>
        <v>0</v>
      </c>
      <c r="AE452" s="159">
        <f t="shared" si="410"/>
        <v>0</v>
      </c>
      <c r="AF452" s="159">
        <f>AF453</f>
        <v>0</v>
      </c>
      <c r="AG452" s="163">
        <f>AG453</f>
        <v>0</v>
      </c>
      <c r="AH452" s="163">
        <f>AH453</f>
        <v>0</v>
      </c>
      <c r="AI452" s="163">
        <f>AI453</f>
        <v>0</v>
      </c>
      <c r="AJ452" s="166"/>
      <c r="AK452" s="166"/>
      <c r="AL452" s="166"/>
      <c r="AM452" s="166"/>
      <c r="AN452" s="167">
        <f t="shared" si="411"/>
        <v>0</v>
      </c>
      <c r="AO452" s="167">
        <f t="shared" si="411"/>
        <v>0</v>
      </c>
      <c r="AP452" s="167">
        <f t="shared" si="411"/>
        <v>0</v>
      </c>
      <c r="AQ452" s="167">
        <f t="shared" si="411"/>
        <v>0</v>
      </c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  <c r="BV452" s="7"/>
      <c r="BW452" s="7"/>
      <c r="BX452" s="7"/>
      <c r="BY452" s="7"/>
    </row>
    <row r="453" spans="1:77" s="8" customFormat="1" ht="15" hidden="1" customHeight="1">
      <c r="A453" s="16" t="s">
        <v>67</v>
      </c>
      <c r="B453" s="60" t="s">
        <v>325</v>
      </c>
      <c r="C453" s="158" t="s">
        <v>36</v>
      </c>
      <c r="D453" s="158" t="s">
        <v>68</v>
      </c>
      <c r="E453" s="159">
        <f>F453+G453+H453+I453</f>
        <v>0</v>
      </c>
      <c r="F453" s="160"/>
      <c r="G453" s="161"/>
      <c r="H453" s="162"/>
      <c r="I453" s="162"/>
      <c r="J453" s="162"/>
      <c r="K453" s="162"/>
      <c r="L453" s="162"/>
      <c r="M453" s="162"/>
      <c r="N453" s="162"/>
      <c r="O453" s="162"/>
      <c r="P453" s="162">
        <f t="shared" si="392"/>
        <v>0</v>
      </c>
      <c r="Q453" s="162"/>
      <c r="R453" s="162"/>
      <c r="S453" s="162"/>
      <c r="T453" s="159">
        <f>U453+V453+W453</f>
        <v>0</v>
      </c>
      <c r="U453" s="160"/>
      <c r="V453" s="161"/>
      <c r="W453" s="161"/>
      <c r="X453" s="161"/>
      <c r="Y453" s="161"/>
      <c r="Z453" s="161"/>
      <c r="AA453" s="161"/>
      <c r="AB453" s="159">
        <f t="shared" si="410"/>
        <v>0</v>
      </c>
      <c r="AC453" s="159">
        <f t="shared" si="410"/>
        <v>0</v>
      </c>
      <c r="AD453" s="159">
        <f t="shared" si="410"/>
        <v>0</v>
      </c>
      <c r="AE453" s="159">
        <f t="shared" si="410"/>
        <v>0</v>
      </c>
      <c r="AF453" s="164">
        <f>AG453+AH453+AI453</f>
        <v>0</v>
      </c>
      <c r="AG453" s="165"/>
      <c r="AH453" s="165"/>
      <c r="AI453" s="165"/>
      <c r="AJ453" s="166"/>
      <c r="AK453" s="166"/>
      <c r="AL453" s="166"/>
      <c r="AM453" s="166"/>
      <c r="AN453" s="167">
        <f t="shared" si="411"/>
        <v>0</v>
      </c>
      <c r="AO453" s="167">
        <f t="shared" si="411"/>
        <v>0</v>
      </c>
      <c r="AP453" s="167">
        <f t="shared" si="411"/>
        <v>0</v>
      </c>
      <c r="AQ453" s="167">
        <f t="shared" si="411"/>
        <v>0</v>
      </c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  <c r="BV453" s="7"/>
      <c r="BW453" s="7"/>
      <c r="BX453" s="7"/>
      <c r="BY453" s="7"/>
    </row>
    <row r="454" spans="1:77" s="8" customFormat="1" ht="25.5">
      <c r="A454" s="58" t="s">
        <v>306</v>
      </c>
      <c r="B454" s="60" t="s">
        <v>307</v>
      </c>
      <c r="C454" s="158"/>
      <c r="D454" s="158"/>
      <c r="E454" s="159">
        <f>E455</f>
        <v>0</v>
      </c>
      <c r="F454" s="163">
        <f t="shared" ref="F454:AJ455" si="423">F455</f>
        <v>0</v>
      </c>
      <c r="G454" s="163">
        <f t="shared" si="423"/>
        <v>0</v>
      </c>
      <c r="H454" s="163">
        <f t="shared" si="423"/>
        <v>0</v>
      </c>
      <c r="I454" s="163">
        <f t="shared" si="423"/>
        <v>0</v>
      </c>
      <c r="J454" s="163">
        <f t="shared" si="423"/>
        <v>0</v>
      </c>
      <c r="K454" s="163">
        <f t="shared" si="423"/>
        <v>0</v>
      </c>
      <c r="L454" s="163">
        <f t="shared" si="423"/>
        <v>0</v>
      </c>
      <c r="M454" s="163">
        <f t="shared" si="423"/>
        <v>0</v>
      </c>
      <c r="N454" s="163">
        <f t="shared" si="423"/>
        <v>0</v>
      </c>
      <c r="O454" s="163">
        <f t="shared" si="423"/>
        <v>0</v>
      </c>
      <c r="P454" s="162">
        <f t="shared" si="392"/>
        <v>0</v>
      </c>
      <c r="Q454" s="163">
        <f t="shared" si="423"/>
        <v>0</v>
      </c>
      <c r="R454" s="163">
        <f t="shared" si="423"/>
        <v>0</v>
      </c>
      <c r="S454" s="163">
        <f t="shared" si="423"/>
        <v>0</v>
      </c>
      <c r="T454" s="163">
        <f t="shared" si="423"/>
        <v>0</v>
      </c>
      <c r="U454" s="163">
        <f t="shared" si="423"/>
        <v>0</v>
      </c>
      <c r="V454" s="163">
        <f t="shared" si="423"/>
        <v>0</v>
      </c>
      <c r="W454" s="163">
        <f t="shared" si="423"/>
        <v>0</v>
      </c>
      <c r="X454" s="163">
        <f t="shared" si="423"/>
        <v>0</v>
      </c>
      <c r="Y454" s="163">
        <f t="shared" si="423"/>
        <v>0</v>
      </c>
      <c r="Z454" s="163">
        <f t="shared" si="423"/>
        <v>0</v>
      </c>
      <c r="AA454" s="163">
        <f t="shared" si="423"/>
        <v>0</v>
      </c>
      <c r="AB454" s="159">
        <f t="shared" si="410"/>
        <v>0</v>
      </c>
      <c r="AC454" s="159">
        <f t="shared" si="410"/>
        <v>0</v>
      </c>
      <c r="AD454" s="159">
        <f t="shared" si="410"/>
        <v>0</v>
      </c>
      <c r="AE454" s="159">
        <f t="shared" si="410"/>
        <v>0</v>
      </c>
      <c r="AF454" s="163">
        <f t="shared" si="423"/>
        <v>500.5</v>
      </c>
      <c r="AG454" s="163">
        <f t="shared" si="423"/>
        <v>0.5</v>
      </c>
      <c r="AH454" s="163">
        <f t="shared" si="423"/>
        <v>5</v>
      </c>
      <c r="AI454" s="163">
        <f t="shared" si="423"/>
        <v>495</v>
      </c>
      <c r="AJ454" s="163">
        <f t="shared" si="423"/>
        <v>0</v>
      </c>
      <c r="AK454" s="163">
        <f t="shared" ref="AK454:AM455" si="424">AK455</f>
        <v>0</v>
      </c>
      <c r="AL454" s="163">
        <f t="shared" si="424"/>
        <v>0</v>
      </c>
      <c r="AM454" s="163">
        <f t="shared" si="424"/>
        <v>0</v>
      </c>
      <c r="AN454" s="167">
        <f t="shared" si="411"/>
        <v>500.5</v>
      </c>
      <c r="AO454" s="167">
        <f t="shared" si="411"/>
        <v>0.5</v>
      </c>
      <c r="AP454" s="167">
        <f t="shared" si="411"/>
        <v>5</v>
      </c>
      <c r="AQ454" s="167">
        <f t="shared" si="411"/>
        <v>495</v>
      </c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  <c r="BV454" s="7"/>
      <c r="BW454" s="7"/>
      <c r="BX454" s="7"/>
      <c r="BY454" s="7"/>
    </row>
    <row r="455" spans="1:77" s="8" customFormat="1" ht="38.25">
      <c r="A455" s="58" t="s">
        <v>22</v>
      </c>
      <c r="B455" s="60" t="s">
        <v>307</v>
      </c>
      <c r="C455" s="158" t="s">
        <v>16</v>
      </c>
      <c r="D455" s="158"/>
      <c r="E455" s="159">
        <f>E456</f>
        <v>0</v>
      </c>
      <c r="F455" s="163">
        <f t="shared" si="423"/>
        <v>0</v>
      </c>
      <c r="G455" s="163">
        <f t="shared" si="423"/>
        <v>0</v>
      </c>
      <c r="H455" s="163">
        <f t="shared" si="423"/>
        <v>0</v>
      </c>
      <c r="I455" s="163">
        <f t="shared" si="423"/>
        <v>0</v>
      </c>
      <c r="J455" s="163">
        <f t="shared" si="423"/>
        <v>0</v>
      </c>
      <c r="K455" s="163">
        <f t="shared" si="423"/>
        <v>0</v>
      </c>
      <c r="L455" s="163">
        <f t="shared" si="423"/>
        <v>0</v>
      </c>
      <c r="M455" s="163">
        <f t="shared" si="423"/>
        <v>0</v>
      </c>
      <c r="N455" s="163">
        <f t="shared" si="423"/>
        <v>0</v>
      </c>
      <c r="O455" s="163">
        <f t="shared" si="423"/>
        <v>0</v>
      </c>
      <c r="P455" s="162">
        <f t="shared" si="392"/>
        <v>0</v>
      </c>
      <c r="Q455" s="163">
        <f t="shared" si="423"/>
        <v>0</v>
      </c>
      <c r="R455" s="163">
        <f t="shared" si="423"/>
        <v>0</v>
      </c>
      <c r="S455" s="163">
        <f t="shared" si="423"/>
        <v>0</v>
      </c>
      <c r="T455" s="163">
        <f t="shared" si="423"/>
        <v>0</v>
      </c>
      <c r="U455" s="163">
        <f t="shared" si="423"/>
        <v>0</v>
      </c>
      <c r="V455" s="163">
        <f t="shared" si="423"/>
        <v>0</v>
      </c>
      <c r="W455" s="163">
        <f t="shared" si="423"/>
        <v>0</v>
      </c>
      <c r="X455" s="163">
        <f t="shared" si="423"/>
        <v>0</v>
      </c>
      <c r="Y455" s="163">
        <f t="shared" si="423"/>
        <v>0</v>
      </c>
      <c r="Z455" s="163">
        <f t="shared" si="423"/>
        <v>0</v>
      </c>
      <c r="AA455" s="163">
        <f t="shared" si="423"/>
        <v>0</v>
      </c>
      <c r="AB455" s="159">
        <f t="shared" si="410"/>
        <v>0</v>
      </c>
      <c r="AC455" s="159">
        <f t="shared" si="410"/>
        <v>0</v>
      </c>
      <c r="AD455" s="159">
        <f t="shared" si="410"/>
        <v>0</v>
      </c>
      <c r="AE455" s="159">
        <f t="shared" si="410"/>
        <v>0</v>
      </c>
      <c r="AF455" s="163">
        <f t="shared" si="423"/>
        <v>500.5</v>
      </c>
      <c r="AG455" s="163">
        <f t="shared" si="423"/>
        <v>0.5</v>
      </c>
      <c r="AH455" s="163">
        <f t="shared" si="423"/>
        <v>5</v>
      </c>
      <c r="AI455" s="163">
        <f t="shared" si="423"/>
        <v>495</v>
      </c>
      <c r="AJ455" s="163">
        <f t="shared" si="423"/>
        <v>0</v>
      </c>
      <c r="AK455" s="163">
        <f t="shared" si="424"/>
        <v>0</v>
      </c>
      <c r="AL455" s="163">
        <f t="shared" si="424"/>
        <v>0</v>
      </c>
      <c r="AM455" s="163">
        <f t="shared" si="424"/>
        <v>0</v>
      </c>
      <c r="AN455" s="167">
        <f t="shared" si="411"/>
        <v>500.5</v>
      </c>
      <c r="AO455" s="167">
        <f t="shared" si="411"/>
        <v>0.5</v>
      </c>
      <c r="AP455" s="167">
        <f t="shared" si="411"/>
        <v>5</v>
      </c>
      <c r="AQ455" s="167">
        <f t="shared" si="411"/>
        <v>495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t="15" customHeight="1">
      <c r="A456" s="16" t="s">
        <v>67</v>
      </c>
      <c r="B456" s="60" t="s">
        <v>307</v>
      </c>
      <c r="C456" s="158" t="s">
        <v>16</v>
      </c>
      <c r="D456" s="158" t="s">
        <v>68</v>
      </c>
      <c r="E456" s="159">
        <f>F456+G456+H456</f>
        <v>0</v>
      </c>
      <c r="F456" s="87"/>
      <c r="G456" s="160"/>
      <c r="H456" s="160"/>
      <c r="I456" s="162"/>
      <c r="J456" s="162">
        <f>K456+L456+M456+N456</f>
        <v>0</v>
      </c>
      <c r="K456" s="162"/>
      <c r="L456" s="162"/>
      <c r="M456" s="162"/>
      <c r="N456" s="162"/>
      <c r="O456" s="162">
        <f>P456+Q456+R456+S456</f>
        <v>0</v>
      </c>
      <c r="P456" s="162">
        <f t="shared" si="392"/>
        <v>0</v>
      </c>
      <c r="Q456" s="162">
        <f>G456+L456</f>
        <v>0</v>
      </c>
      <c r="R456" s="162">
        <f>H456+M456</f>
        <v>0</v>
      </c>
      <c r="S456" s="162">
        <f>I456+N456</f>
        <v>0</v>
      </c>
      <c r="T456" s="159">
        <f>U456+V456+W456</f>
        <v>0</v>
      </c>
      <c r="U456" s="160"/>
      <c r="V456" s="161"/>
      <c r="W456" s="161"/>
      <c r="X456" s="161"/>
      <c r="Y456" s="161"/>
      <c r="Z456" s="161"/>
      <c r="AA456" s="161"/>
      <c r="AB456" s="159">
        <f t="shared" si="410"/>
        <v>0</v>
      </c>
      <c r="AC456" s="159">
        <f t="shared" si="410"/>
        <v>0</v>
      </c>
      <c r="AD456" s="159">
        <f t="shared" si="410"/>
        <v>0</v>
      </c>
      <c r="AE456" s="159">
        <f t="shared" si="410"/>
        <v>0</v>
      </c>
      <c r="AF456" s="165">
        <f>AG456+AH456+AI456</f>
        <v>500.5</v>
      </c>
      <c r="AG456" s="165">
        <v>0.5</v>
      </c>
      <c r="AH456" s="165">
        <v>5</v>
      </c>
      <c r="AI456" s="165">
        <v>495</v>
      </c>
      <c r="AJ456" s="166"/>
      <c r="AK456" s="166"/>
      <c r="AL456" s="166"/>
      <c r="AM456" s="166"/>
      <c r="AN456" s="167">
        <f t="shared" si="411"/>
        <v>500.5</v>
      </c>
      <c r="AO456" s="167">
        <f t="shared" si="411"/>
        <v>0.5</v>
      </c>
      <c r="AP456" s="167">
        <f t="shared" si="411"/>
        <v>5</v>
      </c>
      <c r="AQ456" s="167">
        <f t="shared" si="411"/>
        <v>495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7" customFormat="1" ht="72">
      <c r="A457" s="63" t="s">
        <v>334</v>
      </c>
      <c r="B457" s="39" t="s">
        <v>269</v>
      </c>
      <c r="C457" s="19"/>
      <c r="D457" s="158"/>
      <c r="E457" s="159">
        <f>F457+H457</f>
        <v>91.8</v>
      </c>
      <c r="F457" s="18">
        <f>F458</f>
        <v>91.8</v>
      </c>
      <c r="G457" s="18">
        <f t="shared" ref="G457:AJ459" si="425">G458</f>
        <v>0</v>
      </c>
      <c r="H457" s="18">
        <f t="shared" si="425"/>
        <v>0</v>
      </c>
      <c r="I457" s="18">
        <f t="shared" si="425"/>
        <v>0</v>
      </c>
      <c r="J457" s="18">
        <f t="shared" si="425"/>
        <v>0</v>
      </c>
      <c r="K457" s="18">
        <f t="shared" si="425"/>
        <v>0</v>
      </c>
      <c r="L457" s="18">
        <f t="shared" si="425"/>
        <v>0</v>
      </c>
      <c r="M457" s="18">
        <f t="shared" si="425"/>
        <v>0</v>
      </c>
      <c r="N457" s="18">
        <f t="shared" si="425"/>
        <v>0</v>
      </c>
      <c r="O457" s="18">
        <f t="shared" si="425"/>
        <v>91.8</v>
      </c>
      <c r="P457" s="162">
        <f t="shared" si="392"/>
        <v>91.8</v>
      </c>
      <c r="Q457" s="18">
        <f t="shared" si="425"/>
        <v>0</v>
      </c>
      <c r="R457" s="18">
        <f t="shared" si="425"/>
        <v>0</v>
      </c>
      <c r="S457" s="18">
        <f t="shared" si="425"/>
        <v>0</v>
      </c>
      <c r="T457" s="18">
        <f t="shared" si="425"/>
        <v>91.8</v>
      </c>
      <c r="U457" s="18">
        <f t="shared" si="425"/>
        <v>91.8</v>
      </c>
      <c r="V457" s="18">
        <f t="shared" si="425"/>
        <v>0</v>
      </c>
      <c r="W457" s="18">
        <f t="shared" si="425"/>
        <v>0</v>
      </c>
      <c r="X457" s="18">
        <f t="shared" si="425"/>
        <v>0</v>
      </c>
      <c r="Y457" s="18">
        <f t="shared" si="425"/>
        <v>0</v>
      </c>
      <c r="Z457" s="18">
        <f t="shared" si="425"/>
        <v>0</v>
      </c>
      <c r="AA457" s="18">
        <f t="shared" si="425"/>
        <v>0</v>
      </c>
      <c r="AB457" s="159">
        <f t="shared" si="410"/>
        <v>91.8</v>
      </c>
      <c r="AC457" s="159">
        <f t="shared" si="410"/>
        <v>91.8</v>
      </c>
      <c r="AD457" s="159">
        <f t="shared" si="410"/>
        <v>0</v>
      </c>
      <c r="AE457" s="159">
        <f t="shared" si="410"/>
        <v>0</v>
      </c>
      <c r="AF457" s="18">
        <f t="shared" si="425"/>
        <v>91.8</v>
      </c>
      <c r="AG457" s="18">
        <f t="shared" si="425"/>
        <v>91.8</v>
      </c>
      <c r="AH457" s="18">
        <f t="shared" si="425"/>
        <v>0</v>
      </c>
      <c r="AI457" s="18">
        <f t="shared" si="425"/>
        <v>0</v>
      </c>
      <c r="AJ457" s="18">
        <f t="shared" si="425"/>
        <v>0</v>
      </c>
      <c r="AK457" s="18">
        <f t="shared" ref="AK457:AM459" si="426">AK458</f>
        <v>0</v>
      </c>
      <c r="AL457" s="18">
        <f t="shared" si="426"/>
        <v>0</v>
      </c>
      <c r="AM457" s="18">
        <f t="shared" si="426"/>
        <v>0</v>
      </c>
      <c r="AN457" s="167">
        <f t="shared" si="411"/>
        <v>91.8</v>
      </c>
      <c r="AO457" s="167">
        <f t="shared" si="411"/>
        <v>91.8</v>
      </c>
      <c r="AP457" s="167">
        <f t="shared" si="411"/>
        <v>0</v>
      </c>
      <c r="AQ457" s="167">
        <f t="shared" si="411"/>
        <v>0</v>
      </c>
    </row>
    <row r="458" spans="1:77" s="8" customFormat="1" ht="58.5" customHeight="1">
      <c r="A458" s="62" t="s">
        <v>268</v>
      </c>
      <c r="B458" s="17" t="s">
        <v>270</v>
      </c>
      <c r="C458" s="158"/>
      <c r="D458" s="158"/>
      <c r="E458" s="159">
        <f>F458+H458</f>
        <v>91.8</v>
      </c>
      <c r="F458" s="161">
        <f>F459</f>
        <v>91.8</v>
      </c>
      <c r="G458" s="161">
        <f t="shared" si="425"/>
        <v>0</v>
      </c>
      <c r="H458" s="161">
        <f t="shared" si="425"/>
        <v>0</v>
      </c>
      <c r="I458" s="161">
        <f t="shared" si="425"/>
        <v>0</v>
      </c>
      <c r="J458" s="161">
        <f t="shared" si="425"/>
        <v>0</v>
      </c>
      <c r="K458" s="161">
        <f t="shared" si="425"/>
        <v>0</v>
      </c>
      <c r="L458" s="161">
        <f t="shared" si="425"/>
        <v>0</v>
      </c>
      <c r="M458" s="161">
        <f t="shared" si="425"/>
        <v>0</v>
      </c>
      <c r="N458" s="161">
        <f t="shared" si="425"/>
        <v>0</v>
      </c>
      <c r="O458" s="161">
        <f t="shared" si="425"/>
        <v>91.8</v>
      </c>
      <c r="P458" s="162">
        <f t="shared" si="392"/>
        <v>91.8</v>
      </c>
      <c r="Q458" s="161">
        <f t="shared" si="425"/>
        <v>0</v>
      </c>
      <c r="R458" s="161">
        <f t="shared" si="425"/>
        <v>0</v>
      </c>
      <c r="S458" s="161">
        <f t="shared" si="425"/>
        <v>0</v>
      </c>
      <c r="T458" s="161">
        <f t="shared" si="425"/>
        <v>91.8</v>
      </c>
      <c r="U458" s="161">
        <f t="shared" si="425"/>
        <v>91.8</v>
      </c>
      <c r="V458" s="161">
        <f t="shared" si="425"/>
        <v>0</v>
      </c>
      <c r="W458" s="161">
        <f t="shared" si="425"/>
        <v>0</v>
      </c>
      <c r="X458" s="161">
        <f t="shared" si="425"/>
        <v>0</v>
      </c>
      <c r="Y458" s="161">
        <f t="shared" si="425"/>
        <v>0</v>
      </c>
      <c r="Z458" s="161">
        <f t="shared" si="425"/>
        <v>0</v>
      </c>
      <c r="AA458" s="161">
        <f t="shared" si="425"/>
        <v>0</v>
      </c>
      <c r="AB458" s="159">
        <f t="shared" si="410"/>
        <v>91.8</v>
      </c>
      <c r="AC458" s="159">
        <f t="shared" si="410"/>
        <v>91.8</v>
      </c>
      <c r="AD458" s="159">
        <f t="shared" si="410"/>
        <v>0</v>
      </c>
      <c r="AE458" s="159">
        <f t="shared" si="410"/>
        <v>0</v>
      </c>
      <c r="AF458" s="161">
        <f t="shared" si="425"/>
        <v>91.8</v>
      </c>
      <c r="AG458" s="161">
        <f t="shared" si="425"/>
        <v>91.8</v>
      </c>
      <c r="AH458" s="161">
        <f t="shared" si="425"/>
        <v>0</v>
      </c>
      <c r="AI458" s="161">
        <f t="shared" si="425"/>
        <v>0</v>
      </c>
      <c r="AJ458" s="161">
        <f t="shared" si="425"/>
        <v>0</v>
      </c>
      <c r="AK458" s="161">
        <f t="shared" si="426"/>
        <v>0</v>
      </c>
      <c r="AL458" s="161">
        <f t="shared" si="426"/>
        <v>0</v>
      </c>
      <c r="AM458" s="161">
        <f t="shared" si="426"/>
        <v>0</v>
      </c>
      <c r="AN458" s="167">
        <f t="shared" si="411"/>
        <v>91.8</v>
      </c>
      <c r="AO458" s="167">
        <f t="shared" si="411"/>
        <v>91.8</v>
      </c>
      <c r="AP458" s="167">
        <f t="shared" si="411"/>
        <v>0</v>
      </c>
      <c r="AQ458" s="167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44.25" customHeight="1">
      <c r="A459" s="16" t="s">
        <v>22</v>
      </c>
      <c r="B459" s="17" t="s">
        <v>270</v>
      </c>
      <c r="C459" s="158" t="s">
        <v>16</v>
      </c>
      <c r="D459" s="158"/>
      <c r="E459" s="159">
        <f>F459+H459</f>
        <v>91.8</v>
      </c>
      <c r="F459" s="161">
        <f>F460</f>
        <v>91.8</v>
      </c>
      <c r="G459" s="161">
        <f t="shared" si="425"/>
        <v>0</v>
      </c>
      <c r="H459" s="161">
        <f t="shared" si="425"/>
        <v>0</v>
      </c>
      <c r="I459" s="161">
        <f t="shared" si="425"/>
        <v>0</v>
      </c>
      <c r="J459" s="161">
        <f t="shared" si="425"/>
        <v>0</v>
      </c>
      <c r="K459" s="161">
        <f t="shared" si="425"/>
        <v>0</v>
      </c>
      <c r="L459" s="161">
        <f t="shared" si="425"/>
        <v>0</v>
      </c>
      <c r="M459" s="161">
        <f t="shared" si="425"/>
        <v>0</v>
      </c>
      <c r="N459" s="161">
        <f t="shared" si="425"/>
        <v>0</v>
      </c>
      <c r="O459" s="161">
        <f t="shared" si="425"/>
        <v>91.8</v>
      </c>
      <c r="P459" s="162">
        <f t="shared" si="392"/>
        <v>91.8</v>
      </c>
      <c r="Q459" s="161">
        <f t="shared" si="425"/>
        <v>0</v>
      </c>
      <c r="R459" s="161">
        <f t="shared" si="425"/>
        <v>0</v>
      </c>
      <c r="S459" s="161">
        <f t="shared" si="425"/>
        <v>0</v>
      </c>
      <c r="T459" s="159">
        <f>U459+V459+W459</f>
        <v>91.8</v>
      </c>
      <c r="U459" s="161">
        <f>U460</f>
        <v>91.8</v>
      </c>
      <c r="V459" s="161">
        <f t="shared" si="425"/>
        <v>0</v>
      </c>
      <c r="W459" s="161">
        <f t="shared" si="425"/>
        <v>0</v>
      </c>
      <c r="X459" s="161">
        <f t="shared" si="425"/>
        <v>0</v>
      </c>
      <c r="Y459" s="161">
        <f t="shared" si="425"/>
        <v>0</v>
      </c>
      <c r="Z459" s="161">
        <f t="shared" si="425"/>
        <v>0</v>
      </c>
      <c r="AA459" s="161">
        <f t="shared" si="425"/>
        <v>0</v>
      </c>
      <c r="AB459" s="159">
        <f t="shared" si="410"/>
        <v>91.8</v>
      </c>
      <c r="AC459" s="159">
        <f t="shared" si="410"/>
        <v>91.8</v>
      </c>
      <c r="AD459" s="159">
        <f t="shared" si="410"/>
        <v>0</v>
      </c>
      <c r="AE459" s="159">
        <f t="shared" si="410"/>
        <v>0</v>
      </c>
      <c r="AF459" s="164">
        <f>AG459+AH459</f>
        <v>91.8</v>
      </c>
      <c r="AG459" s="165">
        <f>AG460</f>
        <v>91.8</v>
      </c>
      <c r="AH459" s="165">
        <f>AH460</f>
        <v>0</v>
      </c>
      <c r="AI459" s="165">
        <f>AI460</f>
        <v>0</v>
      </c>
      <c r="AJ459" s="165">
        <f t="shared" si="425"/>
        <v>0</v>
      </c>
      <c r="AK459" s="165">
        <f t="shared" si="426"/>
        <v>0</v>
      </c>
      <c r="AL459" s="165">
        <f t="shared" si="426"/>
        <v>0</v>
      </c>
      <c r="AM459" s="165">
        <f t="shared" si="426"/>
        <v>0</v>
      </c>
      <c r="AN459" s="167">
        <f t="shared" si="411"/>
        <v>91.8</v>
      </c>
      <c r="AO459" s="167">
        <f t="shared" si="411"/>
        <v>91.8</v>
      </c>
      <c r="AP459" s="167">
        <f t="shared" si="411"/>
        <v>0</v>
      </c>
      <c r="AQ459" s="167">
        <f t="shared" si="411"/>
        <v>0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15.75" customHeight="1">
      <c r="A460" s="16" t="s">
        <v>67</v>
      </c>
      <c r="B460" s="17" t="s">
        <v>270</v>
      </c>
      <c r="C460" s="158" t="s">
        <v>16</v>
      </c>
      <c r="D460" s="158" t="s">
        <v>68</v>
      </c>
      <c r="E460" s="159">
        <f>F460+H460</f>
        <v>91.8</v>
      </c>
      <c r="F460" s="161">
        <v>91.8</v>
      </c>
      <c r="G460" s="173"/>
      <c r="H460" s="162"/>
      <c r="I460" s="162"/>
      <c r="J460" s="162">
        <f>K460+L460+M460+N460</f>
        <v>0</v>
      </c>
      <c r="K460" s="162"/>
      <c r="L460" s="162"/>
      <c r="M460" s="162"/>
      <c r="N460" s="162"/>
      <c r="O460" s="162">
        <f>P460+Q460+R460+S460</f>
        <v>91.8</v>
      </c>
      <c r="P460" s="162">
        <f t="shared" si="392"/>
        <v>91.8</v>
      </c>
      <c r="Q460" s="162">
        <f>G460+L460</f>
        <v>0</v>
      </c>
      <c r="R460" s="162">
        <f>H460+M460</f>
        <v>0</v>
      </c>
      <c r="S460" s="162">
        <f>I460+N460</f>
        <v>0</v>
      </c>
      <c r="T460" s="159">
        <f>U460+V460+W460</f>
        <v>91.8</v>
      </c>
      <c r="U460" s="161">
        <v>91.8</v>
      </c>
      <c r="V460" s="173"/>
      <c r="W460" s="161"/>
      <c r="X460" s="161"/>
      <c r="Y460" s="161"/>
      <c r="Z460" s="161"/>
      <c r="AA460" s="161"/>
      <c r="AB460" s="159">
        <f t="shared" si="410"/>
        <v>91.8</v>
      </c>
      <c r="AC460" s="159">
        <f t="shared" si="410"/>
        <v>91.8</v>
      </c>
      <c r="AD460" s="159">
        <f t="shared" si="410"/>
        <v>0</v>
      </c>
      <c r="AE460" s="159">
        <f t="shared" si="410"/>
        <v>0</v>
      </c>
      <c r="AF460" s="164">
        <f>AG460+AH460</f>
        <v>91.8</v>
      </c>
      <c r="AG460" s="165">
        <v>91.8</v>
      </c>
      <c r="AH460" s="165"/>
      <c r="AI460" s="165"/>
      <c r="AJ460" s="166"/>
      <c r="AK460" s="166"/>
      <c r="AL460" s="166"/>
      <c r="AM460" s="166"/>
      <c r="AN460" s="167">
        <f t="shared" si="411"/>
        <v>91.8</v>
      </c>
      <c r="AO460" s="167">
        <f t="shared" si="411"/>
        <v>91.8</v>
      </c>
      <c r="AP460" s="167">
        <f t="shared" si="411"/>
        <v>0</v>
      </c>
      <c r="AQ460" s="167">
        <f t="shared" si="411"/>
        <v>0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131" customFormat="1" ht="60" customHeight="1">
      <c r="A461" s="31" t="s">
        <v>161</v>
      </c>
      <c r="B461" s="19" t="s">
        <v>271</v>
      </c>
      <c r="C461" s="158"/>
      <c r="D461" s="158"/>
      <c r="E461" s="159">
        <f>E462</f>
        <v>59.8</v>
      </c>
      <c r="F461" s="163">
        <f t="shared" ref="F461:U465" si="427">F462</f>
        <v>59.8</v>
      </c>
      <c r="G461" s="163">
        <f t="shared" si="427"/>
        <v>0</v>
      </c>
      <c r="H461" s="163">
        <f t="shared" si="427"/>
        <v>0</v>
      </c>
      <c r="I461" s="163">
        <f t="shared" si="427"/>
        <v>0</v>
      </c>
      <c r="J461" s="163">
        <f t="shared" si="427"/>
        <v>0</v>
      </c>
      <c r="K461" s="163">
        <f t="shared" si="427"/>
        <v>0</v>
      </c>
      <c r="L461" s="163">
        <f t="shared" si="427"/>
        <v>0</v>
      </c>
      <c r="M461" s="163">
        <f t="shared" si="427"/>
        <v>0</v>
      </c>
      <c r="N461" s="163">
        <f t="shared" si="427"/>
        <v>0</v>
      </c>
      <c r="O461" s="163">
        <f t="shared" si="427"/>
        <v>59.8</v>
      </c>
      <c r="P461" s="162">
        <f t="shared" si="392"/>
        <v>59.8</v>
      </c>
      <c r="Q461" s="163">
        <f t="shared" si="427"/>
        <v>0</v>
      </c>
      <c r="R461" s="163">
        <f t="shared" si="427"/>
        <v>0</v>
      </c>
      <c r="S461" s="163">
        <f t="shared" si="427"/>
        <v>0</v>
      </c>
      <c r="T461" s="159">
        <f>T462</f>
        <v>59.8</v>
      </c>
      <c r="U461" s="163">
        <f>U462</f>
        <v>59.8</v>
      </c>
      <c r="V461" s="163">
        <f>V462</f>
        <v>0</v>
      </c>
      <c r="W461" s="163">
        <f>W462</f>
        <v>0</v>
      </c>
      <c r="X461" s="163">
        <f t="shared" ref="X461:AA465" si="428">X462</f>
        <v>0</v>
      </c>
      <c r="Y461" s="163">
        <f t="shared" si="428"/>
        <v>0</v>
      </c>
      <c r="Z461" s="163">
        <f t="shared" si="428"/>
        <v>0</v>
      </c>
      <c r="AA461" s="163">
        <f t="shared" si="428"/>
        <v>0</v>
      </c>
      <c r="AB461" s="159">
        <f t="shared" si="410"/>
        <v>59.8</v>
      </c>
      <c r="AC461" s="159">
        <f t="shared" si="410"/>
        <v>59.8</v>
      </c>
      <c r="AD461" s="159">
        <f t="shared" si="410"/>
        <v>0</v>
      </c>
      <c r="AE461" s="159">
        <f t="shared" si="410"/>
        <v>0</v>
      </c>
      <c r="AF461" s="159">
        <f t="shared" ref="AF461:AM465" si="429">AF462</f>
        <v>59.8</v>
      </c>
      <c r="AG461" s="163">
        <f t="shared" si="429"/>
        <v>59.8</v>
      </c>
      <c r="AH461" s="163">
        <f t="shared" si="429"/>
        <v>0</v>
      </c>
      <c r="AI461" s="163">
        <f t="shared" si="429"/>
        <v>0</v>
      </c>
      <c r="AJ461" s="163">
        <f t="shared" si="429"/>
        <v>0</v>
      </c>
      <c r="AK461" s="163">
        <f t="shared" si="429"/>
        <v>0</v>
      </c>
      <c r="AL461" s="163">
        <f t="shared" si="429"/>
        <v>0</v>
      </c>
      <c r="AM461" s="163">
        <f t="shared" si="429"/>
        <v>0</v>
      </c>
      <c r="AN461" s="167">
        <f t="shared" si="411"/>
        <v>59.8</v>
      </c>
      <c r="AO461" s="167">
        <f t="shared" si="411"/>
        <v>59.8</v>
      </c>
      <c r="AP461" s="167">
        <f t="shared" si="411"/>
        <v>0</v>
      </c>
      <c r="AQ461" s="167">
        <f t="shared" si="411"/>
        <v>0</v>
      </c>
      <c r="AR461" s="7"/>
      <c r="AS461" s="7"/>
      <c r="AT461" s="7"/>
    </row>
    <row r="462" spans="1:77" s="8" customFormat="1" ht="75">
      <c r="A462" s="27" t="s">
        <v>318</v>
      </c>
      <c r="B462" s="158" t="s">
        <v>272</v>
      </c>
      <c r="C462" s="158"/>
      <c r="D462" s="158"/>
      <c r="E462" s="159">
        <f>E463</f>
        <v>59.8</v>
      </c>
      <c r="F462" s="163">
        <f t="shared" si="427"/>
        <v>59.8</v>
      </c>
      <c r="G462" s="163">
        <f t="shared" si="427"/>
        <v>0</v>
      </c>
      <c r="H462" s="163">
        <f t="shared" si="427"/>
        <v>0</v>
      </c>
      <c r="I462" s="163">
        <f t="shared" si="427"/>
        <v>0</v>
      </c>
      <c r="J462" s="163">
        <f t="shared" si="427"/>
        <v>0</v>
      </c>
      <c r="K462" s="163">
        <f t="shared" si="427"/>
        <v>0</v>
      </c>
      <c r="L462" s="163">
        <f t="shared" si="427"/>
        <v>0</v>
      </c>
      <c r="M462" s="163">
        <f t="shared" si="427"/>
        <v>0</v>
      </c>
      <c r="N462" s="163">
        <f t="shared" si="427"/>
        <v>0</v>
      </c>
      <c r="O462" s="163">
        <f t="shared" si="427"/>
        <v>59.8</v>
      </c>
      <c r="P462" s="162">
        <f t="shared" si="392"/>
        <v>59.8</v>
      </c>
      <c r="Q462" s="163">
        <f t="shared" si="427"/>
        <v>0</v>
      </c>
      <c r="R462" s="163">
        <f t="shared" si="427"/>
        <v>0</v>
      </c>
      <c r="S462" s="163">
        <f t="shared" si="427"/>
        <v>0</v>
      </c>
      <c r="T462" s="163">
        <f t="shared" si="427"/>
        <v>59.8</v>
      </c>
      <c r="U462" s="163">
        <f t="shared" si="427"/>
        <v>59.8</v>
      </c>
      <c r="V462" s="163">
        <f t="shared" ref="V462:W465" si="430">V463</f>
        <v>0</v>
      </c>
      <c r="W462" s="163">
        <f t="shared" si="430"/>
        <v>0</v>
      </c>
      <c r="X462" s="163">
        <f t="shared" si="428"/>
        <v>0</v>
      </c>
      <c r="Y462" s="163">
        <f t="shared" si="428"/>
        <v>0</v>
      </c>
      <c r="Z462" s="163">
        <f t="shared" si="428"/>
        <v>0</v>
      </c>
      <c r="AA462" s="163">
        <f t="shared" si="428"/>
        <v>0</v>
      </c>
      <c r="AB462" s="159">
        <f t="shared" si="410"/>
        <v>59.8</v>
      </c>
      <c r="AC462" s="159">
        <f t="shared" si="410"/>
        <v>59.8</v>
      </c>
      <c r="AD462" s="159">
        <f t="shared" si="410"/>
        <v>0</v>
      </c>
      <c r="AE462" s="159">
        <f t="shared" si="410"/>
        <v>0</v>
      </c>
      <c r="AF462" s="163">
        <f t="shared" si="429"/>
        <v>59.8</v>
      </c>
      <c r="AG462" s="163">
        <f t="shared" si="429"/>
        <v>59.8</v>
      </c>
      <c r="AH462" s="163">
        <f t="shared" si="429"/>
        <v>0</v>
      </c>
      <c r="AI462" s="163">
        <f t="shared" si="429"/>
        <v>0</v>
      </c>
      <c r="AJ462" s="163">
        <f t="shared" si="429"/>
        <v>0</v>
      </c>
      <c r="AK462" s="163">
        <f t="shared" si="429"/>
        <v>0</v>
      </c>
      <c r="AL462" s="163">
        <f t="shared" si="429"/>
        <v>0</v>
      </c>
      <c r="AM462" s="163">
        <f t="shared" si="429"/>
        <v>0</v>
      </c>
      <c r="AN462" s="167">
        <f t="shared" si="411"/>
        <v>59.8</v>
      </c>
      <c r="AO462" s="167">
        <f t="shared" si="411"/>
        <v>59.8</v>
      </c>
      <c r="AP462" s="167">
        <f t="shared" si="411"/>
        <v>0</v>
      </c>
      <c r="AQ462" s="167">
        <f t="shared" si="411"/>
        <v>0</v>
      </c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  <c r="BQ462" s="7"/>
      <c r="BR462" s="7"/>
      <c r="BS462" s="7"/>
      <c r="BT462" s="7"/>
      <c r="BU462" s="7"/>
      <c r="BV462" s="7"/>
      <c r="BW462" s="7"/>
      <c r="BX462" s="7"/>
      <c r="BY462" s="7"/>
    </row>
    <row r="463" spans="1:77" s="8" customFormat="1" ht="17.25" customHeight="1">
      <c r="A463" s="27" t="s">
        <v>104</v>
      </c>
      <c r="B463" s="158" t="s">
        <v>273</v>
      </c>
      <c r="C463" s="158"/>
      <c r="D463" s="158"/>
      <c r="E463" s="159">
        <f>E464</f>
        <v>59.8</v>
      </c>
      <c r="F463" s="163">
        <f t="shared" si="427"/>
        <v>59.8</v>
      </c>
      <c r="G463" s="163">
        <f t="shared" si="427"/>
        <v>0</v>
      </c>
      <c r="H463" s="163">
        <f t="shared" si="427"/>
        <v>0</v>
      </c>
      <c r="I463" s="163">
        <f t="shared" si="427"/>
        <v>0</v>
      </c>
      <c r="J463" s="163">
        <f t="shared" si="427"/>
        <v>0</v>
      </c>
      <c r="K463" s="163">
        <f t="shared" si="427"/>
        <v>0</v>
      </c>
      <c r="L463" s="163">
        <f t="shared" si="427"/>
        <v>0</v>
      </c>
      <c r="M463" s="163">
        <f t="shared" si="427"/>
        <v>0</v>
      </c>
      <c r="N463" s="163">
        <f t="shared" si="427"/>
        <v>0</v>
      </c>
      <c r="O463" s="163">
        <f t="shared" si="427"/>
        <v>59.8</v>
      </c>
      <c r="P463" s="162">
        <f t="shared" si="392"/>
        <v>59.8</v>
      </c>
      <c r="Q463" s="163">
        <f t="shared" si="427"/>
        <v>0</v>
      </c>
      <c r="R463" s="163">
        <f t="shared" si="427"/>
        <v>0</v>
      </c>
      <c r="S463" s="163">
        <f t="shared" si="427"/>
        <v>0</v>
      </c>
      <c r="T463" s="159">
        <f t="shared" si="427"/>
        <v>59.8</v>
      </c>
      <c r="U463" s="163">
        <f t="shared" si="427"/>
        <v>59.8</v>
      </c>
      <c r="V463" s="163">
        <f t="shared" si="430"/>
        <v>0</v>
      </c>
      <c r="W463" s="163">
        <f t="shared" si="430"/>
        <v>0</v>
      </c>
      <c r="X463" s="163">
        <f t="shared" si="428"/>
        <v>0</v>
      </c>
      <c r="Y463" s="163">
        <f t="shared" si="428"/>
        <v>0</v>
      </c>
      <c r="Z463" s="163">
        <f t="shared" si="428"/>
        <v>0</v>
      </c>
      <c r="AA463" s="163">
        <f t="shared" si="428"/>
        <v>0</v>
      </c>
      <c r="AB463" s="159">
        <f t="shared" si="410"/>
        <v>59.8</v>
      </c>
      <c r="AC463" s="159">
        <f t="shared" si="410"/>
        <v>59.8</v>
      </c>
      <c r="AD463" s="159">
        <f t="shared" si="410"/>
        <v>0</v>
      </c>
      <c r="AE463" s="159">
        <f t="shared" si="410"/>
        <v>0</v>
      </c>
      <c r="AF463" s="159">
        <f t="shared" si="429"/>
        <v>59.8</v>
      </c>
      <c r="AG463" s="163">
        <f t="shared" si="429"/>
        <v>59.8</v>
      </c>
      <c r="AH463" s="163">
        <f t="shared" si="429"/>
        <v>0</v>
      </c>
      <c r="AI463" s="163">
        <f t="shared" si="429"/>
        <v>0</v>
      </c>
      <c r="AJ463" s="163">
        <f t="shared" si="429"/>
        <v>0</v>
      </c>
      <c r="AK463" s="163">
        <f t="shared" si="429"/>
        <v>0</v>
      </c>
      <c r="AL463" s="163">
        <f t="shared" si="429"/>
        <v>0</v>
      </c>
      <c r="AM463" s="163">
        <f t="shared" si="429"/>
        <v>0</v>
      </c>
      <c r="AN463" s="167">
        <f t="shared" si="411"/>
        <v>59.8</v>
      </c>
      <c r="AO463" s="167">
        <f t="shared" si="411"/>
        <v>59.8</v>
      </c>
      <c r="AP463" s="167">
        <f t="shared" si="411"/>
        <v>0</v>
      </c>
      <c r="AQ463" s="167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5">
      <c r="A464" s="27" t="s">
        <v>22</v>
      </c>
      <c r="B464" s="158" t="s">
        <v>273</v>
      </c>
      <c r="C464" s="158" t="s">
        <v>16</v>
      </c>
      <c r="D464" s="158"/>
      <c r="E464" s="159">
        <f>E466</f>
        <v>59.8</v>
      </c>
      <c r="F464" s="163">
        <f>F465</f>
        <v>59.8</v>
      </c>
      <c r="G464" s="163">
        <f t="shared" si="427"/>
        <v>0</v>
      </c>
      <c r="H464" s="163">
        <f t="shared" si="427"/>
        <v>0</v>
      </c>
      <c r="I464" s="163">
        <f t="shared" si="427"/>
        <v>0</v>
      </c>
      <c r="J464" s="163">
        <f t="shared" si="427"/>
        <v>0</v>
      </c>
      <c r="K464" s="163">
        <f t="shared" si="427"/>
        <v>0</v>
      </c>
      <c r="L464" s="163">
        <f t="shared" si="427"/>
        <v>0</v>
      </c>
      <c r="M464" s="163">
        <f t="shared" si="427"/>
        <v>0</v>
      </c>
      <c r="N464" s="163">
        <f t="shared" si="427"/>
        <v>0</v>
      </c>
      <c r="O464" s="163">
        <f t="shared" si="427"/>
        <v>59.8</v>
      </c>
      <c r="P464" s="162">
        <f t="shared" si="392"/>
        <v>59.8</v>
      </c>
      <c r="Q464" s="163">
        <f t="shared" si="427"/>
        <v>0</v>
      </c>
      <c r="R464" s="163">
        <f t="shared" si="427"/>
        <v>0</v>
      </c>
      <c r="S464" s="163">
        <f t="shared" si="427"/>
        <v>0</v>
      </c>
      <c r="T464" s="163">
        <f t="shared" si="427"/>
        <v>59.8</v>
      </c>
      <c r="U464" s="163">
        <f t="shared" si="427"/>
        <v>59.8</v>
      </c>
      <c r="V464" s="163">
        <f t="shared" si="430"/>
        <v>0</v>
      </c>
      <c r="W464" s="163">
        <f t="shared" si="430"/>
        <v>0</v>
      </c>
      <c r="X464" s="163">
        <f t="shared" si="428"/>
        <v>0</v>
      </c>
      <c r="Y464" s="163">
        <f t="shared" si="428"/>
        <v>0</v>
      </c>
      <c r="Z464" s="163">
        <f t="shared" si="428"/>
        <v>0</v>
      </c>
      <c r="AA464" s="163">
        <f t="shared" si="428"/>
        <v>0</v>
      </c>
      <c r="AB464" s="159">
        <f t="shared" si="410"/>
        <v>59.8</v>
      </c>
      <c r="AC464" s="159">
        <f t="shared" si="410"/>
        <v>59.8</v>
      </c>
      <c r="AD464" s="159">
        <f t="shared" si="410"/>
        <v>0</v>
      </c>
      <c r="AE464" s="159">
        <f t="shared" si="410"/>
        <v>0</v>
      </c>
      <c r="AF464" s="163">
        <f t="shared" si="429"/>
        <v>59.8</v>
      </c>
      <c r="AG464" s="163">
        <f t="shared" si="429"/>
        <v>59.8</v>
      </c>
      <c r="AH464" s="163">
        <f t="shared" si="429"/>
        <v>0</v>
      </c>
      <c r="AI464" s="163">
        <f t="shared" si="429"/>
        <v>0</v>
      </c>
      <c r="AJ464" s="163">
        <f t="shared" si="429"/>
        <v>0</v>
      </c>
      <c r="AK464" s="163">
        <f t="shared" si="429"/>
        <v>0</v>
      </c>
      <c r="AL464" s="163">
        <f t="shared" si="429"/>
        <v>0</v>
      </c>
      <c r="AM464" s="163">
        <f t="shared" si="429"/>
        <v>0</v>
      </c>
      <c r="AN464" s="167">
        <f t="shared" si="411"/>
        <v>59.8</v>
      </c>
      <c r="AO464" s="167">
        <f t="shared" si="411"/>
        <v>59.8</v>
      </c>
      <c r="AP464" s="167">
        <f t="shared" si="411"/>
        <v>0</v>
      </c>
      <c r="AQ464" s="167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75">
      <c r="A465" s="24" t="s">
        <v>55</v>
      </c>
      <c r="B465" s="158" t="s">
        <v>273</v>
      </c>
      <c r="C465" s="158" t="s">
        <v>56</v>
      </c>
      <c r="D465" s="158"/>
      <c r="E465" s="159">
        <f t="shared" ref="E465:E470" si="431">F465+H465</f>
        <v>59.8</v>
      </c>
      <c r="F465" s="160">
        <f>F466</f>
        <v>59.8</v>
      </c>
      <c r="G465" s="160">
        <f t="shared" si="427"/>
        <v>0</v>
      </c>
      <c r="H465" s="160">
        <f t="shared" si="427"/>
        <v>0</v>
      </c>
      <c r="I465" s="160">
        <f t="shared" si="427"/>
        <v>0</v>
      </c>
      <c r="J465" s="160">
        <f t="shared" si="427"/>
        <v>0</v>
      </c>
      <c r="K465" s="160">
        <f t="shared" si="427"/>
        <v>0</v>
      </c>
      <c r="L465" s="160">
        <f t="shared" si="427"/>
        <v>0</v>
      </c>
      <c r="M465" s="160">
        <f t="shared" si="427"/>
        <v>0</v>
      </c>
      <c r="N465" s="160">
        <f t="shared" si="427"/>
        <v>0</v>
      </c>
      <c r="O465" s="160">
        <f t="shared" si="427"/>
        <v>59.8</v>
      </c>
      <c r="P465" s="162">
        <f t="shared" si="392"/>
        <v>59.8</v>
      </c>
      <c r="Q465" s="160">
        <f t="shared" si="427"/>
        <v>0</v>
      </c>
      <c r="R465" s="160">
        <f t="shared" si="427"/>
        <v>0</v>
      </c>
      <c r="S465" s="160">
        <f t="shared" si="427"/>
        <v>0</v>
      </c>
      <c r="T465" s="160">
        <f t="shared" si="427"/>
        <v>59.8</v>
      </c>
      <c r="U465" s="160">
        <f t="shared" si="427"/>
        <v>59.8</v>
      </c>
      <c r="V465" s="160">
        <f t="shared" si="430"/>
        <v>0</v>
      </c>
      <c r="W465" s="160">
        <f t="shared" si="430"/>
        <v>0</v>
      </c>
      <c r="X465" s="160">
        <f t="shared" si="428"/>
        <v>0</v>
      </c>
      <c r="Y465" s="160">
        <f t="shared" si="428"/>
        <v>0</v>
      </c>
      <c r="Z465" s="160">
        <f t="shared" si="428"/>
        <v>0</v>
      </c>
      <c r="AA465" s="160">
        <f t="shared" si="428"/>
        <v>0</v>
      </c>
      <c r="AB465" s="159">
        <f t="shared" si="410"/>
        <v>59.8</v>
      </c>
      <c r="AC465" s="159">
        <f t="shared" si="410"/>
        <v>59.8</v>
      </c>
      <c r="AD465" s="159">
        <f t="shared" si="410"/>
        <v>0</v>
      </c>
      <c r="AE465" s="159">
        <f t="shared" si="410"/>
        <v>0</v>
      </c>
      <c r="AF465" s="160">
        <f t="shared" si="429"/>
        <v>59.8</v>
      </c>
      <c r="AG465" s="160">
        <f t="shared" si="429"/>
        <v>59.8</v>
      </c>
      <c r="AH465" s="160">
        <f t="shared" si="429"/>
        <v>0</v>
      </c>
      <c r="AI465" s="160">
        <f t="shared" si="429"/>
        <v>0</v>
      </c>
      <c r="AJ465" s="160">
        <f t="shared" si="429"/>
        <v>0</v>
      </c>
      <c r="AK465" s="160">
        <f t="shared" si="429"/>
        <v>0</v>
      </c>
      <c r="AL465" s="160">
        <f t="shared" si="429"/>
        <v>0</v>
      </c>
      <c r="AM465" s="160">
        <f t="shared" si="429"/>
        <v>0</v>
      </c>
      <c r="AN465" s="167">
        <f t="shared" si="411"/>
        <v>59.8</v>
      </c>
      <c r="AO465" s="167">
        <f t="shared" si="411"/>
        <v>59.8</v>
      </c>
      <c r="AP465" s="167">
        <f t="shared" si="411"/>
        <v>0</v>
      </c>
      <c r="AQ465" s="167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8" customFormat="1" ht="29.25" customHeight="1">
      <c r="A466" s="24" t="s">
        <v>61</v>
      </c>
      <c r="B466" s="158" t="s">
        <v>273</v>
      </c>
      <c r="C466" s="158" t="s">
        <v>56</v>
      </c>
      <c r="D466" s="158" t="s">
        <v>62</v>
      </c>
      <c r="E466" s="159">
        <f t="shared" si="431"/>
        <v>59.8</v>
      </c>
      <c r="F466" s="160">
        <v>59.8</v>
      </c>
      <c r="G466" s="161"/>
      <c r="H466" s="162"/>
      <c r="I466" s="162"/>
      <c r="J466" s="162">
        <f>K466+L466+M466+N466</f>
        <v>0</v>
      </c>
      <c r="K466" s="162"/>
      <c r="L466" s="162"/>
      <c r="M466" s="162"/>
      <c r="N466" s="162"/>
      <c r="O466" s="162">
        <f>P466+Q466+R466+S466</f>
        <v>59.8</v>
      </c>
      <c r="P466" s="162">
        <f t="shared" si="392"/>
        <v>59.8</v>
      </c>
      <c r="Q466" s="162">
        <f>G466+L466</f>
        <v>0</v>
      </c>
      <c r="R466" s="162">
        <f>H466+M466</f>
        <v>0</v>
      </c>
      <c r="S466" s="162">
        <f>I466+N466</f>
        <v>0</v>
      </c>
      <c r="T466" s="159">
        <f>U466+V466+W466</f>
        <v>59.8</v>
      </c>
      <c r="U466" s="165">
        <v>59.8</v>
      </c>
      <c r="V466" s="28"/>
      <c r="W466" s="161"/>
      <c r="X466" s="161"/>
      <c r="Y466" s="161"/>
      <c r="Z466" s="161"/>
      <c r="AA466" s="161"/>
      <c r="AB466" s="159">
        <f t="shared" si="410"/>
        <v>59.8</v>
      </c>
      <c r="AC466" s="159">
        <f t="shared" si="410"/>
        <v>59.8</v>
      </c>
      <c r="AD466" s="159">
        <f t="shared" si="410"/>
        <v>0</v>
      </c>
      <c r="AE466" s="159">
        <f t="shared" si="410"/>
        <v>0</v>
      </c>
      <c r="AF466" s="164">
        <f>AG466+AH466</f>
        <v>59.8</v>
      </c>
      <c r="AG466" s="165">
        <v>59.8</v>
      </c>
      <c r="AH466" s="165"/>
      <c r="AI466" s="165"/>
      <c r="AJ466" s="166"/>
      <c r="AK466" s="166"/>
      <c r="AL466" s="166"/>
      <c r="AM466" s="166"/>
      <c r="AN466" s="167">
        <f t="shared" si="411"/>
        <v>59.8</v>
      </c>
      <c r="AO466" s="167">
        <f t="shared" si="411"/>
        <v>59.8</v>
      </c>
      <c r="AP466" s="167">
        <f t="shared" si="411"/>
        <v>0</v>
      </c>
      <c r="AQ466" s="167">
        <f t="shared" si="411"/>
        <v>0</v>
      </c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  <c r="BR466" s="7"/>
      <c r="BS466" s="7"/>
      <c r="BT466" s="7"/>
      <c r="BU466" s="7"/>
      <c r="BV466" s="7"/>
      <c r="BW466" s="7"/>
      <c r="BX466" s="7"/>
      <c r="BY466" s="7"/>
    </row>
    <row r="467" spans="1:77" s="7" customFormat="1" ht="90" customHeight="1">
      <c r="A467" s="50" t="s">
        <v>360</v>
      </c>
      <c r="B467" s="19" t="s">
        <v>279</v>
      </c>
      <c r="C467" s="158"/>
      <c r="D467" s="158"/>
      <c r="E467" s="159">
        <f t="shared" si="431"/>
        <v>4</v>
      </c>
      <c r="F467" s="160">
        <f>F468</f>
        <v>4</v>
      </c>
      <c r="G467" s="160">
        <f t="shared" ref="G467:AJ469" si="432">G468</f>
        <v>0</v>
      </c>
      <c r="H467" s="160">
        <f t="shared" si="432"/>
        <v>0</v>
      </c>
      <c r="I467" s="160">
        <f t="shared" si="432"/>
        <v>0</v>
      </c>
      <c r="J467" s="160">
        <f t="shared" si="432"/>
        <v>0</v>
      </c>
      <c r="K467" s="160">
        <f t="shared" si="432"/>
        <v>0</v>
      </c>
      <c r="L467" s="160">
        <f t="shared" si="432"/>
        <v>0</v>
      </c>
      <c r="M467" s="160">
        <f t="shared" si="432"/>
        <v>0</v>
      </c>
      <c r="N467" s="160">
        <f t="shared" si="432"/>
        <v>0</v>
      </c>
      <c r="O467" s="160">
        <f t="shared" si="432"/>
        <v>4</v>
      </c>
      <c r="P467" s="162">
        <f t="shared" si="392"/>
        <v>4</v>
      </c>
      <c r="Q467" s="160">
        <f t="shared" si="432"/>
        <v>0</v>
      </c>
      <c r="R467" s="160">
        <f t="shared" si="432"/>
        <v>0</v>
      </c>
      <c r="S467" s="160">
        <f t="shared" si="432"/>
        <v>0</v>
      </c>
      <c r="T467" s="160">
        <f t="shared" si="432"/>
        <v>0</v>
      </c>
      <c r="U467" s="160">
        <f t="shared" si="432"/>
        <v>0</v>
      </c>
      <c r="V467" s="160">
        <f t="shared" si="432"/>
        <v>0</v>
      </c>
      <c r="W467" s="160">
        <f t="shared" si="432"/>
        <v>0</v>
      </c>
      <c r="X467" s="160">
        <f t="shared" si="432"/>
        <v>0</v>
      </c>
      <c r="Y467" s="160">
        <f t="shared" si="432"/>
        <v>0</v>
      </c>
      <c r="Z467" s="160">
        <f t="shared" si="432"/>
        <v>0</v>
      </c>
      <c r="AA467" s="160">
        <f t="shared" si="432"/>
        <v>0</v>
      </c>
      <c r="AB467" s="159">
        <f t="shared" si="410"/>
        <v>0</v>
      </c>
      <c r="AC467" s="159">
        <f t="shared" si="410"/>
        <v>0</v>
      </c>
      <c r="AD467" s="159">
        <f t="shared" si="410"/>
        <v>0</v>
      </c>
      <c r="AE467" s="159">
        <f t="shared" si="410"/>
        <v>0</v>
      </c>
      <c r="AF467" s="160">
        <f t="shared" si="432"/>
        <v>0</v>
      </c>
      <c r="AG467" s="160">
        <f t="shared" si="432"/>
        <v>0</v>
      </c>
      <c r="AH467" s="160">
        <f t="shared" si="432"/>
        <v>0</v>
      </c>
      <c r="AI467" s="160">
        <f t="shared" si="432"/>
        <v>0</v>
      </c>
      <c r="AJ467" s="160">
        <f t="shared" si="432"/>
        <v>0</v>
      </c>
      <c r="AK467" s="160">
        <f t="shared" ref="AK467:AM469" si="433">AK468</f>
        <v>0</v>
      </c>
      <c r="AL467" s="160">
        <f t="shared" si="433"/>
        <v>0</v>
      </c>
      <c r="AM467" s="160">
        <f t="shared" si="433"/>
        <v>0</v>
      </c>
      <c r="AN467" s="167">
        <f t="shared" si="411"/>
        <v>0</v>
      </c>
      <c r="AO467" s="167">
        <f t="shared" si="411"/>
        <v>0</v>
      </c>
      <c r="AP467" s="167">
        <f t="shared" si="411"/>
        <v>0</v>
      </c>
      <c r="AQ467" s="167">
        <f t="shared" si="411"/>
        <v>0</v>
      </c>
    </row>
    <row r="468" spans="1:77" s="8" customFormat="1" ht="18.75" customHeight="1">
      <c r="A468" s="27" t="s">
        <v>104</v>
      </c>
      <c r="B468" s="19" t="s">
        <v>280</v>
      </c>
      <c r="C468" s="158"/>
      <c r="D468" s="158"/>
      <c r="E468" s="159">
        <f t="shared" si="431"/>
        <v>4</v>
      </c>
      <c r="F468" s="160">
        <f>F469</f>
        <v>4</v>
      </c>
      <c r="G468" s="160">
        <f t="shared" si="432"/>
        <v>0</v>
      </c>
      <c r="H468" s="160">
        <f t="shared" si="432"/>
        <v>0</v>
      </c>
      <c r="I468" s="160">
        <f t="shared" si="432"/>
        <v>0</v>
      </c>
      <c r="J468" s="160">
        <f t="shared" si="432"/>
        <v>0</v>
      </c>
      <c r="K468" s="160">
        <f t="shared" si="432"/>
        <v>0</v>
      </c>
      <c r="L468" s="160">
        <f t="shared" si="432"/>
        <v>0</v>
      </c>
      <c r="M468" s="160">
        <f t="shared" si="432"/>
        <v>0</v>
      </c>
      <c r="N468" s="160">
        <f t="shared" si="432"/>
        <v>0</v>
      </c>
      <c r="O468" s="160">
        <f t="shared" si="432"/>
        <v>4</v>
      </c>
      <c r="P468" s="162">
        <f t="shared" si="392"/>
        <v>4</v>
      </c>
      <c r="Q468" s="160">
        <f t="shared" si="432"/>
        <v>0</v>
      </c>
      <c r="R468" s="160">
        <f t="shared" si="432"/>
        <v>0</v>
      </c>
      <c r="S468" s="160">
        <f t="shared" si="432"/>
        <v>0</v>
      </c>
      <c r="T468" s="160">
        <f t="shared" si="432"/>
        <v>0</v>
      </c>
      <c r="U468" s="160">
        <f t="shared" si="432"/>
        <v>0</v>
      </c>
      <c r="V468" s="160">
        <f t="shared" si="432"/>
        <v>0</v>
      </c>
      <c r="W468" s="160">
        <f t="shared" si="432"/>
        <v>0</v>
      </c>
      <c r="X468" s="160">
        <f t="shared" si="432"/>
        <v>0</v>
      </c>
      <c r="Y468" s="160">
        <f t="shared" si="432"/>
        <v>0</v>
      </c>
      <c r="Z468" s="160">
        <f t="shared" si="432"/>
        <v>0</v>
      </c>
      <c r="AA468" s="160">
        <f t="shared" si="432"/>
        <v>0</v>
      </c>
      <c r="AB468" s="159">
        <f t="shared" si="410"/>
        <v>0</v>
      </c>
      <c r="AC468" s="159">
        <f t="shared" si="410"/>
        <v>0</v>
      </c>
      <c r="AD468" s="159">
        <f t="shared" si="410"/>
        <v>0</v>
      </c>
      <c r="AE468" s="159">
        <f t="shared" si="410"/>
        <v>0</v>
      </c>
      <c r="AF468" s="160">
        <f t="shared" si="432"/>
        <v>0</v>
      </c>
      <c r="AG468" s="160">
        <f t="shared" si="432"/>
        <v>0</v>
      </c>
      <c r="AH468" s="160">
        <f t="shared" si="432"/>
        <v>0</v>
      </c>
      <c r="AI468" s="160">
        <f t="shared" si="432"/>
        <v>0</v>
      </c>
      <c r="AJ468" s="160">
        <f t="shared" si="432"/>
        <v>0</v>
      </c>
      <c r="AK468" s="160">
        <f t="shared" si="433"/>
        <v>0</v>
      </c>
      <c r="AL468" s="160">
        <f t="shared" si="433"/>
        <v>0</v>
      </c>
      <c r="AM468" s="160">
        <f t="shared" si="433"/>
        <v>0</v>
      </c>
      <c r="AN468" s="167">
        <f t="shared" si="411"/>
        <v>0</v>
      </c>
      <c r="AO468" s="167">
        <f t="shared" si="411"/>
        <v>0</v>
      </c>
      <c r="AP468" s="167">
        <f t="shared" si="411"/>
        <v>0</v>
      </c>
      <c r="AQ468" s="167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 customHeight="1">
      <c r="A469" s="16" t="s">
        <v>22</v>
      </c>
      <c r="B469" s="19" t="s">
        <v>280</v>
      </c>
      <c r="C469" s="158" t="s">
        <v>16</v>
      </c>
      <c r="D469" s="158"/>
      <c r="E469" s="159">
        <f t="shared" si="431"/>
        <v>4</v>
      </c>
      <c r="F469" s="160">
        <f>F470</f>
        <v>4</v>
      </c>
      <c r="G469" s="160">
        <f t="shared" si="432"/>
        <v>0</v>
      </c>
      <c r="H469" s="160">
        <f t="shared" si="432"/>
        <v>0</v>
      </c>
      <c r="I469" s="160">
        <f t="shared" si="432"/>
        <v>0</v>
      </c>
      <c r="J469" s="160">
        <f t="shared" si="432"/>
        <v>0</v>
      </c>
      <c r="K469" s="160">
        <f t="shared" si="432"/>
        <v>0</v>
      </c>
      <c r="L469" s="160">
        <f t="shared" si="432"/>
        <v>0</v>
      </c>
      <c r="M469" s="160">
        <f t="shared" si="432"/>
        <v>0</v>
      </c>
      <c r="N469" s="160">
        <f t="shared" si="432"/>
        <v>0</v>
      </c>
      <c r="O469" s="160">
        <f t="shared" si="432"/>
        <v>4</v>
      </c>
      <c r="P469" s="162">
        <f t="shared" si="392"/>
        <v>4</v>
      </c>
      <c r="Q469" s="160">
        <f t="shared" si="432"/>
        <v>0</v>
      </c>
      <c r="R469" s="160">
        <f t="shared" si="432"/>
        <v>0</v>
      </c>
      <c r="S469" s="160">
        <f t="shared" si="432"/>
        <v>0</v>
      </c>
      <c r="T469" s="160">
        <f t="shared" si="432"/>
        <v>0</v>
      </c>
      <c r="U469" s="160">
        <f t="shared" si="432"/>
        <v>0</v>
      </c>
      <c r="V469" s="160">
        <f t="shared" si="432"/>
        <v>0</v>
      </c>
      <c r="W469" s="160">
        <f t="shared" si="432"/>
        <v>0</v>
      </c>
      <c r="X469" s="160">
        <f t="shared" si="432"/>
        <v>0</v>
      </c>
      <c r="Y469" s="160">
        <f t="shared" si="432"/>
        <v>0</v>
      </c>
      <c r="Z469" s="160">
        <f t="shared" si="432"/>
        <v>0</v>
      </c>
      <c r="AA469" s="160">
        <f t="shared" si="432"/>
        <v>0</v>
      </c>
      <c r="AB469" s="159">
        <f t="shared" si="410"/>
        <v>0</v>
      </c>
      <c r="AC469" s="159">
        <f t="shared" si="410"/>
        <v>0</v>
      </c>
      <c r="AD469" s="159">
        <f t="shared" si="410"/>
        <v>0</v>
      </c>
      <c r="AE469" s="159">
        <f t="shared" si="410"/>
        <v>0</v>
      </c>
      <c r="AF469" s="160">
        <f t="shared" si="432"/>
        <v>0</v>
      </c>
      <c r="AG469" s="160">
        <f t="shared" si="432"/>
        <v>0</v>
      </c>
      <c r="AH469" s="160">
        <f t="shared" si="432"/>
        <v>0</v>
      </c>
      <c r="AI469" s="160">
        <f t="shared" si="432"/>
        <v>0</v>
      </c>
      <c r="AJ469" s="160">
        <f t="shared" si="432"/>
        <v>0</v>
      </c>
      <c r="AK469" s="160">
        <f t="shared" si="433"/>
        <v>0</v>
      </c>
      <c r="AL469" s="160">
        <f t="shared" si="433"/>
        <v>0</v>
      </c>
      <c r="AM469" s="160">
        <f t="shared" si="433"/>
        <v>0</v>
      </c>
      <c r="AN469" s="167">
        <f t="shared" si="411"/>
        <v>0</v>
      </c>
      <c r="AO469" s="167">
        <f t="shared" si="411"/>
        <v>0</v>
      </c>
      <c r="AP469" s="167">
        <f t="shared" si="411"/>
        <v>0</v>
      </c>
      <c r="AQ469" s="167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30">
      <c r="A470" s="48" t="s">
        <v>29</v>
      </c>
      <c r="B470" s="19" t="s">
        <v>280</v>
      </c>
      <c r="C470" s="26" t="s">
        <v>16</v>
      </c>
      <c r="D470" s="26" t="s">
        <v>98</v>
      </c>
      <c r="E470" s="159">
        <f t="shared" si="431"/>
        <v>4</v>
      </c>
      <c r="F470" s="160">
        <v>4</v>
      </c>
      <c r="G470" s="161"/>
      <c r="H470" s="162"/>
      <c r="I470" s="162"/>
      <c r="J470" s="162">
        <f>K470+L470+M470+N470</f>
        <v>0</v>
      </c>
      <c r="K470" s="162"/>
      <c r="L470" s="162"/>
      <c r="M470" s="162"/>
      <c r="N470" s="162"/>
      <c r="O470" s="162">
        <f>P470+Q470+R470+S470</f>
        <v>4</v>
      </c>
      <c r="P470" s="162">
        <f t="shared" ref="P470:P481" si="434">F470+K470</f>
        <v>4</v>
      </c>
      <c r="Q470" s="162">
        <f>G470+L470</f>
        <v>0</v>
      </c>
      <c r="R470" s="162">
        <f>H470+M470</f>
        <v>0</v>
      </c>
      <c r="S470" s="162">
        <f>I470+N470</f>
        <v>0</v>
      </c>
      <c r="T470" s="159">
        <f>U470+V470+W470</f>
        <v>0</v>
      </c>
      <c r="U470" s="165"/>
      <c r="V470" s="161"/>
      <c r="W470" s="161"/>
      <c r="X470" s="161"/>
      <c r="Y470" s="161"/>
      <c r="Z470" s="161"/>
      <c r="AA470" s="161"/>
      <c r="AB470" s="159">
        <f t="shared" si="410"/>
        <v>0</v>
      </c>
      <c r="AC470" s="159">
        <f t="shared" si="410"/>
        <v>0</v>
      </c>
      <c r="AD470" s="159">
        <f t="shared" si="410"/>
        <v>0</v>
      </c>
      <c r="AE470" s="159">
        <f t="shared" si="410"/>
        <v>0</v>
      </c>
      <c r="AF470" s="162">
        <f>AG470+AH470+AI470</f>
        <v>0</v>
      </c>
      <c r="AG470" s="160"/>
      <c r="AH470" s="161"/>
      <c r="AI470" s="161"/>
      <c r="AJ470" s="166"/>
      <c r="AK470" s="166"/>
      <c r="AL470" s="166"/>
      <c r="AM470" s="166"/>
      <c r="AN470" s="167">
        <f t="shared" si="411"/>
        <v>0</v>
      </c>
      <c r="AO470" s="167">
        <f t="shared" si="411"/>
        <v>0</v>
      </c>
      <c r="AP470" s="167">
        <f t="shared" si="411"/>
        <v>0</v>
      </c>
      <c r="AQ470" s="167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7" customFormat="1" ht="60.75" customHeight="1">
      <c r="A471" s="50" t="s">
        <v>162</v>
      </c>
      <c r="B471" s="19" t="s">
        <v>269</v>
      </c>
      <c r="C471" s="158"/>
      <c r="D471" s="158"/>
      <c r="E471" s="159">
        <f>F471+H471</f>
        <v>100</v>
      </c>
      <c r="F471" s="160">
        <f t="shared" ref="F471:U473" si="435">F472</f>
        <v>100</v>
      </c>
      <c r="G471" s="160">
        <f t="shared" si="435"/>
        <v>0</v>
      </c>
      <c r="H471" s="160">
        <f t="shared" si="435"/>
        <v>0</v>
      </c>
      <c r="I471" s="160">
        <f t="shared" si="435"/>
        <v>0</v>
      </c>
      <c r="J471" s="160">
        <f t="shared" si="435"/>
        <v>0</v>
      </c>
      <c r="K471" s="160">
        <f t="shared" si="435"/>
        <v>0</v>
      </c>
      <c r="L471" s="160">
        <f t="shared" si="435"/>
        <v>0</v>
      </c>
      <c r="M471" s="160">
        <f t="shared" si="435"/>
        <v>0</v>
      </c>
      <c r="N471" s="160">
        <f t="shared" si="435"/>
        <v>0</v>
      </c>
      <c r="O471" s="160">
        <f t="shared" si="435"/>
        <v>100</v>
      </c>
      <c r="P471" s="162">
        <f t="shared" si="434"/>
        <v>100</v>
      </c>
      <c r="Q471" s="160">
        <f t="shared" si="435"/>
        <v>0</v>
      </c>
      <c r="R471" s="160">
        <f t="shared" si="435"/>
        <v>0</v>
      </c>
      <c r="S471" s="160">
        <f t="shared" si="435"/>
        <v>0</v>
      </c>
      <c r="T471" s="160">
        <f t="shared" si="435"/>
        <v>0</v>
      </c>
      <c r="U471" s="160">
        <f t="shared" si="435"/>
        <v>0</v>
      </c>
      <c r="V471" s="160">
        <f t="shared" ref="V471:AA473" si="436">V472</f>
        <v>0</v>
      </c>
      <c r="W471" s="160">
        <f t="shared" si="436"/>
        <v>0</v>
      </c>
      <c r="X471" s="160">
        <f t="shared" si="436"/>
        <v>0</v>
      </c>
      <c r="Y471" s="160">
        <f t="shared" si="436"/>
        <v>0</v>
      </c>
      <c r="Z471" s="160">
        <f t="shared" si="436"/>
        <v>0</v>
      </c>
      <c r="AA471" s="160">
        <f t="shared" si="436"/>
        <v>0</v>
      </c>
      <c r="AB471" s="159">
        <f t="shared" si="410"/>
        <v>0</v>
      </c>
      <c r="AC471" s="159">
        <f t="shared" si="410"/>
        <v>0</v>
      </c>
      <c r="AD471" s="159">
        <f t="shared" si="410"/>
        <v>0</v>
      </c>
      <c r="AE471" s="159">
        <f t="shared" si="410"/>
        <v>0</v>
      </c>
      <c r="AF471" s="160">
        <f t="shared" ref="AF471:AM473" si="437">AF472</f>
        <v>0</v>
      </c>
      <c r="AG471" s="160">
        <f t="shared" si="437"/>
        <v>0</v>
      </c>
      <c r="AH471" s="160">
        <f t="shared" si="437"/>
        <v>0</v>
      </c>
      <c r="AI471" s="160">
        <f t="shared" si="437"/>
        <v>0</v>
      </c>
      <c r="AJ471" s="160">
        <f t="shared" si="437"/>
        <v>0</v>
      </c>
      <c r="AK471" s="160">
        <f t="shared" si="437"/>
        <v>0</v>
      </c>
      <c r="AL471" s="160">
        <f t="shared" si="437"/>
        <v>0</v>
      </c>
      <c r="AM471" s="160">
        <f t="shared" si="437"/>
        <v>0</v>
      </c>
      <c r="AN471" s="167">
        <f t="shared" si="411"/>
        <v>0</v>
      </c>
      <c r="AO471" s="167">
        <f t="shared" si="411"/>
        <v>0</v>
      </c>
      <c r="AP471" s="167">
        <f t="shared" si="411"/>
        <v>0</v>
      </c>
      <c r="AQ471" s="167">
        <f t="shared" si="411"/>
        <v>0</v>
      </c>
    </row>
    <row r="472" spans="1:77" s="8" customFormat="1" ht="13.5" customHeight="1">
      <c r="A472" s="27" t="s">
        <v>150</v>
      </c>
      <c r="B472" s="19" t="s">
        <v>274</v>
      </c>
      <c r="C472" s="158"/>
      <c r="D472" s="158"/>
      <c r="E472" s="159">
        <f>F472+H472</f>
        <v>100</v>
      </c>
      <c r="F472" s="160">
        <f t="shared" si="435"/>
        <v>100</v>
      </c>
      <c r="G472" s="160">
        <f t="shared" si="435"/>
        <v>0</v>
      </c>
      <c r="H472" s="160">
        <f t="shared" si="435"/>
        <v>0</v>
      </c>
      <c r="I472" s="160">
        <f t="shared" si="435"/>
        <v>0</v>
      </c>
      <c r="J472" s="160">
        <f t="shared" si="435"/>
        <v>0</v>
      </c>
      <c r="K472" s="160">
        <f t="shared" si="435"/>
        <v>0</v>
      </c>
      <c r="L472" s="160">
        <f t="shared" si="435"/>
        <v>0</v>
      </c>
      <c r="M472" s="160">
        <f t="shared" si="435"/>
        <v>0</v>
      </c>
      <c r="N472" s="160">
        <f t="shared" si="435"/>
        <v>0</v>
      </c>
      <c r="O472" s="160">
        <f t="shared" si="435"/>
        <v>100</v>
      </c>
      <c r="P472" s="162">
        <f t="shared" si="434"/>
        <v>100</v>
      </c>
      <c r="Q472" s="160">
        <f t="shared" si="435"/>
        <v>0</v>
      </c>
      <c r="R472" s="160">
        <f t="shared" si="435"/>
        <v>0</v>
      </c>
      <c r="S472" s="160">
        <f t="shared" si="435"/>
        <v>0</v>
      </c>
      <c r="T472" s="160">
        <f t="shared" si="435"/>
        <v>0</v>
      </c>
      <c r="U472" s="160">
        <f t="shared" si="435"/>
        <v>0</v>
      </c>
      <c r="V472" s="160">
        <f t="shared" si="436"/>
        <v>0</v>
      </c>
      <c r="W472" s="160">
        <f t="shared" si="436"/>
        <v>0</v>
      </c>
      <c r="X472" s="160">
        <f t="shared" si="436"/>
        <v>0</v>
      </c>
      <c r="Y472" s="160">
        <f t="shared" si="436"/>
        <v>0</v>
      </c>
      <c r="Z472" s="160">
        <f t="shared" si="436"/>
        <v>0</v>
      </c>
      <c r="AA472" s="160">
        <f t="shared" si="436"/>
        <v>0</v>
      </c>
      <c r="AB472" s="159">
        <f t="shared" si="410"/>
        <v>0</v>
      </c>
      <c r="AC472" s="159">
        <f t="shared" si="410"/>
        <v>0</v>
      </c>
      <c r="AD472" s="159">
        <f t="shared" si="410"/>
        <v>0</v>
      </c>
      <c r="AE472" s="159">
        <f t="shared" si="410"/>
        <v>0</v>
      </c>
      <c r="AF472" s="160">
        <f t="shared" si="437"/>
        <v>0</v>
      </c>
      <c r="AG472" s="160">
        <f t="shared" si="437"/>
        <v>0</v>
      </c>
      <c r="AH472" s="160">
        <f t="shared" si="437"/>
        <v>0</v>
      </c>
      <c r="AI472" s="160">
        <f t="shared" si="437"/>
        <v>0</v>
      </c>
      <c r="AJ472" s="160">
        <f t="shared" si="437"/>
        <v>0</v>
      </c>
      <c r="AK472" s="160">
        <f t="shared" si="437"/>
        <v>0</v>
      </c>
      <c r="AL472" s="160">
        <f t="shared" si="437"/>
        <v>0</v>
      </c>
      <c r="AM472" s="160">
        <f t="shared" si="437"/>
        <v>0</v>
      </c>
      <c r="AN472" s="167">
        <f t="shared" si="411"/>
        <v>0</v>
      </c>
      <c r="AO472" s="167">
        <f t="shared" si="411"/>
        <v>0</v>
      </c>
      <c r="AP472" s="167">
        <f t="shared" si="411"/>
        <v>0</v>
      </c>
      <c r="AQ472" s="167">
        <f t="shared" si="411"/>
        <v>0</v>
      </c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  <c r="BR472" s="7"/>
      <c r="BS472" s="7"/>
      <c r="BT472" s="7"/>
      <c r="BU472" s="7"/>
      <c r="BV472" s="7"/>
      <c r="BW472" s="7"/>
      <c r="BX472" s="7"/>
      <c r="BY472" s="7"/>
    </row>
    <row r="473" spans="1:77" s="8" customFormat="1" ht="42.75" customHeight="1">
      <c r="A473" s="16" t="s">
        <v>22</v>
      </c>
      <c r="B473" s="19" t="s">
        <v>274</v>
      </c>
      <c r="C473" s="158" t="s">
        <v>16</v>
      </c>
      <c r="D473" s="158"/>
      <c r="E473" s="159">
        <f>F473+H473</f>
        <v>100</v>
      </c>
      <c r="F473" s="160">
        <f t="shared" si="435"/>
        <v>100</v>
      </c>
      <c r="G473" s="160">
        <f t="shared" si="435"/>
        <v>0</v>
      </c>
      <c r="H473" s="160">
        <f t="shared" si="435"/>
        <v>0</v>
      </c>
      <c r="I473" s="160">
        <f t="shared" si="435"/>
        <v>0</v>
      </c>
      <c r="J473" s="160">
        <f t="shared" si="435"/>
        <v>0</v>
      </c>
      <c r="K473" s="160">
        <f t="shared" si="435"/>
        <v>0</v>
      </c>
      <c r="L473" s="160">
        <f t="shared" si="435"/>
        <v>0</v>
      </c>
      <c r="M473" s="160">
        <f t="shared" si="435"/>
        <v>0</v>
      </c>
      <c r="N473" s="160">
        <f t="shared" si="435"/>
        <v>0</v>
      </c>
      <c r="O473" s="160">
        <f t="shared" si="435"/>
        <v>100</v>
      </c>
      <c r="P473" s="162">
        <f t="shared" si="434"/>
        <v>100</v>
      </c>
      <c r="Q473" s="160">
        <f t="shared" si="435"/>
        <v>0</v>
      </c>
      <c r="R473" s="160">
        <f t="shared" si="435"/>
        <v>0</v>
      </c>
      <c r="S473" s="160">
        <f t="shared" si="435"/>
        <v>0</v>
      </c>
      <c r="T473" s="159">
        <f>U473+V473+W473</f>
        <v>0</v>
      </c>
      <c r="U473" s="165">
        <f>U474</f>
        <v>0</v>
      </c>
      <c r="V473" s="165">
        <f t="shared" si="436"/>
        <v>0</v>
      </c>
      <c r="W473" s="165">
        <f t="shared" si="436"/>
        <v>0</v>
      </c>
      <c r="X473" s="165">
        <f t="shared" si="436"/>
        <v>0</v>
      </c>
      <c r="Y473" s="165">
        <f t="shared" si="436"/>
        <v>0</v>
      </c>
      <c r="Z473" s="165">
        <f t="shared" si="436"/>
        <v>0</v>
      </c>
      <c r="AA473" s="165">
        <f t="shared" si="436"/>
        <v>0</v>
      </c>
      <c r="AB473" s="159">
        <f t="shared" si="410"/>
        <v>0</v>
      </c>
      <c r="AC473" s="159">
        <f t="shared" si="410"/>
        <v>0</v>
      </c>
      <c r="AD473" s="159">
        <f t="shared" si="410"/>
        <v>0</v>
      </c>
      <c r="AE473" s="159">
        <f t="shared" si="410"/>
        <v>0</v>
      </c>
      <c r="AF473" s="164">
        <f>AG473+AH473</f>
        <v>0</v>
      </c>
      <c r="AG473" s="165">
        <f>AG474</f>
        <v>0</v>
      </c>
      <c r="AH473" s="165">
        <f t="shared" si="437"/>
        <v>0</v>
      </c>
      <c r="AI473" s="165">
        <f t="shared" si="437"/>
        <v>0</v>
      </c>
      <c r="AJ473" s="165">
        <f t="shared" si="437"/>
        <v>0</v>
      </c>
      <c r="AK473" s="165">
        <f t="shared" si="437"/>
        <v>0</v>
      </c>
      <c r="AL473" s="165">
        <f t="shared" si="437"/>
        <v>0</v>
      </c>
      <c r="AM473" s="165">
        <f t="shared" si="437"/>
        <v>0</v>
      </c>
      <c r="AN473" s="167">
        <f t="shared" si="411"/>
        <v>0</v>
      </c>
      <c r="AO473" s="167">
        <f t="shared" si="411"/>
        <v>0</v>
      </c>
      <c r="AP473" s="167">
        <f t="shared" si="411"/>
        <v>0</v>
      </c>
      <c r="AQ473" s="167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18.75" customHeight="1">
      <c r="A474" s="48" t="s">
        <v>81</v>
      </c>
      <c r="B474" s="19" t="s">
        <v>274</v>
      </c>
      <c r="C474" s="26" t="s">
        <v>16</v>
      </c>
      <c r="D474" s="26" t="s">
        <v>82</v>
      </c>
      <c r="E474" s="159">
        <f>F474+H474</f>
        <v>100</v>
      </c>
      <c r="F474" s="160">
        <v>100</v>
      </c>
      <c r="G474" s="161"/>
      <c r="H474" s="162"/>
      <c r="I474" s="162"/>
      <c r="J474" s="162">
        <f>K474+L474+M474+N474</f>
        <v>0</v>
      </c>
      <c r="K474" s="162"/>
      <c r="L474" s="162"/>
      <c r="M474" s="162"/>
      <c r="N474" s="162"/>
      <c r="O474" s="162">
        <f>P474+Q474+R474+S474</f>
        <v>100</v>
      </c>
      <c r="P474" s="162">
        <f t="shared" si="434"/>
        <v>100</v>
      </c>
      <c r="Q474" s="162">
        <f>G474+L474</f>
        <v>0</v>
      </c>
      <c r="R474" s="162">
        <f>H474+M474</f>
        <v>0</v>
      </c>
      <c r="S474" s="162">
        <f>I474+N474</f>
        <v>0</v>
      </c>
      <c r="T474" s="159">
        <f>U474+V474+W474</f>
        <v>0</v>
      </c>
      <c r="U474" s="165"/>
      <c r="V474" s="161"/>
      <c r="W474" s="161"/>
      <c r="X474" s="161"/>
      <c r="Y474" s="161"/>
      <c r="Z474" s="161"/>
      <c r="AA474" s="161"/>
      <c r="AB474" s="159">
        <f t="shared" si="410"/>
        <v>0</v>
      </c>
      <c r="AC474" s="159">
        <f t="shared" si="410"/>
        <v>0</v>
      </c>
      <c r="AD474" s="159">
        <f t="shared" si="410"/>
        <v>0</v>
      </c>
      <c r="AE474" s="159">
        <f t="shared" si="410"/>
        <v>0</v>
      </c>
      <c r="AF474" s="164">
        <f>AG474+AH474</f>
        <v>0</v>
      </c>
      <c r="AG474" s="165"/>
      <c r="AH474" s="161"/>
      <c r="AI474" s="161"/>
      <c r="AJ474" s="166"/>
      <c r="AK474" s="166"/>
      <c r="AL474" s="166"/>
      <c r="AM474" s="166"/>
      <c r="AN474" s="167">
        <f t="shared" si="411"/>
        <v>0</v>
      </c>
      <c r="AO474" s="167">
        <f t="shared" si="411"/>
        <v>0</v>
      </c>
      <c r="AP474" s="167">
        <f t="shared" si="411"/>
        <v>0</v>
      </c>
      <c r="AQ474" s="167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96" customFormat="1" ht="76.5">
      <c r="A475" s="169" t="s">
        <v>399</v>
      </c>
      <c r="B475" s="20" t="s">
        <v>400</v>
      </c>
      <c r="C475" s="170"/>
      <c r="D475" s="170"/>
      <c r="E475" s="162">
        <f>E476</f>
        <v>500</v>
      </c>
      <c r="F475" s="162">
        <f t="shared" ref="F475:AQ475" si="438">F476</f>
        <v>500</v>
      </c>
      <c r="G475" s="162">
        <f t="shared" si="438"/>
        <v>0</v>
      </c>
      <c r="H475" s="162">
        <f t="shared" si="438"/>
        <v>0</v>
      </c>
      <c r="I475" s="162">
        <f t="shared" si="438"/>
        <v>0</v>
      </c>
      <c r="J475" s="162">
        <f t="shared" si="438"/>
        <v>0</v>
      </c>
      <c r="K475" s="162">
        <f t="shared" si="438"/>
        <v>0</v>
      </c>
      <c r="L475" s="162">
        <f t="shared" si="438"/>
        <v>0</v>
      </c>
      <c r="M475" s="162">
        <f t="shared" si="438"/>
        <v>0</v>
      </c>
      <c r="N475" s="162">
        <f t="shared" si="438"/>
        <v>0</v>
      </c>
      <c r="O475" s="162">
        <f t="shared" si="438"/>
        <v>500</v>
      </c>
      <c r="P475" s="162">
        <f t="shared" si="434"/>
        <v>500</v>
      </c>
      <c r="Q475" s="162">
        <f t="shared" si="438"/>
        <v>0</v>
      </c>
      <c r="R475" s="162">
        <f t="shared" si="438"/>
        <v>0</v>
      </c>
      <c r="S475" s="162">
        <f t="shared" si="438"/>
        <v>0</v>
      </c>
      <c r="T475" s="162">
        <f t="shared" si="438"/>
        <v>0</v>
      </c>
      <c r="U475" s="162">
        <f t="shared" si="438"/>
        <v>0</v>
      </c>
      <c r="V475" s="162">
        <f t="shared" si="438"/>
        <v>0</v>
      </c>
      <c r="W475" s="162">
        <f t="shared" si="438"/>
        <v>0</v>
      </c>
      <c r="X475" s="162">
        <f t="shared" si="438"/>
        <v>0</v>
      </c>
      <c r="Y475" s="162">
        <f t="shared" si="438"/>
        <v>0</v>
      </c>
      <c r="Z475" s="162">
        <f t="shared" si="438"/>
        <v>0</v>
      </c>
      <c r="AA475" s="162">
        <f t="shared" si="438"/>
        <v>0</v>
      </c>
      <c r="AB475" s="162">
        <f t="shared" si="438"/>
        <v>0</v>
      </c>
      <c r="AC475" s="162">
        <f t="shared" si="438"/>
        <v>0</v>
      </c>
      <c r="AD475" s="162">
        <f t="shared" si="438"/>
        <v>0</v>
      </c>
      <c r="AE475" s="162">
        <f t="shared" si="438"/>
        <v>0</v>
      </c>
      <c r="AF475" s="162">
        <f t="shared" si="438"/>
        <v>0</v>
      </c>
      <c r="AG475" s="162">
        <f t="shared" si="438"/>
        <v>0</v>
      </c>
      <c r="AH475" s="162">
        <f t="shared" si="438"/>
        <v>0</v>
      </c>
      <c r="AI475" s="162">
        <f t="shared" si="438"/>
        <v>0</v>
      </c>
      <c r="AJ475" s="162">
        <f t="shared" si="438"/>
        <v>0</v>
      </c>
      <c r="AK475" s="162">
        <f t="shared" si="438"/>
        <v>0</v>
      </c>
      <c r="AL475" s="162">
        <f t="shared" si="438"/>
        <v>0</v>
      </c>
      <c r="AM475" s="162">
        <f t="shared" si="438"/>
        <v>0</v>
      </c>
      <c r="AN475" s="162">
        <f t="shared" si="438"/>
        <v>0</v>
      </c>
      <c r="AO475" s="162">
        <f t="shared" si="438"/>
        <v>0</v>
      </c>
      <c r="AP475" s="162">
        <f t="shared" si="438"/>
        <v>0</v>
      </c>
      <c r="AQ475" s="162">
        <f t="shared" si="438"/>
        <v>0</v>
      </c>
      <c r="AR475" s="95"/>
      <c r="AS475" s="95"/>
      <c r="AT475" s="95"/>
    </row>
    <row r="476" spans="1:77" s="96" customFormat="1" ht="14.25">
      <c r="A476" s="169" t="s">
        <v>104</v>
      </c>
      <c r="B476" s="171" t="s">
        <v>401</v>
      </c>
      <c r="C476" s="170"/>
      <c r="D476" s="170"/>
      <c r="E476" s="162">
        <f>E478</f>
        <v>500</v>
      </c>
      <c r="F476" s="162">
        <f t="shared" ref="F476:AQ476" si="439">F478</f>
        <v>500</v>
      </c>
      <c r="G476" s="162">
        <f t="shared" si="439"/>
        <v>0</v>
      </c>
      <c r="H476" s="162">
        <f t="shared" si="439"/>
        <v>0</v>
      </c>
      <c r="I476" s="162">
        <f t="shared" si="439"/>
        <v>0</v>
      </c>
      <c r="J476" s="162">
        <f t="shared" si="439"/>
        <v>0</v>
      </c>
      <c r="K476" s="162">
        <f t="shared" si="439"/>
        <v>0</v>
      </c>
      <c r="L476" s="162">
        <f t="shared" si="439"/>
        <v>0</v>
      </c>
      <c r="M476" s="162">
        <f t="shared" si="439"/>
        <v>0</v>
      </c>
      <c r="N476" s="162">
        <f t="shared" si="439"/>
        <v>0</v>
      </c>
      <c r="O476" s="162">
        <f t="shared" si="439"/>
        <v>500</v>
      </c>
      <c r="P476" s="162">
        <f t="shared" si="434"/>
        <v>500</v>
      </c>
      <c r="Q476" s="162">
        <f t="shared" si="439"/>
        <v>0</v>
      </c>
      <c r="R476" s="162">
        <f t="shared" si="439"/>
        <v>0</v>
      </c>
      <c r="S476" s="162">
        <f t="shared" si="439"/>
        <v>0</v>
      </c>
      <c r="T476" s="162">
        <f t="shared" si="439"/>
        <v>0</v>
      </c>
      <c r="U476" s="162">
        <f t="shared" si="439"/>
        <v>0</v>
      </c>
      <c r="V476" s="162">
        <f t="shared" si="439"/>
        <v>0</v>
      </c>
      <c r="W476" s="162">
        <f t="shared" si="439"/>
        <v>0</v>
      </c>
      <c r="X476" s="162">
        <f t="shared" si="439"/>
        <v>0</v>
      </c>
      <c r="Y476" s="162">
        <f t="shared" si="439"/>
        <v>0</v>
      </c>
      <c r="Z476" s="162">
        <f t="shared" si="439"/>
        <v>0</v>
      </c>
      <c r="AA476" s="162">
        <f t="shared" si="439"/>
        <v>0</v>
      </c>
      <c r="AB476" s="162">
        <f t="shared" si="439"/>
        <v>0</v>
      </c>
      <c r="AC476" s="162">
        <f t="shared" si="439"/>
        <v>0</v>
      </c>
      <c r="AD476" s="162">
        <f t="shared" si="439"/>
        <v>0</v>
      </c>
      <c r="AE476" s="162">
        <f t="shared" si="439"/>
        <v>0</v>
      </c>
      <c r="AF476" s="162">
        <f t="shared" si="439"/>
        <v>0</v>
      </c>
      <c r="AG476" s="162">
        <f t="shared" si="439"/>
        <v>0</v>
      </c>
      <c r="AH476" s="162">
        <f t="shared" si="439"/>
        <v>0</v>
      </c>
      <c r="AI476" s="162">
        <f t="shared" si="439"/>
        <v>0</v>
      </c>
      <c r="AJ476" s="162">
        <f t="shared" si="439"/>
        <v>0</v>
      </c>
      <c r="AK476" s="162">
        <f t="shared" si="439"/>
        <v>0</v>
      </c>
      <c r="AL476" s="162">
        <f t="shared" si="439"/>
        <v>0</v>
      </c>
      <c r="AM476" s="162">
        <f t="shared" si="439"/>
        <v>0</v>
      </c>
      <c r="AN476" s="162">
        <f t="shared" si="439"/>
        <v>0</v>
      </c>
      <c r="AO476" s="162">
        <f t="shared" si="439"/>
        <v>0</v>
      </c>
      <c r="AP476" s="162">
        <f t="shared" si="439"/>
        <v>0</v>
      </c>
      <c r="AQ476" s="162">
        <f t="shared" si="439"/>
        <v>0</v>
      </c>
      <c r="AR476" s="95"/>
      <c r="AS476" s="95"/>
      <c r="AT476" s="95"/>
    </row>
    <row r="477" spans="1:77" s="96" customFormat="1" ht="45">
      <c r="A477" s="32" t="s">
        <v>22</v>
      </c>
      <c r="B477" s="171" t="s">
        <v>401</v>
      </c>
      <c r="C477" s="158" t="s">
        <v>16</v>
      </c>
      <c r="D477" s="170"/>
      <c r="E477" s="162">
        <f t="shared" ref="E477:AQ477" si="440">E478</f>
        <v>500</v>
      </c>
      <c r="F477" s="162">
        <f t="shared" si="440"/>
        <v>500</v>
      </c>
      <c r="G477" s="162">
        <f t="shared" si="440"/>
        <v>0</v>
      </c>
      <c r="H477" s="162">
        <f t="shared" si="440"/>
        <v>0</v>
      </c>
      <c r="I477" s="162">
        <f t="shared" si="440"/>
        <v>0</v>
      </c>
      <c r="J477" s="162">
        <f t="shared" si="440"/>
        <v>0</v>
      </c>
      <c r="K477" s="162">
        <f t="shared" si="440"/>
        <v>0</v>
      </c>
      <c r="L477" s="162">
        <f t="shared" si="440"/>
        <v>0</v>
      </c>
      <c r="M477" s="162">
        <f t="shared" si="440"/>
        <v>0</v>
      </c>
      <c r="N477" s="162">
        <f t="shared" si="440"/>
        <v>0</v>
      </c>
      <c r="O477" s="162">
        <f t="shared" si="440"/>
        <v>500</v>
      </c>
      <c r="P477" s="162">
        <f t="shared" si="434"/>
        <v>500</v>
      </c>
      <c r="Q477" s="162">
        <f t="shared" si="440"/>
        <v>0</v>
      </c>
      <c r="R477" s="162">
        <f t="shared" si="440"/>
        <v>0</v>
      </c>
      <c r="S477" s="162">
        <f t="shared" si="440"/>
        <v>0</v>
      </c>
      <c r="T477" s="162">
        <f t="shared" si="440"/>
        <v>0</v>
      </c>
      <c r="U477" s="162">
        <f t="shared" si="440"/>
        <v>0</v>
      </c>
      <c r="V477" s="162">
        <f t="shared" si="440"/>
        <v>0</v>
      </c>
      <c r="W477" s="162">
        <f t="shared" si="440"/>
        <v>0</v>
      </c>
      <c r="X477" s="162">
        <f t="shared" si="440"/>
        <v>0</v>
      </c>
      <c r="Y477" s="162">
        <f t="shared" si="440"/>
        <v>0</v>
      </c>
      <c r="Z477" s="162">
        <f t="shared" si="440"/>
        <v>0</v>
      </c>
      <c r="AA477" s="162">
        <f t="shared" si="440"/>
        <v>0</v>
      </c>
      <c r="AB477" s="162">
        <f t="shared" si="440"/>
        <v>0</v>
      </c>
      <c r="AC477" s="162">
        <f t="shared" si="440"/>
        <v>0</v>
      </c>
      <c r="AD477" s="162">
        <f t="shared" si="440"/>
        <v>0</v>
      </c>
      <c r="AE477" s="162">
        <f t="shared" si="440"/>
        <v>0</v>
      </c>
      <c r="AF477" s="162">
        <f t="shared" si="440"/>
        <v>0</v>
      </c>
      <c r="AG477" s="162">
        <f t="shared" si="440"/>
        <v>0</v>
      </c>
      <c r="AH477" s="162">
        <f t="shared" si="440"/>
        <v>0</v>
      </c>
      <c r="AI477" s="162">
        <f t="shared" si="440"/>
        <v>0</v>
      </c>
      <c r="AJ477" s="162">
        <f t="shared" si="440"/>
        <v>0</v>
      </c>
      <c r="AK477" s="162">
        <f t="shared" si="440"/>
        <v>0</v>
      </c>
      <c r="AL477" s="162">
        <f t="shared" si="440"/>
        <v>0</v>
      </c>
      <c r="AM477" s="162">
        <f t="shared" si="440"/>
        <v>0</v>
      </c>
      <c r="AN477" s="162">
        <f t="shared" si="440"/>
        <v>0</v>
      </c>
      <c r="AO477" s="162">
        <f t="shared" si="440"/>
        <v>0</v>
      </c>
      <c r="AP477" s="162">
        <f t="shared" si="440"/>
        <v>0</v>
      </c>
      <c r="AQ477" s="162">
        <f t="shared" si="440"/>
        <v>0</v>
      </c>
      <c r="AR477" s="95"/>
      <c r="AS477" s="95"/>
      <c r="AT477" s="95"/>
    </row>
    <row r="478" spans="1:77" s="96" customFormat="1" ht="18" customHeight="1">
      <c r="A478" s="62" t="s">
        <v>94</v>
      </c>
      <c r="B478" s="171" t="s">
        <v>401</v>
      </c>
      <c r="C478" s="158" t="s">
        <v>16</v>
      </c>
      <c r="D478" s="23" t="s">
        <v>95</v>
      </c>
      <c r="E478" s="162">
        <f>F478+G478+H478</f>
        <v>500</v>
      </c>
      <c r="F478" s="160">
        <v>500</v>
      </c>
      <c r="G478" s="160"/>
      <c r="H478" s="160"/>
      <c r="I478" s="160"/>
      <c r="J478" s="160">
        <f>K478+L478+M478+N478</f>
        <v>0</v>
      </c>
      <c r="K478" s="160"/>
      <c r="L478" s="160"/>
      <c r="M478" s="160"/>
      <c r="N478" s="160"/>
      <c r="O478" s="160">
        <f>E478+J478</f>
        <v>500</v>
      </c>
      <c r="P478" s="162">
        <f t="shared" si="434"/>
        <v>500</v>
      </c>
      <c r="Q478" s="160">
        <f>G478+L478</f>
        <v>0</v>
      </c>
      <c r="R478" s="160">
        <f>H478+M478</f>
        <v>0</v>
      </c>
      <c r="S478" s="160">
        <f>I478+N478</f>
        <v>0</v>
      </c>
      <c r="T478" s="162">
        <f>U478+V478+W478</f>
        <v>0</v>
      </c>
      <c r="U478" s="160"/>
      <c r="V478" s="160"/>
      <c r="W478" s="160"/>
      <c r="X478" s="160"/>
      <c r="Y478" s="160"/>
      <c r="Z478" s="160"/>
      <c r="AA478" s="160"/>
      <c r="AB478" s="160"/>
      <c r="AC478" s="160"/>
      <c r="AD478" s="159">
        <f t="shared" ref="AD478:AD494" si="441">V478+Z478</f>
        <v>0</v>
      </c>
      <c r="AE478" s="160"/>
      <c r="AF478" s="162">
        <f>AG478+AH478+AI478</f>
        <v>0</v>
      </c>
      <c r="AG478" s="160"/>
      <c r="AH478" s="160"/>
      <c r="AI478" s="160"/>
      <c r="AJ478" s="170"/>
      <c r="AK478" s="170"/>
      <c r="AL478" s="170"/>
      <c r="AM478" s="170"/>
      <c r="AN478" s="167">
        <f t="shared" si="411"/>
        <v>0</v>
      </c>
      <c r="AO478" s="170"/>
      <c r="AP478" s="170"/>
      <c r="AQ478" s="170"/>
      <c r="AR478" s="95"/>
      <c r="AS478" s="95"/>
      <c r="AT478" s="95"/>
    </row>
    <row r="479" spans="1:77" s="96" customFormat="1" ht="80.25" customHeight="1">
      <c r="A479" s="50" t="s">
        <v>343</v>
      </c>
      <c r="B479" s="115" t="s">
        <v>395</v>
      </c>
      <c r="C479" s="98"/>
      <c r="D479" s="98"/>
      <c r="E479" s="162">
        <f>E480</f>
        <v>30</v>
      </c>
      <c r="F479" s="160">
        <f>F480</f>
        <v>30</v>
      </c>
      <c r="G479" s="161">
        <f>G480</f>
        <v>0</v>
      </c>
      <c r="H479" s="161">
        <f>H480</f>
        <v>0</v>
      </c>
      <c r="I479" s="161">
        <f t="shared" ref="I479:X481" si="442">I480</f>
        <v>0</v>
      </c>
      <c r="J479" s="160">
        <f t="shared" si="442"/>
        <v>0</v>
      </c>
      <c r="K479" s="160">
        <f t="shared" si="442"/>
        <v>0</v>
      </c>
      <c r="L479" s="161">
        <f t="shared" si="442"/>
        <v>0</v>
      </c>
      <c r="M479" s="161">
        <f t="shared" si="442"/>
        <v>0</v>
      </c>
      <c r="N479" s="161">
        <f t="shared" si="442"/>
        <v>0</v>
      </c>
      <c r="O479" s="160">
        <f t="shared" si="442"/>
        <v>30</v>
      </c>
      <c r="P479" s="162">
        <f t="shared" si="434"/>
        <v>30</v>
      </c>
      <c r="Q479" s="161">
        <f t="shared" si="442"/>
        <v>0</v>
      </c>
      <c r="R479" s="161">
        <f t="shared" si="442"/>
        <v>0</v>
      </c>
      <c r="S479" s="161">
        <f t="shared" si="442"/>
        <v>0</v>
      </c>
      <c r="T479" s="18">
        <f t="shared" si="442"/>
        <v>0</v>
      </c>
      <c r="U479" s="161">
        <f t="shared" si="442"/>
        <v>0</v>
      </c>
      <c r="V479" s="161">
        <f t="shared" si="442"/>
        <v>0</v>
      </c>
      <c r="W479" s="161">
        <f t="shared" si="442"/>
        <v>0</v>
      </c>
      <c r="X479" s="161"/>
      <c r="Y479" s="161"/>
      <c r="Z479" s="161"/>
      <c r="AA479" s="161"/>
      <c r="AB479" s="161">
        <f>T479+X479</f>
        <v>0</v>
      </c>
      <c r="AC479" s="161"/>
      <c r="AD479" s="159">
        <f t="shared" si="441"/>
        <v>0</v>
      </c>
      <c r="AE479" s="161"/>
      <c r="AF479" s="18">
        <f t="shared" ref="AF479:AQ481" si="443">AF480</f>
        <v>0</v>
      </c>
      <c r="AG479" s="161">
        <f t="shared" si="443"/>
        <v>0</v>
      </c>
      <c r="AH479" s="161">
        <f t="shared" si="443"/>
        <v>0</v>
      </c>
      <c r="AI479" s="161">
        <f t="shared" si="443"/>
        <v>0</v>
      </c>
      <c r="AJ479" s="161">
        <f t="shared" si="443"/>
        <v>0</v>
      </c>
      <c r="AK479" s="161">
        <f t="shared" si="443"/>
        <v>0</v>
      </c>
      <c r="AL479" s="161">
        <f t="shared" si="443"/>
        <v>0</v>
      </c>
      <c r="AM479" s="161">
        <f t="shared" si="443"/>
        <v>0</v>
      </c>
      <c r="AN479" s="161">
        <f t="shared" si="443"/>
        <v>0</v>
      </c>
      <c r="AO479" s="161">
        <f t="shared" si="443"/>
        <v>0</v>
      </c>
      <c r="AP479" s="161">
        <f t="shared" si="443"/>
        <v>0</v>
      </c>
      <c r="AQ479" s="161">
        <f t="shared" si="443"/>
        <v>0</v>
      </c>
      <c r="AR479" s="95"/>
      <c r="AS479" s="95"/>
      <c r="AT479" s="95"/>
    </row>
    <row r="480" spans="1:77" s="96" customFormat="1" ht="19.5" customHeight="1">
      <c r="A480" s="16" t="s">
        <v>104</v>
      </c>
      <c r="B480" s="152" t="s">
        <v>394</v>
      </c>
      <c r="C480" s="98"/>
      <c r="D480" s="98"/>
      <c r="E480" s="162">
        <f>E481+E483</f>
        <v>30</v>
      </c>
      <c r="F480" s="160">
        <f>F481</f>
        <v>30</v>
      </c>
      <c r="G480" s="161">
        <f>G481+G483</f>
        <v>0</v>
      </c>
      <c r="H480" s="161">
        <f>H481+H483</f>
        <v>0</v>
      </c>
      <c r="I480" s="161">
        <f t="shared" ref="I480:N480" si="444">I481+I483</f>
        <v>0</v>
      </c>
      <c r="J480" s="160">
        <f t="shared" si="444"/>
        <v>0</v>
      </c>
      <c r="K480" s="160">
        <f t="shared" si="444"/>
        <v>0</v>
      </c>
      <c r="L480" s="161">
        <f t="shared" si="444"/>
        <v>0</v>
      </c>
      <c r="M480" s="161">
        <f t="shared" si="444"/>
        <v>0</v>
      </c>
      <c r="N480" s="161">
        <f t="shared" si="444"/>
        <v>0</v>
      </c>
      <c r="O480" s="160">
        <f>O481</f>
        <v>30</v>
      </c>
      <c r="P480" s="162">
        <f t="shared" si="434"/>
        <v>30</v>
      </c>
      <c r="Q480" s="160">
        <f t="shared" si="442"/>
        <v>0</v>
      </c>
      <c r="R480" s="160">
        <f t="shared" si="442"/>
        <v>0</v>
      </c>
      <c r="S480" s="160">
        <f t="shared" si="442"/>
        <v>0</v>
      </c>
      <c r="T480" s="160">
        <f t="shared" si="442"/>
        <v>0</v>
      </c>
      <c r="U480" s="160">
        <f t="shared" si="442"/>
        <v>0</v>
      </c>
      <c r="V480" s="160">
        <f t="shared" si="442"/>
        <v>0</v>
      </c>
      <c r="W480" s="160">
        <f t="shared" si="442"/>
        <v>0</v>
      </c>
      <c r="X480" s="160">
        <f t="shared" si="442"/>
        <v>0</v>
      </c>
      <c r="Y480" s="160">
        <f t="shared" ref="Y480:AI480" si="445">Y481</f>
        <v>0</v>
      </c>
      <c r="Z480" s="160">
        <f t="shared" si="445"/>
        <v>0</v>
      </c>
      <c r="AA480" s="160">
        <f t="shared" si="445"/>
        <v>0</v>
      </c>
      <c r="AB480" s="160">
        <f t="shared" si="445"/>
        <v>0</v>
      </c>
      <c r="AC480" s="160">
        <f t="shared" si="445"/>
        <v>0</v>
      </c>
      <c r="AD480" s="160">
        <f t="shared" si="445"/>
        <v>0</v>
      </c>
      <c r="AE480" s="160">
        <f t="shared" si="445"/>
        <v>0</v>
      </c>
      <c r="AF480" s="160">
        <f t="shared" si="445"/>
        <v>0</v>
      </c>
      <c r="AG480" s="160">
        <f t="shared" si="445"/>
        <v>0</v>
      </c>
      <c r="AH480" s="160">
        <f t="shared" si="445"/>
        <v>0</v>
      </c>
      <c r="AI480" s="160">
        <f t="shared" si="445"/>
        <v>0</v>
      </c>
      <c r="AJ480" s="160">
        <f t="shared" si="443"/>
        <v>0</v>
      </c>
      <c r="AK480" s="160">
        <f t="shared" si="443"/>
        <v>0</v>
      </c>
      <c r="AL480" s="160">
        <f t="shared" si="443"/>
        <v>0</v>
      </c>
      <c r="AM480" s="160">
        <f t="shared" si="443"/>
        <v>0</v>
      </c>
      <c r="AN480" s="160">
        <f t="shared" si="443"/>
        <v>0</v>
      </c>
      <c r="AO480" s="160">
        <f t="shared" si="443"/>
        <v>0</v>
      </c>
      <c r="AP480" s="160">
        <f t="shared" si="443"/>
        <v>0</v>
      </c>
      <c r="AQ480" s="160">
        <f t="shared" si="443"/>
        <v>0</v>
      </c>
      <c r="AR480" s="95"/>
      <c r="AS480" s="95"/>
      <c r="AT480" s="95"/>
    </row>
    <row r="481" spans="1:77" s="96" customFormat="1" ht="45">
      <c r="A481" s="16" t="s">
        <v>22</v>
      </c>
      <c r="B481" s="152" t="s">
        <v>394</v>
      </c>
      <c r="C481" s="100">
        <v>200</v>
      </c>
      <c r="D481" s="100"/>
      <c r="E481" s="162">
        <f>E482</f>
        <v>30</v>
      </c>
      <c r="F481" s="160">
        <f>F482</f>
        <v>30</v>
      </c>
      <c r="G481" s="160">
        <f>G482</f>
        <v>0</v>
      </c>
      <c r="H481" s="160">
        <f>H482</f>
        <v>0</v>
      </c>
      <c r="I481" s="160">
        <f t="shared" ref="I481:M483" si="446">I482</f>
        <v>0</v>
      </c>
      <c r="J481" s="160">
        <f t="shared" si="446"/>
        <v>0</v>
      </c>
      <c r="K481" s="160">
        <f t="shared" si="446"/>
        <v>0</v>
      </c>
      <c r="L481" s="160">
        <f t="shared" si="446"/>
        <v>0</v>
      </c>
      <c r="M481" s="160">
        <f t="shared" si="446"/>
        <v>0</v>
      </c>
      <c r="N481" s="160"/>
      <c r="O481" s="160">
        <f>P481+Q481+R481+S481</f>
        <v>30</v>
      </c>
      <c r="P481" s="162">
        <f t="shared" si="434"/>
        <v>30</v>
      </c>
      <c r="Q481" s="160">
        <f t="shared" si="442"/>
        <v>0</v>
      </c>
      <c r="R481" s="160">
        <f t="shared" si="442"/>
        <v>0</v>
      </c>
      <c r="S481" s="160">
        <f t="shared" si="442"/>
        <v>0</v>
      </c>
      <c r="T481" s="162">
        <f t="shared" si="442"/>
        <v>0</v>
      </c>
      <c r="U481" s="160">
        <f t="shared" si="442"/>
        <v>0</v>
      </c>
      <c r="V481" s="160">
        <f t="shared" si="442"/>
        <v>0</v>
      </c>
      <c r="W481" s="160">
        <f t="shared" si="442"/>
        <v>0</v>
      </c>
      <c r="X481" s="160"/>
      <c r="Y481" s="160"/>
      <c r="Z481" s="160"/>
      <c r="AA481" s="160"/>
      <c r="AB481" s="160"/>
      <c r="AC481" s="160"/>
      <c r="AD481" s="159">
        <f t="shared" si="441"/>
        <v>0</v>
      </c>
      <c r="AE481" s="160"/>
      <c r="AF481" s="162">
        <f>AF482</f>
        <v>0</v>
      </c>
      <c r="AG481" s="160">
        <f>AG482</f>
        <v>0</v>
      </c>
      <c r="AH481" s="160">
        <f>AH482</f>
        <v>0</v>
      </c>
      <c r="AI481" s="160">
        <f>AI482</f>
        <v>0</v>
      </c>
      <c r="AJ481" s="160">
        <f t="shared" si="443"/>
        <v>0</v>
      </c>
      <c r="AK481" s="160">
        <f t="shared" si="443"/>
        <v>0</v>
      </c>
      <c r="AL481" s="160">
        <f t="shared" si="443"/>
        <v>0</v>
      </c>
      <c r="AM481" s="160">
        <f t="shared" si="443"/>
        <v>0</v>
      </c>
      <c r="AN481" s="160">
        <f t="shared" si="443"/>
        <v>0</v>
      </c>
      <c r="AO481" s="160">
        <f t="shared" si="443"/>
        <v>0</v>
      </c>
      <c r="AP481" s="160">
        <f t="shared" si="443"/>
        <v>0</v>
      </c>
      <c r="AQ481" s="160">
        <f t="shared" si="443"/>
        <v>0</v>
      </c>
      <c r="AR481" s="95"/>
      <c r="AS481" s="95"/>
      <c r="AT481" s="95"/>
    </row>
    <row r="482" spans="1:77" s="95" customFormat="1" ht="45" hidden="1" customHeight="1">
      <c r="A482" s="121" t="s">
        <v>97</v>
      </c>
      <c r="B482" s="152" t="s">
        <v>394</v>
      </c>
      <c r="C482" s="100">
        <v>200</v>
      </c>
      <c r="D482" s="100" t="s">
        <v>30</v>
      </c>
      <c r="E482" s="162">
        <f>F482+G482+H482</f>
        <v>30</v>
      </c>
      <c r="F482" s="160">
        <v>30</v>
      </c>
      <c r="G482" s="160"/>
      <c r="H482" s="160"/>
      <c r="I482" s="160"/>
      <c r="J482" s="160">
        <f>K482+L482+M482+N482</f>
        <v>0</v>
      </c>
      <c r="K482" s="160"/>
      <c r="L482" s="160"/>
      <c r="M482" s="160"/>
      <c r="N482" s="160"/>
      <c r="O482" s="160">
        <f>P482+Q482+R482+S482</f>
        <v>30</v>
      </c>
      <c r="P482" s="160">
        <f>F482+K482</f>
        <v>30</v>
      </c>
      <c r="Q482" s="160">
        <f>G482+L482</f>
        <v>0</v>
      </c>
      <c r="R482" s="160">
        <f>H482+M482</f>
        <v>0</v>
      </c>
      <c r="S482" s="160">
        <f>I482+N482</f>
        <v>0</v>
      </c>
      <c r="T482" s="102">
        <f>U482+V482+W482</f>
        <v>0</v>
      </c>
      <c r="U482" s="103"/>
      <c r="V482" s="103"/>
      <c r="W482" s="103"/>
      <c r="X482" s="103"/>
      <c r="Y482" s="103"/>
      <c r="Z482" s="103"/>
      <c r="AA482" s="103"/>
      <c r="AB482" s="103"/>
      <c r="AC482" s="103"/>
      <c r="AD482" s="159">
        <f t="shared" si="441"/>
        <v>0</v>
      </c>
      <c r="AE482" s="103"/>
      <c r="AF482" s="102">
        <f>AG482+AH482+AI482</f>
        <v>0</v>
      </c>
      <c r="AG482" s="103"/>
      <c r="AH482" s="103"/>
      <c r="AI482" s="103"/>
      <c r="AJ482" s="170">
        <f>AK482+AL482+AM482</f>
        <v>0</v>
      </c>
      <c r="AK482" s="170"/>
      <c r="AL482" s="170"/>
      <c r="AM482" s="170"/>
      <c r="AN482" s="167">
        <f t="shared" si="411"/>
        <v>0</v>
      </c>
      <c r="AO482" s="167">
        <f>AG482+AK482</f>
        <v>0</v>
      </c>
      <c r="AP482" s="167">
        <f>AH482+AL482</f>
        <v>0</v>
      </c>
      <c r="AQ482" s="167">
        <f>AI482+AM482</f>
        <v>0</v>
      </c>
      <c r="AU482" s="96"/>
      <c r="AV482" s="96"/>
      <c r="AW482" s="96"/>
      <c r="AX482" s="96"/>
      <c r="AY482" s="96"/>
      <c r="AZ482" s="96"/>
      <c r="BA482" s="96"/>
      <c r="BB482" s="96"/>
      <c r="BC482" s="96"/>
      <c r="BD482" s="96"/>
      <c r="BE482" s="96"/>
      <c r="BF482" s="96"/>
      <c r="BG482" s="96"/>
      <c r="BH482" s="96"/>
      <c r="BI482" s="96"/>
      <c r="BJ482" s="96"/>
      <c r="BK482" s="96"/>
      <c r="BL482" s="96"/>
      <c r="BM482" s="96"/>
      <c r="BN482" s="96"/>
      <c r="BO482" s="96"/>
      <c r="BP482" s="96"/>
      <c r="BQ482" s="96"/>
      <c r="BR482" s="96"/>
      <c r="BS482" s="96"/>
      <c r="BT482" s="96"/>
      <c r="BU482" s="96"/>
      <c r="BV482" s="96"/>
      <c r="BW482" s="96"/>
      <c r="BX482" s="96"/>
      <c r="BY482" s="96"/>
    </row>
    <row r="483" spans="1:77" s="95" customFormat="1" ht="58.5" hidden="1" customHeight="1">
      <c r="A483" s="101" t="s">
        <v>91</v>
      </c>
      <c r="B483" s="116" t="s">
        <v>355</v>
      </c>
      <c r="C483" s="100">
        <v>600</v>
      </c>
      <c r="D483" s="100"/>
      <c r="E483" s="162">
        <f>E484</f>
        <v>0</v>
      </c>
      <c r="F483" s="160">
        <f>F484</f>
        <v>0</v>
      </c>
      <c r="G483" s="160">
        <f>G484</f>
        <v>0</v>
      </c>
      <c r="H483" s="160">
        <f>H484</f>
        <v>0</v>
      </c>
      <c r="I483" s="160">
        <f t="shared" si="446"/>
        <v>0</v>
      </c>
      <c r="J483" s="160">
        <f t="shared" si="446"/>
        <v>0</v>
      </c>
      <c r="K483" s="160">
        <f t="shared" si="446"/>
        <v>0</v>
      </c>
      <c r="L483" s="160">
        <f t="shared" si="446"/>
        <v>0</v>
      </c>
      <c r="M483" s="160">
        <f t="shared" si="446"/>
        <v>0</v>
      </c>
      <c r="N483" s="161"/>
      <c r="O483" s="161"/>
      <c r="P483" s="161"/>
      <c r="Q483" s="161"/>
      <c r="R483" s="161"/>
      <c r="S483" s="161"/>
      <c r="T483" s="18">
        <f t="shared" ref="T483:AI483" si="447">T484</f>
        <v>0</v>
      </c>
      <c r="U483" s="161">
        <f t="shared" si="447"/>
        <v>0</v>
      </c>
      <c r="V483" s="161">
        <f t="shared" si="447"/>
        <v>0</v>
      </c>
      <c r="W483" s="161">
        <f t="shared" si="447"/>
        <v>0</v>
      </c>
      <c r="X483" s="161"/>
      <c r="Y483" s="161"/>
      <c r="Z483" s="161"/>
      <c r="AA483" s="161"/>
      <c r="AB483" s="161"/>
      <c r="AC483" s="161"/>
      <c r="AD483" s="159">
        <f t="shared" si="441"/>
        <v>0</v>
      </c>
      <c r="AE483" s="161"/>
      <c r="AF483" s="18">
        <f t="shared" si="447"/>
        <v>0</v>
      </c>
      <c r="AG483" s="161">
        <f t="shared" si="447"/>
        <v>0</v>
      </c>
      <c r="AH483" s="161">
        <f t="shared" si="447"/>
        <v>0</v>
      </c>
      <c r="AI483" s="161">
        <f t="shared" si="447"/>
        <v>0</v>
      </c>
      <c r="AN483" s="167">
        <f t="shared" si="411"/>
        <v>0</v>
      </c>
      <c r="AU483" s="96"/>
      <c r="AV483" s="96"/>
      <c r="AW483" s="96"/>
      <c r="AX483" s="96"/>
      <c r="AY483" s="96"/>
      <c r="AZ483" s="96"/>
      <c r="BA483" s="96"/>
      <c r="BB483" s="96"/>
      <c r="BC483" s="96"/>
      <c r="BD483" s="96"/>
      <c r="BE483" s="96"/>
      <c r="BF483" s="96"/>
      <c r="BG483" s="96"/>
      <c r="BH483" s="96"/>
      <c r="BI483" s="96"/>
      <c r="BJ483" s="96"/>
      <c r="BK483" s="96"/>
      <c r="BL483" s="96"/>
      <c r="BM483" s="96"/>
      <c r="BN483" s="96"/>
      <c r="BO483" s="96"/>
      <c r="BP483" s="96"/>
      <c r="BQ483" s="96"/>
      <c r="BR483" s="96"/>
      <c r="BS483" s="96"/>
      <c r="BT483" s="96"/>
      <c r="BU483" s="96"/>
      <c r="BV483" s="96"/>
      <c r="BW483" s="96"/>
      <c r="BX483" s="96"/>
      <c r="BY483" s="96"/>
    </row>
    <row r="484" spans="1:77" s="95" customFormat="1" hidden="1">
      <c r="A484" s="16" t="s">
        <v>67</v>
      </c>
      <c r="B484" s="116" t="s">
        <v>355</v>
      </c>
      <c r="C484" s="100">
        <v>600</v>
      </c>
      <c r="D484" s="100" t="s">
        <v>68</v>
      </c>
      <c r="E484" s="162">
        <f>F484+G484+H484</f>
        <v>0</v>
      </c>
      <c r="F484" s="160"/>
      <c r="G484" s="161"/>
      <c r="H484" s="161"/>
      <c r="I484" s="161"/>
      <c r="J484" s="161"/>
      <c r="K484" s="161"/>
      <c r="L484" s="161"/>
      <c r="M484" s="161"/>
      <c r="N484" s="161"/>
      <c r="O484" s="161"/>
      <c r="P484" s="161"/>
      <c r="Q484" s="161"/>
      <c r="R484" s="161"/>
      <c r="S484" s="161"/>
      <c r="T484" s="92">
        <f>U484+V484+W484</f>
        <v>0</v>
      </c>
      <c r="U484" s="93"/>
      <c r="V484" s="93"/>
      <c r="W484" s="93"/>
      <c r="X484" s="93"/>
      <c r="Y484" s="93"/>
      <c r="Z484" s="93"/>
      <c r="AA484" s="93"/>
      <c r="AB484" s="93"/>
      <c r="AC484" s="93"/>
      <c r="AD484" s="159">
        <f t="shared" si="441"/>
        <v>0</v>
      </c>
      <c r="AE484" s="93"/>
      <c r="AF484" s="92">
        <f>AG484+AH484+AI484</f>
        <v>0</v>
      </c>
      <c r="AG484" s="93"/>
      <c r="AH484" s="93"/>
      <c r="AI484" s="93"/>
      <c r="AN484" s="167">
        <f t="shared" si="411"/>
        <v>0</v>
      </c>
      <c r="AU484" s="96"/>
      <c r="AV484" s="96"/>
      <c r="AW484" s="96"/>
      <c r="AX484" s="96"/>
      <c r="AY484" s="96"/>
      <c r="AZ484" s="96"/>
      <c r="BA484" s="96"/>
      <c r="BB484" s="96"/>
      <c r="BC484" s="96"/>
      <c r="BD484" s="96"/>
      <c r="BE484" s="96"/>
      <c r="BF484" s="96"/>
      <c r="BG484" s="96"/>
      <c r="BH484" s="96"/>
      <c r="BI484" s="96"/>
      <c r="BJ484" s="96"/>
      <c r="BK484" s="96"/>
      <c r="BL484" s="96"/>
      <c r="BM484" s="96"/>
      <c r="BN484" s="96"/>
      <c r="BO484" s="96"/>
      <c r="BP484" s="96"/>
      <c r="BQ484" s="96"/>
      <c r="BR484" s="96"/>
      <c r="BS484" s="96"/>
      <c r="BT484" s="96"/>
      <c r="BU484" s="96"/>
      <c r="BV484" s="96"/>
      <c r="BW484" s="96"/>
      <c r="BX484" s="96"/>
      <c r="BY484" s="96"/>
    </row>
    <row r="485" spans="1:77" s="5" customFormat="1" ht="39" hidden="1">
      <c r="A485" s="74" t="s">
        <v>289</v>
      </c>
      <c r="B485" s="75" t="s">
        <v>281</v>
      </c>
      <c r="C485" s="76"/>
      <c r="D485" s="76"/>
      <c r="E485" s="167">
        <f>E492+E486+E489</f>
        <v>0</v>
      </c>
      <c r="F485" s="167">
        <f>F492+F486+F489</f>
        <v>0</v>
      </c>
      <c r="G485" s="167">
        <f>G492+G486+G489</f>
        <v>0</v>
      </c>
      <c r="H485" s="167">
        <f>H492+H486+H489</f>
        <v>0</v>
      </c>
      <c r="I485" s="167">
        <f>I492+I486+I489</f>
        <v>0</v>
      </c>
      <c r="J485" s="167"/>
      <c r="K485" s="167"/>
      <c r="L485" s="167"/>
      <c r="M485" s="167"/>
      <c r="N485" s="167"/>
      <c r="O485" s="167"/>
      <c r="P485" s="167"/>
      <c r="Q485" s="167"/>
      <c r="R485" s="167"/>
      <c r="S485" s="167"/>
      <c r="T485" s="167">
        <f>T492+T486+T489</f>
        <v>0</v>
      </c>
      <c r="U485" s="167">
        <f>U492+U486+U489</f>
        <v>0</v>
      </c>
      <c r="V485" s="167">
        <f>V492+V486+V489</f>
        <v>0</v>
      </c>
      <c r="W485" s="167">
        <f>W492+W486+W489</f>
        <v>0</v>
      </c>
      <c r="X485" s="167"/>
      <c r="Y485" s="167"/>
      <c r="Z485" s="167"/>
      <c r="AA485" s="167"/>
      <c r="AB485" s="167"/>
      <c r="AC485" s="167"/>
      <c r="AD485" s="159">
        <f t="shared" si="441"/>
        <v>0</v>
      </c>
      <c r="AE485" s="167"/>
      <c r="AF485" s="167">
        <f>AF492+AF486+AF489</f>
        <v>0</v>
      </c>
      <c r="AG485" s="167">
        <f>AG492+AG486+AG489</f>
        <v>0</v>
      </c>
      <c r="AH485" s="167">
        <f>AH492+AH486+AH489</f>
        <v>0</v>
      </c>
      <c r="AI485" s="167">
        <f>AI492+AI486+AI489</f>
        <v>0</v>
      </c>
      <c r="AN485" s="167">
        <f t="shared" si="411"/>
        <v>0</v>
      </c>
      <c r="AU485"/>
      <c r="AV485"/>
      <c r="AW485"/>
      <c r="AX485"/>
      <c r="AY485"/>
      <c r="AZ485"/>
      <c r="BA485"/>
      <c r="BB485"/>
      <c r="BC485"/>
      <c r="BD485"/>
      <c r="BE485"/>
      <c r="BF485"/>
      <c r="BG485"/>
      <c r="BH485"/>
      <c r="BI485"/>
      <c r="BJ485"/>
      <c r="BK485"/>
      <c r="BL485"/>
      <c r="BM485"/>
      <c r="BN485"/>
      <c r="BO485"/>
      <c r="BP485"/>
      <c r="BQ485"/>
      <c r="BR485"/>
      <c r="BS485"/>
      <c r="BT485"/>
      <c r="BU485"/>
      <c r="BV485"/>
      <c r="BW485"/>
      <c r="BX485"/>
      <c r="BY485"/>
    </row>
    <row r="486" spans="1:77" s="5" customFormat="1" ht="90" hidden="1">
      <c r="A486" s="74" t="s">
        <v>335</v>
      </c>
      <c r="B486" s="75" t="s">
        <v>338</v>
      </c>
      <c r="C486" s="76"/>
      <c r="D486" s="76"/>
      <c r="E486" s="167">
        <f t="shared" ref="E486:I487" si="448">E487</f>
        <v>0</v>
      </c>
      <c r="F486" s="167">
        <f t="shared" si="448"/>
        <v>0</v>
      </c>
      <c r="G486" s="167">
        <f t="shared" si="448"/>
        <v>0</v>
      </c>
      <c r="H486" s="167">
        <f t="shared" si="448"/>
        <v>0</v>
      </c>
      <c r="I486" s="167">
        <f t="shared" si="448"/>
        <v>0</v>
      </c>
      <c r="J486" s="167"/>
      <c r="K486" s="167"/>
      <c r="L486" s="167"/>
      <c r="M486" s="167"/>
      <c r="N486" s="167"/>
      <c r="O486" s="167"/>
      <c r="P486" s="167"/>
      <c r="Q486" s="167"/>
      <c r="R486" s="167"/>
      <c r="S486" s="167"/>
      <c r="T486" s="167">
        <f t="shared" ref="T486:W487" si="449">T487</f>
        <v>0</v>
      </c>
      <c r="U486" s="167">
        <f t="shared" si="449"/>
        <v>0</v>
      </c>
      <c r="V486" s="167">
        <f t="shared" si="449"/>
        <v>0</v>
      </c>
      <c r="W486" s="167">
        <f t="shared" si="449"/>
        <v>0</v>
      </c>
      <c r="X486" s="167"/>
      <c r="Y486" s="167"/>
      <c r="Z486" s="167"/>
      <c r="AA486" s="167"/>
      <c r="AB486" s="167"/>
      <c r="AC486" s="167"/>
      <c r="AD486" s="159">
        <f t="shared" si="441"/>
        <v>0</v>
      </c>
      <c r="AE486" s="167"/>
      <c r="AF486" s="167">
        <f t="shared" ref="AF486:AI487" si="450">AF487</f>
        <v>0</v>
      </c>
      <c r="AG486" s="167">
        <f t="shared" si="450"/>
        <v>0</v>
      </c>
      <c r="AH486" s="167">
        <f t="shared" si="450"/>
        <v>0</v>
      </c>
      <c r="AI486" s="167">
        <f t="shared" si="450"/>
        <v>0</v>
      </c>
      <c r="AN486" s="167">
        <f t="shared" si="411"/>
        <v>0</v>
      </c>
      <c r="AU486"/>
      <c r="AV486"/>
      <c r="AW486"/>
      <c r="AX486"/>
      <c r="AY486"/>
      <c r="AZ486"/>
      <c r="BA486"/>
      <c r="BB486"/>
      <c r="BC486"/>
      <c r="BD486"/>
      <c r="BE486"/>
      <c r="BF486"/>
      <c r="BG486"/>
      <c r="BH486"/>
      <c r="BI486"/>
      <c r="BJ486"/>
      <c r="BK486"/>
      <c r="BL486"/>
      <c r="BM486"/>
      <c r="BN486"/>
      <c r="BO486"/>
      <c r="BP486"/>
      <c r="BQ486"/>
      <c r="BR486"/>
      <c r="BS486"/>
      <c r="BT486"/>
      <c r="BU486"/>
      <c r="BV486"/>
      <c r="BW486"/>
      <c r="BX486"/>
      <c r="BY486"/>
    </row>
    <row r="487" spans="1:77" s="5" customFormat="1" ht="51.75" hidden="1">
      <c r="A487" s="74" t="s">
        <v>92</v>
      </c>
      <c r="B487" s="75" t="s">
        <v>338</v>
      </c>
      <c r="C487" s="76" t="s">
        <v>56</v>
      </c>
      <c r="D487" s="76"/>
      <c r="E487" s="167">
        <f t="shared" si="448"/>
        <v>0</v>
      </c>
      <c r="F487" s="167">
        <f t="shared" si="448"/>
        <v>0</v>
      </c>
      <c r="G487" s="167">
        <f t="shared" si="448"/>
        <v>0</v>
      </c>
      <c r="H487" s="167">
        <f t="shared" si="448"/>
        <v>0</v>
      </c>
      <c r="I487" s="167">
        <f t="shared" si="448"/>
        <v>0</v>
      </c>
      <c r="J487" s="167"/>
      <c r="K487" s="167"/>
      <c r="L487" s="167"/>
      <c r="M487" s="167"/>
      <c r="N487" s="167"/>
      <c r="O487" s="167"/>
      <c r="P487" s="167"/>
      <c r="Q487" s="167"/>
      <c r="R487" s="167"/>
      <c r="S487" s="167"/>
      <c r="T487" s="167">
        <f t="shared" si="449"/>
        <v>0</v>
      </c>
      <c r="U487" s="167">
        <f t="shared" si="449"/>
        <v>0</v>
      </c>
      <c r="V487" s="167">
        <f t="shared" si="449"/>
        <v>0</v>
      </c>
      <c r="W487" s="167">
        <f t="shared" si="449"/>
        <v>0</v>
      </c>
      <c r="X487" s="167"/>
      <c r="Y487" s="167"/>
      <c r="Z487" s="167"/>
      <c r="AA487" s="167"/>
      <c r="AB487" s="167"/>
      <c r="AC487" s="167"/>
      <c r="AD487" s="159">
        <f t="shared" si="441"/>
        <v>0</v>
      </c>
      <c r="AE487" s="167"/>
      <c r="AF487" s="167">
        <f t="shared" si="450"/>
        <v>0</v>
      </c>
      <c r="AG487" s="167">
        <f t="shared" si="450"/>
        <v>0</v>
      </c>
      <c r="AH487" s="167">
        <f t="shared" si="450"/>
        <v>0</v>
      </c>
      <c r="AI487" s="167">
        <f t="shared" si="450"/>
        <v>0</v>
      </c>
      <c r="AN487" s="167">
        <f t="shared" si="411"/>
        <v>0</v>
      </c>
      <c r="AU487"/>
      <c r="AV487"/>
      <c r="AW487"/>
      <c r="AX487"/>
      <c r="AY487"/>
      <c r="AZ487"/>
      <c r="BA487"/>
      <c r="BB487"/>
      <c r="BC487"/>
      <c r="BD487"/>
      <c r="BE487"/>
      <c r="BF487"/>
      <c r="BG487"/>
      <c r="BH487"/>
      <c r="BI487"/>
      <c r="BJ487"/>
      <c r="BK487"/>
      <c r="BL487"/>
      <c r="BM487"/>
      <c r="BN487"/>
      <c r="BO487"/>
      <c r="BP487"/>
      <c r="BQ487"/>
      <c r="BR487"/>
      <c r="BS487"/>
      <c r="BT487"/>
      <c r="BU487"/>
      <c r="BV487"/>
      <c r="BW487"/>
      <c r="BX487"/>
      <c r="BY487"/>
    </row>
    <row r="488" spans="1:77" s="5" customFormat="1" ht="15.75" hidden="1">
      <c r="A488" s="16" t="s">
        <v>58</v>
      </c>
      <c r="B488" s="75" t="s">
        <v>338</v>
      </c>
      <c r="C488" s="76" t="s">
        <v>56</v>
      </c>
      <c r="D488" s="76" t="s">
        <v>59</v>
      </c>
      <c r="E488" s="167">
        <f>F488+G488+H488+I488</f>
        <v>0</v>
      </c>
      <c r="F488" s="167"/>
      <c r="G488" s="167"/>
      <c r="H488" s="167"/>
      <c r="I488" s="167"/>
      <c r="J488" s="167"/>
      <c r="K488" s="167"/>
      <c r="L488" s="167"/>
      <c r="M488" s="167"/>
      <c r="N488" s="167"/>
      <c r="O488" s="167"/>
      <c r="P488" s="167"/>
      <c r="Q488" s="167"/>
      <c r="R488" s="167"/>
      <c r="S488" s="167"/>
      <c r="T488" s="167"/>
      <c r="U488" s="167"/>
      <c r="V488" s="167"/>
      <c r="W488" s="167"/>
      <c r="X488" s="167"/>
      <c r="Y488" s="167"/>
      <c r="Z488" s="167"/>
      <c r="AA488" s="167"/>
      <c r="AB488" s="167"/>
      <c r="AC488" s="167"/>
      <c r="AD488" s="159">
        <f t="shared" si="441"/>
        <v>0</v>
      </c>
      <c r="AE488" s="167"/>
      <c r="AF488" s="167"/>
      <c r="AG488" s="167"/>
      <c r="AH488" s="167"/>
      <c r="AI488" s="167"/>
      <c r="AN488" s="167">
        <f t="shared" si="411"/>
        <v>0</v>
      </c>
      <c r="AU488"/>
      <c r="AV488"/>
      <c r="AW488"/>
      <c r="AX488"/>
      <c r="AY488"/>
      <c r="AZ488"/>
      <c r="BA488"/>
      <c r="BB488"/>
      <c r="BC488"/>
      <c r="BD488"/>
      <c r="BE488"/>
      <c r="BF488"/>
      <c r="BG488"/>
      <c r="BH488"/>
      <c r="BI488"/>
      <c r="BJ488"/>
      <c r="BK488"/>
      <c r="BL488"/>
      <c r="BM488"/>
      <c r="BN488"/>
      <c r="BO488"/>
      <c r="BP488"/>
      <c r="BQ488"/>
      <c r="BR488"/>
      <c r="BS488"/>
      <c r="BT488"/>
      <c r="BU488"/>
      <c r="BV488"/>
      <c r="BW488"/>
      <c r="BX488"/>
      <c r="BY488"/>
    </row>
    <row r="489" spans="1:77" s="5" customFormat="1" ht="90" hidden="1">
      <c r="A489" s="74" t="s">
        <v>336</v>
      </c>
      <c r="B489" s="75" t="s">
        <v>337</v>
      </c>
      <c r="C489" s="76" t="s">
        <v>56</v>
      </c>
      <c r="D489" s="76"/>
      <c r="E489" s="167">
        <f t="shared" ref="E489:I490" si="451">E490</f>
        <v>0</v>
      </c>
      <c r="F489" s="167">
        <f t="shared" si="451"/>
        <v>0</v>
      </c>
      <c r="G489" s="167">
        <f t="shared" si="451"/>
        <v>0</v>
      </c>
      <c r="H489" s="167">
        <f t="shared" si="451"/>
        <v>0</v>
      </c>
      <c r="I489" s="167">
        <f t="shared" si="451"/>
        <v>0</v>
      </c>
      <c r="J489" s="167"/>
      <c r="K489" s="167"/>
      <c r="L489" s="167"/>
      <c r="M489" s="167"/>
      <c r="N489" s="167"/>
      <c r="O489" s="167"/>
      <c r="P489" s="167"/>
      <c r="Q489" s="167"/>
      <c r="R489" s="167"/>
      <c r="S489" s="167"/>
      <c r="T489" s="167">
        <f t="shared" ref="T489:W490" si="452">T490</f>
        <v>0</v>
      </c>
      <c r="U489" s="167">
        <f t="shared" si="452"/>
        <v>0</v>
      </c>
      <c r="V489" s="167">
        <f t="shared" si="452"/>
        <v>0</v>
      </c>
      <c r="W489" s="167">
        <f t="shared" si="452"/>
        <v>0</v>
      </c>
      <c r="X489" s="167"/>
      <c r="Y489" s="167"/>
      <c r="Z489" s="167"/>
      <c r="AA489" s="167"/>
      <c r="AB489" s="167"/>
      <c r="AC489" s="167"/>
      <c r="AD489" s="159">
        <f t="shared" si="441"/>
        <v>0</v>
      </c>
      <c r="AE489" s="167"/>
      <c r="AF489" s="167">
        <f t="shared" ref="AF489:AI490" si="453">AF490</f>
        <v>0</v>
      </c>
      <c r="AG489" s="167">
        <f t="shared" si="453"/>
        <v>0</v>
      </c>
      <c r="AH489" s="167">
        <f t="shared" si="453"/>
        <v>0</v>
      </c>
      <c r="AI489" s="167">
        <f t="shared" si="453"/>
        <v>0</v>
      </c>
      <c r="AN489" s="167">
        <f t="shared" si="411"/>
        <v>0</v>
      </c>
      <c r="AU489"/>
      <c r="AV489"/>
      <c r="AW489"/>
      <c r="AX489"/>
      <c r="AY489"/>
      <c r="AZ489"/>
      <c r="BA489"/>
      <c r="BB489"/>
      <c r="BC489"/>
      <c r="BD489"/>
      <c r="BE489"/>
      <c r="BF489"/>
      <c r="BG489"/>
      <c r="BH489"/>
      <c r="BI489"/>
      <c r="BJ489"/>
      <c r="BK489"/>
      <c r="BL489"/>
      <c r="BM489"/>
      <c r="BN489"/>
      <c r="BO489"/>
      <c r="BP489"/>
      <c r="BQ489"/>
      <c r="BR489"/>
      <c r="BS489"/>
      <c r="BT489"/>
      <c r="BU489"/>
      <c r="BV489"/>
      <c r="BW489"/>
      <c r="BX489"/>
      <c r="BY489"/>
    </row>
    <row r="490" spans="1:77" s="5" customFormat="1" ht="51.75" hidden="1">
      <c r="A490" s="74" t="s">
        <v>92</v>
      </c>
      <c r="B490" s="75" t="s">
        <v>337</v>
      </c>
      <c r="C490" s="76" t="s">
        <v>56</v>
      </c>
      <c r="D490" s="76"/>
      <c r="E490" s="167">
        <f t="shared" si="451"/>
        <v>0</v>
      </c>
      <c r="F490" s="167">
        <f t="shared" si="451"/>
        <v>0</v>
      </c>
      <c r="G490" s="167">
        <f t="shared" si="451"/>
        <v>0</v>
      </c>
      <c r="H490" s="167">
        <f t="shared" si="451"/>
        <v>0</v>
      </c>
      <c r="I490" s="167">
        <f t="shared" si="451"/>
        <v>0</v>
      </c>
      <c r="J490" s="167"/>
      <c r="K490" s="167"/>
      <c r="L490" s="167"/>
      <c r="M490" s="167"/>
      <c r="N490" s="167"/>
      <c r="O490" s="167"/>
      <c r="P490" s="167"/>
      <c r="Q490" s="167"/>
      <c r="R490" s="167"/>
      <c r="S490" s="167"/>
      <c r="T490" s="167">
        <f t="shared" si="452"/>
        <v>0</v>
      </c>
      <c r="U490" s="167">
        <f t="shared" si="452"/>
        <v>0</v>
      </c>
      <c r="V490" s="167">
        <f t="shared" si="452"/>
        <v>0</v>
      </c>
      <c r="W490" s="167">
        <f t="shared" si="452"/>
        <v>0</v>
      </c>
      <c r="X490" s="167"/>
      <c r="Y490" s="167"/>
      <c r="Z490" s="167"/>
      <c r="AA490" s="167"/>
      <c r="AB490" s="167"/>
      <c r="AC490" s="167"/>
      <c r="AD490" s="159">
        <f t="shared" si="441"/>
        <v>0</v>
      </c>
      <c r="AE490" s="167"/>
      <c r="AF490" s="167">
        <f t="shared" si="453"/>
        <v>0</v>
      </c>
      <c r="AG490" s="167">
        <f t="shared" si="453"/>
        <v>0</v>
      </c>
      <c r="AH490" s="167">
        <f t="shared" si="453"/>
        <v>0</v>
      </c>
      <c r="AI490" s="167">
        <f t="shared" si="453"/>
        <v>0</v>
      </c>
      <c r="AN490" s="167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15.75" hidden="1">
      <c r="A491" s="16" t="s">
        <v>58</v>
      </c>
      <c r="B491" s="75" t="s">
        <v>337</v>
      </c>
      <c r="C491" s="76" t="s">
        <v>56</v>
      </c>
      <c r="D491" s="76" t="s">
        <v>59</v>
      </c>
      <c r="E491" s="167">
        <f>F491+G491+H491+I491</f>
        <v>0</v>
      </c>
      <c r="F491" s="167"/>
      <c r="G491" s="167"/>
      <c r="H491" s="167"/>
      <c r="I491" s="167"/>
      <c r="J491" s="167"/>
      <c r="K491" s="167"/>
      <c r="L491" s="167"/>
      <c r="M491" s="167"/>
      <c r="N491" s="167"/>
      <c r="O491" s="167"/>
      <c r="P491" s="167"/>
      <c r="Q491" s="167"/>
      <c r="R491" s="167"/>
      <c r="S491" s="167"/>
      <c r="T491" s="167"/>
      <c r="U491" s="167"/>
      <c r="V491" s="167"/>
      <c r="W491" s="167"/>
      <c r="X491" s="167"/>
      <c r="Y491" s="167"/>
      <c r="Z491" s="167"/>
      <c r="AA491" s="167"/>
      <c r="AB491" s="167"/>
      <c r="AC491" s="167"/>
      <c r="AD491" s="159">
        <f t="shared" si="441"/>
        <v>0</v>
      </c>
      <c r="AE491" s="167"/>
      <c r="AF491" s="167"/>
      <c r="AG491" s="167"/>
      <c r="AH491" s="167"/>
      <c r="AI491" s="167"/>
      <c r="AN491" s="167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15.75" hidden="1">
      <c r="A492" s="74" t="s">
        <v>104</v>
      </c>
      <c r="B492" s="75" t="s">
        <v>286</v>
      </c>
      <c r="C492" s="76"/>
      <c r="D492" s="76"/>
      <c r="E492" s="167">
        <f t="shared" ref="E492:H493" si="454">E493</f>
        <v>0</v>
      </c>
      <c r="F492" s="167">
        <f t="shared" si="454"/>
        <v>0</v>
      </c>
      <c r="G492" s="167">
        <f t="shared" si="454"/>
        <v>0</v>
      </c>
      <c r="H492" s="167">
        <f t="shared" si="454"/>
        <v>0</v>
      </c>
      <c r="I492" s="167"/>
      <c r="J492" s="167"/>
      <c r="K492" s="167"/>
      <c r="L492" s="167"/>
      <c r="M492" s="167"/>
      <c r="N492" s="167"/>
      <c r="O492" s="167"/>
      <c r="P492" s="167"/>
      <c r="Q492" s="167"/>
      <c r="R492" s="167"/>
      <c r="S492" s="167"/>
      <c r="T492" s="167">
        <f t="shared" ref="T492:AI493" si="455">T493</f>
        <v>0</v>
      </c>
      <c r="U492" s="167">
        <f t="shared" si="455"/>
        <v>0</v>
      </c>
      <c r="V492" s="167">
        <f t="shared" si="455"/>
        <v>0</v>
      </c>
      <c r="W492" s="167">
        <f t="shared" si="455"/>
        <v>0</v>
      </c>
      <c r="X492" s="167"/>
      <c r="Y492" s="167"/>
      <c r="Z492" s="167"/>
      <c r="AA492" s="167"/>
      <c r="AB492" s="167"/>
      <c r="AC492" s="167"/>
      <c r="AD492" s="159">
        <f t="shared" si="441"/>
        <v>0</v>
      </c>
      <c r="AE492" s="167"/>
      <c r="AF492" s="167">
        <f t="shared" si="455"/>
        <v>0</v>
      </c>
      <c r="AG492" s="167">
        <f t="shared" si="455"/>
        <v>0</v>
      </c>
      <c r="AH492" s="167">
        <f t="shared" si="455"/>
        <v>0</v>
      </c>
      <c r="AI492" s="167">
        <f t="shared" si="455"/>
        <v>0</v>
      </c>
      <c r="AN492" s="167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42" hidden="1" customHeight="1">
      <c r="A493" s="74" t="s">
        <v>92</v>
      </c>
      <c r="B493" s="75" t="s">
        <v>286</v>
      </c>
      <c r="C493" s="76">
        <v>600</v>
      </c>
      <c r="D493" s="76"/>
      <c r="E493" s="167">
        <f t="shared" si="454"/>
        <v>0</v>
      </c>
      <c r="F493" s="167">
        <f t="shared" si="454"/>
        <v>0</v>
      </c>
      <c r="G493" s="167">
        <f t="shared" si="454"/>
        <v>0</v>
      </c>
      <c r="H493" s="167">
        <f t="shared" si="454"/>
        <v>0</v>
      </c>
      <c r="I493" s="167"/>
      <c r="J493" s="167"/>
      <c r="K493" s="167"/>
      <c r="L493" s="167"/>
      <c r="M493" s="167"/>
      <c r="N493" s="167"/>
      <c r="O493" s="167"/>
      <c r="P493" s="167"/>
      <c r="Q493" s="167"/>
      <c r="R493" s="167"/>
      <c r="S493" s="167"/>
      <c r="T493" s="167">
        <f t="shared" si="455"/>
        <v>0</v>
      </c>
      <c r="U493" s="167">
        <f t="shared" si="455"/>
        <v>0</v>
      </c>
      <c r="V493" s="167">
        <f t="shared" si="455"/>
        <v>0</v>
      </c>
      <c r="W493" s="167">
        <f t="shared" si="455"/>
        <v>0</v>
      </c>
      <c r="X493" s="167"/>
      <c r="Y493" s="167"/>
      <c r="Z493" s="167"/>
      <c r="AA493" s="167"/>
      <c r="AB493" s="167"/>
      <c r="AC493" s="167"/>
      <c r="AD493" s="159">
        <f t="shared" si="441"/>
        <v>0</v>
      </c>
      <c r="AE493" s="167"/>
      <c r="AF493" s="167">
        <f t="shared" si="455"/>
        <v>0</v>
      </c>
      <c r="AG493" s="167">
        <f t="shared" si="455"/>
        <v>0</v>
      </c>
      <c r="AH493" s="167">
        <f t="shared" si="455"/>
        <v>0</v>
      </c>
      <c r="AI493" s="167">
        <f t="shared" si="455"/>
        <v>0</v>
      </c>
      <c r="AN493" s="167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15.75" hidden="1">
      <c r="A494" s="16" t="s">
        <v>58</v>
      </c>
      <c r="B494" s="75" t="s">
        <v>286</v>
      </c>
      <c r="C494" s="76">
        <v>600</v>
      </c>
      <c r="D494" s="76" t="s">
        <v>59</v>
      </c>
      <c r="E494" s="167">
        <f>F494+G494+H494</f>
        <v>0</v>
      </c>
      <c r="F494" s="167"/>
      <c r="G494" s="167"/>
      <c r="H494" s="167"/>
      <c r="I494" s="167"/>
      <c r="J494" s="167"/>
      <c r="K494" s="167"/>
      <c r="L494" s="167"/>
      <c r="M494" s="167"/>
      <c r="N494" s="167"/>
      <c r="O494" s="167"/>
      <c r="P494" s="167"/>
      <c r="Q494" s="167"/>
      <c r="R494" s="167"/>
      <c r="S494" s="167"/>
      <c r="T494" s="77">
        <f>U494+V494+W494</f>
        <v>0</v>
      </c>
      <c r="U494" s="77"/>
      <c r="V494" s="77"/>
      <c r="W494" s="77"/>
      <c r="X494" s="77"/>
      <c r="Y494" s="77"/>
      <c r="Z494" s="77"/>
      <c r="AA494" s="77"/>
      <c r="AB494" s="77"/>
      <c r="AC494" s="77"/>
      <c r="AD494" s="159">
        <f t="shared" si="441"/>
        <v>0</v>
      </c>
      <c r="AE494" s="77"/>
      <c r="AF494" s="77">
        <f>AG494+AH494+AI494</f>
        <v>0</v>
      </c>
      <c r="AG494" s="77"/>
      <c r="AH494" s="77"/>
      <c r="AI494" s="77"/>
      <c r="AN494" s="167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hidden="1"/>
    <row r="496" spans="1:77" hidden="1"/>
  </sheetData>
  <mergeCells count="22"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A13:A15"/>
    <mergeCell ref="B13:B15"/>
    <mergeCell ref="C13:C15"/>
    <mergeCell ref="D13:D15"/>
    <mergeCell ref="E13:S13"/>
    <mergeCell ref="T13:AE13"/>
    <mergeCell ref="U6:AI6"/>
    <mergeCell ref="W7:AI7"/>
    <mergeCell ref="T8:AI8"/>
    <mergeCell ref="A9:AI9"/>
    <mergeCell ref="A10:AI10"/>
    <mergeCell ref="A11:AI11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поравки август 2022 г. (2)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lastPrinted>2022-08-08T09:14:24Z</cp:lastPrinted>
  <dcterms:created xsi:type="dcterms:W3CDTF">2014-11-11T10:44:13Z</dcterms:created>
  <dcterms:modified xsi:type="dcterms:W3CDTF">2022-08-08T09:17:51Z</dcterms:modified>
</cp:coreProperties>
</file>