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Бюджет 2023-2025 гг 2 чтение" sheetId="78" r:id="rId1"/>
    <sheet name="поравки август 2022 г. (2)" sheetId="73" state="hidden" r:id="rId2"/>
  </sheets>
  <definedNames>
    <definedName name="_xlnm.Print_Area" localSheetId="0">'Бюджет 2023-2025 гг 2 чтение'!$A$1:$Q$623</definedName>
    <definedName name="_xlnm.Print_Area" localSheetId="1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G22" i="78"/>
  <c r="H22"/>
  <c r="I22"/>
  <c r="J22"/>
  <c r="K22"/>
  <c r="L22"/>
  <c r="M22"/>
  <c r="N22"/>
  <c r="O22"/>
  <c r="P22"/>
  <c r="Q22"/>
  <c r="F22"/>
  <c r="F18"/>
  <c r="K490"/>
  <c r="L490"/>
  <c r="M490"/>
  <c r="N490"/>
  <c r="O490"/>
  <c r="P490"/>
  <c r="Q490"/>
  <c r="J490"/>
  <c r="G181"/>
  <c r="H181"/>
  <c r="I181"/>
  <c r="J181"/>
  <c r="K181"/>
  <c r="L181"/>
  <c r="M181"/>
  <c r="N181"/>
  <c r="O181"/>
  <c r="P181"/>
  <c r="Q181"/>
  <c r="F181"/>
  <c r="G182"/>
  <c r="H182"/>
  <c r="I182"/>
  <c r="J182"/>
  <c r="K182"/>
  <c r="L182"/>
  <c r="M182"/>
  <c r="N182"/>
  <c r="O182"/>
  <c r="P182"/>
  <c r="Q182"/>
  <c r="F182"/>
  <c r="O127"/>
  <c r="K35"/>
  <c r="J35"/>
  <c r="K20"/>
  <c r="G395"/>
  <c r="H395"/>
  <c r="I395"/>
  <c r="J395"/>
  <c r="K395"/>
  <c r="L395"/>
  <c r="M395"/>
  <c r="N395"/>
  <c r="O395"/>
  <c r="P395"/>
  <c r="Q395"/>
  <c r="F396"/>
  <c r="F395"/>
  <c r="F359"/>
  <c r="G362"/>
  <c r="H362"/>
  <c r="I362"/>
  <c r="J362"/>
  <c r="K362"/>
  <c r="L362"/>
  <c r="M362"/>
  <c r="N362"/>
  <c r="O362"/>
  <c r="P362"/>
  <c r="Q362"/>
  <c r="F362"/>
  <c r="G367"/>
  <c r="G366" s="1"/>
  <c r="H367"/>
  <c r="H366" s="1"/>
  <c r="I367"/>
  <c r="I366" s="1"/>
  <c r="K367"/>
  <c r="K366" s="1"/>
  <c r="L367"/>
  <c r="L366" s="1"/>
  <c r="M367"/>
  <c r="M366" s="1"/>
  <c r="O367"/>
  <c r="O366" s="1"/>
  <c r="P367"/>
  <c r="P366" s="1"/>
  <c r="Q367"/>
  <c r="Q366" s="1"/>
  <c r="F367"/>
  <c r="F366" s="1"/>
  <c r="F612"/>
  <c r="F611" s="1"/>
  <c r="G612"/>
  <c r="H612"/>
  <c r="H611" s="1"/>
  <c r="I612"/>
  <c r="K612"/>
  <c r="L612"/>
  <c r="L611" s="1"/>
  <c r="M612"/>
  <c r="M611" s="1"/>
  <c r="O612"/>
  <c r="P612"/>
  <c r="P611" s="1"/>
  <c r="Q612"/>
  <c r="G611"/>
  <c r="I611"/>
  <c r="K611"/>
  <c r="O611"/>
  <c r="Q611"/>
  <c r="N296"/>
  <c r="N295" s="1"/>
  <c r="J296"/>
  <c r="E296"/>
  <c r="E295" s="1"/>
  <c r="F295"/>
  <c r="G295"/>
  <c r="H295"/>
  <c r="I295"/>
  <c r="J295"/>
  <c r="K295"/>
  <c r="L295"/>
  <c r="M295"/>
  <c r="O295"/>
  <c r="P295"/>
  <c r="Q295"/>
  <c r="N294"/>
  <c r="N293" s="1"/>
  <c r="J294"/>
  <c r="J293" s="1"/>
  <c r="F293"/>
  <c r="G293"/>
  <c r="H293"/>
  <c r="I293"/>
  <c r="K293"/>
  <c r="K292" s="1"/>
  <c r="L293"/>
  <c r="L292" s="1"/>
  <c r="M293"/>
  <c r="M292" s="1"/>
  <c r="O293"/>
  <c r="O292" s="1"/>
  <c r="P293"/>
  <c r="P292" s="1"/>
  <c r="Q293"/>
  <c r="Q292" s="1"/>
  <c r="E294"/>
  <c r="E293" s="1"/>
  <c r="H292" l="1"/>
  <c r="F292"/>
  <c r="I292"/>
  <c r="Q365"/>
  <c r="Q364" s="1"/>
  <c r="Q363" s="1"/>
  <c r="O365"/>
  <c r="O364" s="1"/>
  <c r="O363" s="1"/>
  <c r="L365"/>
  <c r="L364" s="1"/>
  <c r="L363" s="1"/>
  <c r="F361"/>
  <c r="F360" s="1"/>
  <c r="F365"/>
  <c r="F364" s="1"/>
  <c r="F363" s="1"/>
  <c r="P365"/>
  <c r="P364" s="1"/>
  <c r="P363" s="1"/>
  <c r="M365"/>
  <c r="M364" s="1"/>
  <c r="M363" s="1"/>
  <c r="K365"/>
  <c r="K364" s="1"/>
  <c r="K363" s="1"/>
  <c r="H365"/>
  <c r="H364" s="1"/>
  <c r="H363" s="1"/>
  <c r="G292"/>
  <c r="E292"/>
  <c r="N292"/>
  <c r="J292"/>
  <c r="I365"/>
  <c r="I364" s="1"/>
  <c r="I363" s="1"/>
  <c r="G365"/>
  <c r="G364" l="1"/>
  <c r="G363" s="1"/>
  <c r="E365"/>
  <c r="E364" s="1"/>
  <c r="E363" s="1"/>
  <c r="N291" l="1"/>
  <c r="N290" s="1"/>
  <c r="N289" s="1"/>
  <c r="J291"/>
  <c r="E291"/>
  <c r="E290" s="1"/>
  <c r="E289" s="1"/>
  <c r="F290"/>
  <c r="F289" s="1"/>
  <c r="G290"/>
  <c r="G289" s="1"/>
  <c r="H290"/>
  <c r="I290"/>
  <c r="I289" s="1"/>
  <c r="J290"/>
  <c r="J289" s="1"/>
  <c r="K290"/>
  <c r="K289" s="1"/>
  <c r="L290"/>
  <c r="M290"/>
  <c r="M289" s="1"/>
  <c r="O290"/>
  <c r="O289" s="1"/>
  <c r="P290"/>
  <c r="P289" s="1"/>
  <c r="Q290"/>
  <c r="H289"/>
  <c r="L289"/>
  <c r="Q289"/>
  <c r="J589"/>
  <c r="N553"/>
  <c r="J553"/>
  <c r="J552" s="1"/>
  <c r="J551" s="1"/>
  <c r="E553"/>
  <c r="E552" s="1"/>
  <c r="E551" s="1"/>
  <c r="F552"/>
  <c r="F551" s="1"/>
  <c r="G552"/>
  <c r="G551" s="1"/>
  <c r="H552"/>
  <c r="H551" s="1"/>
  <c r="I552"/>
  <c r="K552"/>
  <c r="K551" s="1"/>
  <c r="L552"/>
  <c r="L551" s="1"/>
  <c r="M552"/>
  <c r="M551" s="1"/>
  <c r="N552"/>
  <c r="N551" s="1"/>
  <c r="O552"/>
  <c r="O551" s="1"/>
  <c r="P552"/>
  <c r="P551" s="1"/>
  <c r="Q552"/>
  <c r="Q551" s="1"/>
  <c r="I551"/>
  <c r="N168" l="1"/>
  <c r="N167" s="1"/>
  <c r="N166" s="1"/>
  <c r="J168"/>
  <c r="E168"/>
  <c r="E167" s="1"/>
  <c r="E166" s="1"/>
  <c r="F167"/>
  <c r="F166" s="1"/>
  <c r="G167"/>
  <c r="H167"/>
  <c r="H166" s="1"/>
  <c r="I167"/>
  <c r="I166" s="1"/>
  <c r="J167"/>
  <c r="J166" s="1"/>
  <c r="K167"/>
  <c r="K166" s="1"/>
  <c r="L167"/>
  <c r="L166" s="1"/>
  <c r="M167"/>
  <c r="M166" s="1"/>
  <c r="O167"/>
  <c r="O166" s="1"/>
  <c r="P167"/>
  <c r="P166" s="1"/>
  <c r="Q167"/>
  <c r="Q166" s="1"/>
  <c r="G166"/>
  <c r="N165"/>
  <c r="N164" s="1"/>
  <c r="N163" s="1"/>
  <c r="J165"/>
  <c r="E165"/>
  <c r="E164" s="1"/>
  <c r="E163" s="1"/>
  <c r="F164"/>
  <c r="F163" s="1"/>
  <c r="G164"/>
  <c r="G163" s="1"/>
  <c r="H164"/>
  <c r="H163" s="1"/>
  <c r="I164"/>
  <c r="J164"/>
  <c r="J163" s="1"/>
  <c r="K164"/>
  <c r="K163" s="1"/>
  <c r="L164"/>
  <c r="L163" s="1"/>
  <c r="M164"/>
  <c r="O164"/>
  <c r="O163" s="1"/>
  <c r="P164"/>
  <c r="P163" s="1"/>
  <c r="Q164"/>
  <c r="Q163" s="1"/>
  <c r="I163"/>
  <c r="M163"/>
  <c r="N162"/>
  <c r="N161" s="1"/>
  <c r="N160" s="1"/>
  <c r="J162"/>
  <c r="E162"/>
  <c r="E161" s="1"/>
  <c r="E160" s="1"/>
  <c r="F161"/>
  <c r="F160" s="1"/>
  <c r="G161"/>
  <c r="G160" s="1"/>
  <c r="H161"/>
  <c r="H160" s="1"/>
  <c r="I161"/>
  <c r="I160" s="1"/>
  <c r="J161"/>
  <c r="J160" s="1"/>
  <c r="K161"/>
  <c r="K160" s="1"/>
  <c r="L161"/>
  <c r="L160" s="1"/>
  <c r="M161"/>
  <c r="M160" s="1"/>
  <c r="O161"/>
  <c r="O160" s="1"/>
  <c r="P161"/>
  <c r="P160" s="1"/>
  <c r="Q161"/>
  <c r="Q160" s="1"/>
  <c r="N159"/>
  <c r="N158" s="1"/>
  <c r="N157" s="1"/>
  <c r="J159"/>
  <c r="E159"/>
  <c r="E158" s="1"/>
  <c r="E157" s="1"/>
  <c r="F158"/>
  <c r="F157" s="1"/>
  <c r="G158"/>
  <c r="G157" s="1"/>
  <c r="H158"/>
  <c r="H157" s="1"/>
  <c r="I158"/>
  <c r="I157" s="1"/>
  <c r="J158"/>
  <c r="J157" s="1"/>
  <c r="K158"/>
  <c r="K157" s="1"/>
  <c r="L158"/>
  <c r="L157" s="1"/>
  <c r="M158"/>
  <c r="M157" s="1"/>
  <c r="O158"/>
  <c r="O157" s="1"/>
  <c r="P158"/>
  <c r="P157" s="1"/>
  <c r="Q158"/>
  <c r="Q157" s="1"/>
  <c r="N156"/>
  <c r="N155" s="1"/>
  <c r="J156"/>
  <c r="E156"/>
  <c r="E155" s="1"/>
  <c r="F155"/>
  <c r="G155"/>
  <c r="H155"/>
  <c r="I155"/>
  <c r="J155"/>
  <c r="K155"/>
  <c r="L155"/>
  <c r="M155"/>
  <c r="O155"/>
  <c r="P155"/>
  <c r="Q155"/>
  <c r="N154"/>
  <c r="N153" s="1"/>
  <c r="J154"/>
  <c r="E154"/>
  <c r="E153" s="1"/>
  <c r="E152" s="1"/>
  <c r="F153"/>
  <c r="F152" s="1"/>
  <c r="G153"/>
  <c r="G152" s="1"/>
  <c r="H153"/>
  <c r="H152" s="1"/>
  <c r="I153"/>
  <c r="I152" s="1"/>
  <c r="J153"/>
  <c r="J152" s="1"/>
  <c r="K153"/>
  <c r="K152" s="1"/>
  <c r="L153"/>
  <c r="L152" s="1"/>
  <c r="M153"/>
  <c r="M152" s="1"/>
  <c r="O153"/>
  <c r="P153"/>
  <c r="P152" s="1"/>
  <c r="Q153"/>
  <c r="Q152" s="1"/>
  <c r="N143"/>
  <c r="N142" s="1"/>
  <c r="N141" s="1"/>
  <c r="J143"/>
  <c r="E143"/>
  <c r="E142" s="1"/>
  <c r="E141" s="1"/>
  <c r="F142"/>
  <c r="F141" s="1"/>
  <c r="G142"/>
  <c r="G141" s="1"/>
  <c r="H142"/>
  <c r="H141" s="1"/>
  <c r="I142"/>
  <c r="I141" s="1"/>
  <c r="J142"/>
  <c r="J141" s="1"/>
  <c r="K142"/>
  <c r="K141" s="1"/>
  <c r="L142"/>
  <c r="L141" s="1"/>
  <c r="M142"/>
  <c r="M141" s="1"/>
  <c r="O142"/>
  <c r="O141" s="1"/>
  <c r="P142"/>
  <c r="P141" s="1"/>
  <c r="Q142"/>
  <c r="Q141" s="1"/>
  <c r="N146"/>
  <c r="J146"/>
  <c r="F35"/>
  <c r="N638"/>
  <c r="J638"/>
  <c r="J637" s="1"/>
  <c r="J636" s="1"/>
  <c r="J635" s="1"/>
  <c r="J634" s="1"/>
  <c r="E638"/>
  <c r="E637" s="1"/>
  <c r="E636" s="1"/>
  <c r="E635" s="1"/>
  <c r="E634" s="1"/>
  <c r="F637"/>
  <c r="F636" s="1"/>
  <c r="F635" s="1"/>
  <c r="F634" s="1"/>
  <c r="G637"/>
  <c r="G636" s="1"/>
  <c r="G635" s="1"/>
  <c r="G634" s="1"/>
  <c r="H637"/>
  <c r="H636" s="1"/>
  <c r="H635" s="1"/>
  <c r="H634" s="1"/>
  <c r="I637"/>
  <c r="I636" s="1"/>
  <c r="I635" s="1"/>
  <c r="I634" s="1"/>
  <c r="K637"/>
  <c r="K636" s="1"/>
  <c r="K635" s="1"/>
  <c r="K634" s="1"/>
  <c r="L637"/>
  <c r="L636" s="1"/>
  <c r="L635" s="1"/>
  <c r="L634" s="1"/>
  <c r="M637"/>
  <c r="M636" s="1"/>
  <c r="M635" s="1"/>
  <c r="M634" s="1"/>
  <c r="N637"/>
  <c r="N636" s="1"/>
  <c r="N635" s="1"/>
  <c r="N634" s="1"/>
  <c r="O637"/>
  <c r="O636" s="1"/>
  <c r="O635" s="1"/>
  <c r="O634" s="1"/>
  <c r="P637"/>
  <c r="P636" s="1"/>
  <c r="P635" s="1"/>
  <c r="P634" s="1"/>
  <c r="Q637"/>
  <c r="Q636" s="1"/>
  <c r="Q635" s="1"/>
  <c r="Q634" s="1"/>
  <c r="N320"/>
  <c r="N319" s="1"/>
  <c r="N318" s="1"/>
  <c r="J320"/>
  <c r="E320"/>
  <c r="E319" s="1"/>
  <c r="E318" s="1"/>
  <c r="F319"/>
  <c r="F318" s="1"/>
  <c r="G319"/>
  <c r="G318" s="1"/>
  <c r="H319"/>
  <c r="H318" s="1"/>
  <c r="I319"/>
  <c r="I318" s="1"/>
  <c r="J319"/>
  <c r="J318" s="1"/>
  <c r="K319"/>
  <c r="K318" s="1"/>
  <c r="L319"/>
  <c r="L318" s="1"/>
  <c r="M319"/>
  <c r="M318" s="1"/>
  <c r="O319"/>
  <c r="O318" s="1"/>
  <c r="P319"/>
  <c r="P318" s="1"/>
  <c r="Q319"/>
  <c r="Q318" s="1"/>
  <c r="N285"/>
  <c r="N284" s="1"/>
  <c r="N283" s="1"/>
  <c r="J285"/>
  <c r="J284" s="1"/>
  <c r="J283" s="1"/>
  <c r="E285"/>
  <c r="E284" s="1"/>
  <c r="E283" s="1"/>
  <c r="F284"/>
  <c r="F283" s="1"/>
  <c r="G284"/>
  <c r="G283" s="1"/>
  <c r="H284"/>
  <c r="H283" s="1"/>
  <c r="I284"/>
  <c r="I283" s="1"/>
  <c r="K284"/>
  <c r="K283" s="1"/>
  <c r="L284"/>
  <c r="L283" s="1"/>
  <c r="M284"/>
  <c r="M283" s="1"/>
  <c r="O284"/>
  <c r="O283" s="1"/>
  <c r="P284"/>
  <c r="P283" s="1"/>
  <c r="Q284"/>
  <c r="Q283" s="1"/>
  <c r="N282"/>
  <c r="N281" s="1"/>
  <c r="N280" s="1"/>
  <c r="J282"/>
  <c r="E282"/>
  <c r="E281" s="1"/>
  <c r="E280" s="1"/>
  <c r="F281"/>
  <c r="F280" s="1"/>
  <c r="G281"/>
  <c r="G280" s="1"/>
  <c r="H281"/>
  <c r="H280" s="1"/>
  <c r="I281"/>
  <c r="I280" s="1"/>
  <c r="J281"/>
  <c r="J280" s="1"/>
  <c r="K281"/>
  <c r="K280" s="1"/>
  <c r="L281"/>
  <c r="L280" s="1"/>
  <c r="M281"/>
  <c r="M280" s="1"/>
  <c r="O281"/>
  <c r="O280" s="1"/>
  <c r="P281"/>
  <c r="P280" s="1"/>
  <c r="Q281"/>
  <c r="Q280" s="1"/>
  <c r="N279"/>
  <c r="N278" s="1"/>
  <c r="N277" s="1"/>
  <c r="J279"/>
  <c r="E279"/>
  <c r="E278" s="1"/>
  <c r="E277" s="1"/>
  <c r="F278"/>
  <c r="F277" s="1"/>
  <c r="G278"/>
  <c r="G277" s="1"/>
  <c r="H278"/>
  <c r="H277" s="1"/>
  <c r="I278"/>
  <c r="I277" s="1"/>
  <c r="J278"/>
  <c r="J277" s="1"/>
  <c r="K278"/>
  <c r="K277" s="1"/>
  <c r="L278"/>
  <c r="L277" s="1"/>
  <c r="M278"/>
  <c r="M277" s="1"/>
  <c r="O278"/>
  <c r="O277" s="1"/>
  <c r="P278"/>
  <c r="P277" s="1"/>
  <c r="Q278"/>
  <c r="Q277" s="1"/>
  <c r="N276"/>
  <c r="N275" s="1"/>
  <c r="N274" s="1"/>
  <c r="J276"/>
  <c r="J275" s="1"/>
  <c r="J274" s="1"/>
  <c r="E276"/>
  <c r="E275" s="1"/>
  <c r="E274" s="1"/>
  <c r="F275"/>
  <c r="F274" s="1"/>
  <c r="G275"/>
  <c r="G274" s="1"/>
  <c r="H275"/>
  <c r="H274" s="1"/>
  <c r="I275"/>
  <c r="I274" s="1"/>
  <c r="K275"/>
  <c r="K274" s="1"/>
  <c r="L275"/>
  <c r="L274" s="1"/>
  <c r="M275"/>
  <c r="M274" s="1"/>
  <c r="O275"/>
  <c r="O274" s="1"/>
  <c r="P275"/>
  <c r="P274" s="1"/>
  <c r="Q275"/>
  <c r="Q274" s="1"/>
  <c r="N273"/>
  <c r="N272" s="1"/>
  <c r="N271" s="1"/>
  <c r="J273"/>
  <c r="E273"/>
  <c r="F272"/>
  <c r="F271" s="1"/>
  <c r="G272"/>
  <c r="G271" s="1"/>
  <c r="H272"/>
  <c r="H271" s="1"/>
  <c r="I272"/>
  <c r="I271" s="1"/>
  <c r="J272"/>
  <c r="J271" s="1"/>
  <c r="K272"/>
  <c r="K271" s="1"/>
  <c r="L272"/>
  <c r="L271" s="1"/>
  <c r="M272"/>
  <c r="M271" s="1"/>
  <c r="O272"/>
  <c r="O271" s="1"/>
  <c r="P272"/>
  <c r="P271" s="1"/>
  <c r="Q272"/>
  <c r="Q271" s="1"/>
  <c r="E272"/>
  <c r="E271" s="1"/>
  <c r="N270"/>
  <c r="N269" s="1"/>
  <c r="N268" s="1"/>
  <c r="J270"/>
  <c r="E270"/>
  <c r="E269" s="1"/>
  <c r="E268" s="1"/>
  <c r="F269"/>
  <c r="F268" s="1"/>
  <c r="G269"/>
  <c r="G268" s="1"/>
  <c r="H269"/>
  <c r="H268" s="1"/>
  <c r="I269"/>
  <c r="I268" s="1"/>
  <c r="J269"/>
  <c r="J268" s="1"/>
  <c r="K269"/>
  <c r="K268" s="1"/>
  <c r="L269"/>
  <c r="L268" s="1"/>
  <c r="M269"/>
  <c r="M268" s="1"/>
  <c r="O269"/>
  <c r="O268" s="1"/>
  <c r="P269"/>
  <c r="P268" s="1"/>
  <c r="Q269"/>
  <c r="Q268" s="1"/>
  <c r="N267"/>
  <c r="N266" s="1"/>
  <c r="N265" s="1"/>
  <c r="J267"/>
  <c r="E267"/>
  <c r="E266" s="1"/>
  <c r="E265" s="1"/>
  <c r="F266"/>
  <c r="F265" s="1"/>
  <c r="G266"/>
  <c r="G265" s="1"/>
  <c r="H266"/>
  <c r="H265" s="1"/>
  <c r="I266"/>
  <c r="I265" s="1"/>
  <c r="J266"/>
  <c r="J265" s="1"/>
  <c r="K266"/>
  <c r="K265" s="1"/>
  <c r="L266"/>
  <c r="M266"/>
  <c r="M265" s="1"/>
  <c r="O266"/>
  <c r="O265" s="1"/>
  <c r="P266"/>
  <c r="P265" s="1"/>
  <c r="Q266"/>
  <c r="Q265" s="1"/>
  <c r="L265"/>
  <c r="N264"/>
  <c r="N263" s="1"/>
  <c r="N262" s="1"/>
  <c r="J264"/>
  <c r="E264"/>
  <c r="E263" s="1"/>
  <c r="E262" s="1"/>
  <c r="F263"/>
  <c r="F262" s="1"/>
  <c r="G263"/>
  <c r="G262" s="1"/>
  <c r="H263"/>
  <c r="H262" s="1"/>
  <c r="I263"/>
  <c r="I262" s="1"/>
  <c r="J263"/>
  <c r="J262" s="1"/>
  <c r="K263"/>
  <c r="K262" s="1"/>
  <c r="L263"/>
  <c r="L262" s="1"/>
  <c r="M263"/>
  <c r="M262" s="1"/>
  <c r="O263"/>
  <c r="O262" s="1"/>
  <c r="P263"/>
  <c r="P262" s="1"/>
  <c r="Q263"/>
  <c r="Q262" s="1"/>
  <c r="N261"/>
  <c r="N260" s="1"/>
  <c r="N259" s="1"/>
  <c r="J261"/>
  <c r="J260" s="1"/>
  <c r="J259" s="1"/>
  <c r="E261"/>
  <c r="E260" s="1"/>
  <c r="E259" s="1"/>
  <c r="F260"/>
  <c r="F259" s="1"/>
  <c r="G260"/>
  <c r="G259" s="1"/>
  <c r="H260"/>
  <c r="H259" s="1"/>
  <c r="I260"/>
  <c r="I259" s="1"/>
  <c r="K260"/>
  <c r="K259" s="1"/>
  <c r="L260"/>
  <c r="L259" s="1"/>
  <c r="M260"/>
  <c r="M259" s="1"/>
  <c r="O260"/>
  <c r="O259" s="1"/>
  <c r="P260"/>
  <c r="P259" s="1"/>
  <c r="Q260"/>
  <c r="Q259" s="1"/>
  <c r="N258"/>
  <c r="N257" s="1"/>
  <c r="N256" s="1"/>
  <c r="J258"/>
  <c r="E258"/>
  <c r="E257" s="1"/>
  <c r="E256" s="1"/>
  <c r="F257"/>
  <c r="F256" s="1"/>
  <c r="G257"/>
  <c r="G256" s="1"/>
  <c r="H257"/>
  <c r="H256" s="1"/>
  <c r="I257"/>
  <c r="I256" s="1"/>
  <c r="J257"/>
  <c r="J256" s="1"/>
  <c r="K257"/>
  <c r="K256" s="1"/>
  <c r="L257"/>
  <c r="L256" s="1"/>
  <c r="M257"/>
  <c r="M256" s="1"/>
  <c r="O257"/>
  <c r="O256" s="1"/>
  <c r="P257"/>
  <c r="P256" s="1"/>
  <c r="Q257"/>
  <c r="Q256" s="1"/>
  <c r="N255"/>
  <c r="N254" s="1"/>
  <c r="N253" s="1"/>
  <c r="J255"/>
  <c r="E255"/>
  <c r="E254" s="1"/>
  <c r="E253" s="1"/>
  <c r="F254"/>
  <c r="F253" s="1"/>
  <c r="G254"/>
  <c r="G253" s="1"/>
  <c r="H254"/>
  <c r="H253" s="1"/>
  <c r="I254"/>
  <c r="I253" s="1"/>
  <c r="J254"/>
  <c r="J253" s="1"/>
  <c r="K254"/>
  <c r="K253" s="1"/>
  <c r="L254"/>
  <c r="L253" s="1"/>
  <c r="M254"/>
  <c r="M253" s="1"/>
  <c r="O254"/>
  <c r="O253" s="1"/>
  <c r="P254"/>
  <c r="P253" s="1"/>
  <c r="Q254"/>
  <c r="Q253" s="1"/>
  <c r="N252"/>
  <c r="N251" s="1"/>
  <c r="N250" s="1"/>
  <c r="J252"/>
  <c r="E252"/>
  <c r="E251" s="1"/>
  <c r="E250" s="1"/>
  <c r="F251"/>
  <c r="F250" s="1"/>
  <c r="G251"/>
  <c r="G250" s="1"/>
  <c r="H251"/>
  <c r="H250" s="1"/>
  <c r="I251"/>
  <c r="I250" s="1"/>
  <c r="J251"/>
  <c r="J250" s="1"/>
  <c r="K251"/>
  <c r="K250" s="1"/>
  <c r="L251"/>
  <c r="L250" s="1"/>
  <c r="M251"/>
  <c r="M250" s="1"/>
  <c r="O251"/>
  <c r="O250" s="1"/>
  <c r="P251"/>
  <c r="P250" s="1"/>
  <c r="Q251"/>
  <c r="Q250" s="1"/>
  <c r="N249"/>
  <c r="J249"/>
  <c r="J248" s="1"/>
  <c r="J247" s="1"/>
  <c r="E249"/>
  <c r="E248" s="1"/>
  <c r="E247" s="1"/>
  <c r="F248"/>
  <c r="F247" s="1"/>
  <c r="G248"/>
  <c r="G247" s="1"/>
  <c r="H248"/>
  <c r="H247" s="1"/>
  <c r="I248"/>
  <c r="I247" s="1"/>
  <c r="K248"/>
  <c r="K247" s="1"/>
  <c r="L248"/>
  <c r="L247" s="1"/>
  <c r="M248"/>
  <c r="M247" s="1"/>
  <c r="N248"/>
  <c r="N247" s="1"/>
  <c r="O248"/>
  <c r="O247" s="1"/>
  <c r="P248"/>
  <c r="P247" s="1"/>
  <c r="Q248"/>
  <c r="Q247" s="1"/>
  <c r="N246"/>
  <c r="N245" s="1"/>
  <c r="N244" s="1"/>
  <c r="J246"/>
  <c r="E246"/>
  <c r="E245" s="1"/>
  <c r="E244" s="1"/>
  <c r="F245"/>
  <c r="F244" s="1"/>
  <c r="G245"/>
  <c r="H245"/>
  <c r="H244" s="1"/>
  <c r="I245"/>
  <c r="I244" s="1"/>
  <c r="J245"/>
  <c r="J244" s="1"/>
  <c r="K245"/>
  <c r="K244" s="1"/>
  <c r="L245"/>
  <c r="L244" s="1"/>
  <c r="M245"/>
  <c r="M244" s="1"/>
  <c r="O245"/>
  <c r="O244" s="1"/>
  <c r="P245"/>
  <c r="P244" s="1"/>
  <c r="Q245"/>
  <c r="G244"/>
  <c r="Q244"/>
  <c r="N243"/>
  <c r="N242" s="1"/>
  <c r="N241" s="1"/>
  <c r="J243"/>
  <c r="E243"/>
  <c r="E242" s="1"/>
  <c r="E241" s="1"/>
  <c r="F242"/>
  <c r="F241" s="1"/>
  <c r="G242"/>
  <c r="H242"/>
  <c r="H241" s="1"/>
  <c r="I242"/>
  <c r="I241" s="1"/>
  <c r="J242"/>
  <c r="J241" s="1"/>
  <c r="K242"/>
  <c r="K241" s="1"/>
  <c r="L242"/>
  <c r="L241" s="1"/>
  <c r="M242"/>
  <c r="M241" s="1"/>
  <c r="O242"/>
  <c r="O241" s="1"/>
  <c r="P242"/>
  <c r="P241" s="1"/>
  <c r="Q242"/>
  <c r="Q241" s="1"/>
  <c r="G241"/>
  <c r="N240"/>
  <c r="N239" s="1"/>
  <c r="N238" s="1"/>
  <c r="J240"/>
  <c r="E240"/>
  <c r="E239" s="1"/>
  <c r="E238" s="1"/>
  <c r="F239"/>
  <c r="F238" s="1"/>
  <c r="G239"/>
  <c r="G238" s="1"/>
  <c r="H239"/>
  <c r="H238" s="1"/>
  <c r="I239"/>
  <c r="J239"/>
  <c r="J238" s="1"/>
  <c r="K239"/>
  <c r="K238" s="1"/>
  <c r="L239"/>
  <c r="L238" s="1"/>
  <c r="M239"/>
  <c r="M238" s="1"/>
  <c r="O239"/>
  <c r="O238" s="1"/>
  <c r="P239"/>
  <c r="P238" s="1"/>
  <c r="Q239"/>
  <c r="Q238" s="1"/>
  <c r="I238"/>
  <c r="N237"/>
  <c r="N236" s="1"/>
  <c r="N235" s="1"/>
  <c r="N234" s="1"/>
  <c r="J237"/>
  <c r="E237"/>
  <c r="E236" s="1"/>
  <c r="E235" s="1"/>
  <c r="E234" s="1"/>
  <c r="F236"/>
  <c r="F235" s="1"/>
  <c r="F234" s="1"/>
  <c r="G236"/>
  <c r="H236"/>
  <c r="H235" s="1"/>
  <c r="H234" s="1"/>
  <c r="I236"/>
  <c r="I235" s="1"/>
  <c r="I234" s="1"/>
  <c r="J236"/>
  <c r="J235" s="1"/>
  <c r="J234" s="1"/>
  <c r="K236"/>
  <c r="K235" s="1"/>
  <c r="K234" s="1"/>
  <c r="L236"/>
  <c r="L235" s="1"/>
  <c r="L234" s="1"/>
  <c r="M236"/>
  <c r="M235" s="1"/>
  <c r="M234" s="1"/>
  <c r="O236"/>
  <c r="O235" s="1"/>
  <c r="O234" s="1"/>
  <c r="P236"/>
  <c r="P235" s="1"/>
  <c r="P234" s="1"/>
  <c r="Q236"/>
  <c r="Q235" s="1"/>
  <c r="Q234" s="1"/>
  <c r="G235"/>
  <c r="G234" s="1"/>
  <c r="N233"/>
  <c r="N232" s="1"/>
  <c r="N231" s="1"/>
  <c r="J233"/>
  <c r="E233"/>
  <c r="E232" s="1"/>
  <c r="E231" s="1"/>
  <c r="F232"/>
  <c r="F231" s="1"/>
  <c r="G232"/>
  <c r="G231" s="1"/>
  <c r="H232"/>
  <c r="H231" s="1"/>
  <c r="I232"/>
  <c r="I231" s="1"/>
  <c r="J232"/>
  <c r="J231" s="1"/>
  <c r="K232"/>
  <c r="K231" s="1"/>
  <c r="L232"/>
  <c r="L231" s="1"/>
  <c r="M232"/>
  <c r="M231" s="1"/>
  <c r="O232"/>
  <c r="O231" s="1"/>
  <c r="P232"/>
  <c r="P231" s="1"/>
  <c r="Q232"/>
  <c r="Q231" s="1"/>
  <c r="F490"/>
  <c r="F489" s="1"/>
  <c r="N497"/>
  <c r="N496" s="1"/>
  <c r="N495" s="1"/>
  <c r="J497"/>
  <c r="E497"/>
  <c r="E496" s="1"/>
  <c r="E495" s="1"/>
  <c r="F496"/>
  <c r="F495" s="1"/>
  <c r="G496"/>
  <c r="G495" s="1"/>
  <c r="H496"/>
  <c r="H495" s="1"/>
  <c r="I496"/>
  <c r="I495" s="1"/>
  <c r="J496"/>
  <c r="J495" s="1"/>
  <c r="K496"/>
  <c r="K495" s="1"/>
  <c r="L496"/>
  <c r="L495" s="1"/>
  <c r="M496"/>
  <c r="M495" s="1"/>
  <c r="O496"/>
  <c r="O495" s="1"/>
  <c r="P496"/>
  <c r="P495" s="1"/>
  <c r="Q496"/>
  <c r="Q495" s="1"/>
  <c r="N494"/>
  <c r="N493" s="1"/>
  <c r="N492" s="1"/>
  <c r="J494"/>
  <c r="E494"/>
  <c r="E493" s="1"/>
  <c r="E492" s="1"/>
  <c r="F493"/>
  <c r="F492" s="1"/>
  <c r="G493"/>
  <c r="G492" s="1"/>
  <c r="H493"/>
  <c r="H492" s="1"/>
  <c r="I493"/>
  <c r="I492" s="1"/>
  <c r="J493"/>
  <c r="J492" s="1"/>
  <c r="K493"/>
  <c r="K492" s="1"/>
  <c r="L493"/>
  <c r="L492" s="1"/>
  <c r="M493"/>
  <c r="M492" s="1"/>
  <c r="O493"/>
  <c r="P493"/>
  <c r="P492" s="1"/>
  <c r="Q493"/>
  <c r="O492"/>
  <c r="Q492"/>
  <c r="N491"/>
  <c r="J491"/>
  <c r="E491"/>
  <c r="N230"/>
  <c r="N229" s="1"/>
  <c r="N228" s="1"/>
  <c r="J230"/>
  <c r="J229" s="1"/>
  <c r="J228" s="1"/>
  <c r="E230"/>
  <c r="E229" s="1"/>
  <c r="E228" s="1"/>
  <c r="F229"/>
  <c r="F228" s="1"/>
  <c r="G229"/>
  <c r="G228" s="1"/>
  <c r="H229"/>
  <c r="H228" s="1"/>
  <c r="I229"/>
  <c r="I228" s="1"/>
  <c r="K229"/>
  <c r="K228" s="1"/>
  <c r="L229"/>
  <c r="L228" s="1"/>
  <c r="M229"/>
  <c r="M228" s="1"/>
  <c r="O229"/>
  <c r="O228" s="1"/>
  <c r="P229"/>
  <c r="P228" s="1"/>
  <c r="Q229"/>
  <c r="Q228" s="1"/>
  <c r="N227"/>
  <c r="N226" s="1"/>
  <c r="N225" s="1"/>
  <c r="N224" s="1"/>
  <c r="J227"/>
  <c r="J226" s="1"/>
  <c r="J225" s="1"/>
  <c r="J224" s="1"/>
  <c r="E227"/>
  <c r="E226" s="1"/>
  <c r="E225" s="1"/>
  <c r="E224" s="1"/>
  <c r="F226"/>
  <c r="F225" s="1"/>
  <c r="F224" s="1"/>
  <c r="G226"/>
  <c r="G225" s="1"/>
  <c r="G224" s="1"/>
  <c r="H226"/>
  <c r="H225" s="1"/>
  <c r="H224" s="1"/>
  <c r="I226"/>
  <c r="I225" s="1"/>
  <c r="I224" s="1"/>
  <c r="K226"/>
  <c r="K225" s="1"/>
  <c r="K224" s="1"/>
  <c r="L226"/>
  <c r="L225" s="1"/>
  <c r="L224" s="1"/>
  <c r="M226"/>
  <c r="M225" s="1"/>
  <c r="M224" s="1"/>
  <c r="O226"/>
  <c r="O225" s="1"/>
  <c r="O224" s="1"/>
  <c r="P226"/>
  <c r="P225" s="1"/>
  <c r="P224" s="1"/>
  <c r="Q226"/>
  <c r="Q225" s="1"/>
  <c r="Q224" s="1"/>
  <c r="N223"/>
  <c r="N222" s="1"/>
  <c r="N221" s="1"/>
  <c r="J223"/>
  <c r="E223"/>
  <c r="E222" s="1"/>
  <c r="E221" s="1"/>
  <c r="F222"/>
  <c r="F221" s="1"/>
  <c r="G222"/>
  <c r="G221" s="1"/>
  <c r="H222"/>
  <c r="H221" s="1"/>
  <c r="I222"/>
  <c r="I221" s="1"/>
  <c r="J222"/>
  <c r="J221" s="1"/>
  <c r="K222"/>
  <c r="K221" s="1"/>
  <c r="L222"/>
  <c r="L221" s="1"/>
  <c r="M222"/>
  <c r="M221" s="1"/>
  <c r="O222"/>
  <c r="O221" s="1"/>
  <c r="P222"/>
  <c r="P221" s="1"/>
  <c r="Q222"/>
  <c r="Q221" s="1"/>
  <c r="N220"/>
  <c r="N219" s="1"/>
  <c r="N218" s="1"/>
  <c r="J220"/>
  <c r="E220"/>
  <c r="E219" s="1"/>
  <c r="E218" s="1"/>
  <c r="F219"/>
  <c r="F218" s="1"/>
  <c r="G219"/>
  <c r="G218" s="1"/>
  <c r="H219"/>
  <c r="H218" s="1"/>
  <c r="I219"/>
  <c r="I218" s="1"/>
  <c r="J219"/>
  <c r="J218" s="1"/>
  <c r="K219"/>
  <c r="K218" s="1"/>
  <c r="L219"/>
  <c r="M219"/>
  <c r="M218" s="1"/>
  <c r="O219"/>
  <c r="O218" s="1"/>
  <c r="P219"/>
  <c r="P218" s="1"/>
  <c r="Q219"/>
  <c r="Q218" s="1"/>
  <c r="L218"/>
  <c r="N217"/>
  <c r="N216" s="1"/>
  <c r="N215" s="1"/>
  <c r="J217"/>
  <c r="E217"/>
  <c r="E216" s="1"/>
  <c r="E215" s="1"/>
  <c r="F216"/>
  <c r="F215" s="1"/>
  <c r="G216"/>
  <c r="H216"/>
  <c r="H215" s="1"/>
  <c r="I216"/>
  <c r="I215" s="1"/>
  <c r="J216"/>
  <c r="J215" s="1"/>
  <c r="K216"/>
  <c r="K215" s="1"/>
  <c r="L216"/>
  <c r="L215" s="1"/>
  <c r="M216"/>
  <c r="M215" s="1"/>
  <c r="O216"/>
  <c r="O215" s="1"/>
  <c r="P216"/>
  <c r="P215" s="1"/>
  <c r="Q216"/>
  <c r="Q215" s="1"/>
  <c r="G215"/>
  <c r="N85"/>
  <c r="N84" s="1"/>
  <c r="N83" s="1"/>
  <c r="J85"/>
  <c r="E85"/>
  <c r="E84" s="1"/>
  <c r="E83" s="1"/>
  <c r="F84"/>
  <c r="F83" s="1"/>
  <c r="G84"/>
  <c r="H84"/>
  <c r="H83" s="1"/>
  <c r="I84"/>
  <c r="I83" s="1"/>
  <c r="J84"/>
  <c r="J83" s="1"/>
  <c r="K84"/>
  <c r="K83" s="1"/>
  <c r="L84"/>
  <c r="L83" s="1"/>
  <c r="M84"/>
  <c r="M83" s="1"/>
  <c r="O84"/>
  <c r="O83" s="1"/>
  <c r="P84"/>
  <c r="P83" s="1"/>
  <c r="Q84"/>
  <c r="Q83" s="1"/>
  <c r="G83"/>
  <c r="O152" l="1"/>
  <c r="N152"/>
  <c r="N633" l="1"/>
  <c r="J633"/>
  <c r="J632" s="1"/>
  <c r="J631" s="1"/>
  <c r="E633"/>
  <c r="E632" s="1"/>
  <c r="E631" s="1"/>
  <c r="Q632"/>
  <c r="Q631" s="1"/>
  <c r="P632"/>
  <c r="P631" s="1"/>
  <c r="O632"/>
  <c r="O631" s="1"/>
  <c r="N632"/>
  <c r="N631" s="1"/>
  <c r="M632"/>
  <c r="M631" s="1"/>
  <c r="L632"/>
  <c r="L631" s="1"/>
  <c r="K632"/>
  <c r="K631" s="1"/>
  <c r="H632"/>
  <c r="H631" s="1"/>
  <c r="G632"/>
  <c r="G631" s="1"/>
  <c r="F632"/>
  <c r="F631" s="1"/>
  <c r="E630"/>
  <c r="E629" s="1"/>
  <c r="E628" s="1"/>
  <c r="Q629"/>
  <c r="P629"/>
  <c r="P628" s="1"/>
  <c r="O629"/>
  <c r="O628" s="1"/>
  <c r="N629"/>
  <c r="N628" s="1"/>
  <c r="M629"/>
  <c r="M628" s="1"/>
  <c r="L629"/>
  <c r="L628" s="1"/>
  <c r="K629"/>
  <c r="K628" s="1"/>
  <c r="J629"/>
  <c r="J628" s="1"/>
  <c r="I629"/>
  <c r="I628" s="1"/>
  <c r="H629"/>
  <c r="H628" s="1"/>
  <c r="G629"/>
  <c r="G628" s="1"/>
  <c r="F629"/>
  <c r="F628" s="1"/>
  <c r="Q628"/>
  <c r="E627"/>
  <c r="E626" s="1"/>
  <c r="E625" s="1"/>
  <c r="Q626"/>
  <c r="P626"/>
  <c r="O626"/>
  <c r="N626"/>
  <c r="M626"/>
  <c r="L626"/>
  <c r="K626"/>
  <c r="J626"/>
  <c r="I626"/>
  <c r="H626"/>
  <c r="G626"/>
  <c r="F626"/>
  <c r="Q625"/>
  <c r="P625"/>
  <c r="O625"/>
  <c r="N625"/>
  <c r="M625"/>
  <c r="L625"/>
  <c r="K625"/>
  <c r="J625"/>
  <c r="I625"/>
  <c r="H625"/>
  <c r="G625"/>
  <c r="F625"/>
  <c r="N623"/>
  <c r="J623"/>
  <c r="J622" s="1"/>
  <c r="E623"/>
  <c r="E622" s="1"/>
  <c r="Q622"/>
  <c r="P622"/>
  <c r="O622"/>
  <c r="N622"/>
  <c r="M622"/>
  <c r="L622"/>
  <c r="K622"/>
  <c r="I622"/>
  <c r="H622"/>
  <c r="G622"/>
  <c r="F622"/>
  <c r="N621"/>
  <c r="J621"/>
  <c r="J620" s="1"/>
  <c r="J619" s="1"/>
  <c r="J618" s="1"/>
  <c r="E621"/>
  <c r="E620" s="1"/>
  <c r="Q620"/>
  <c r="Q619" s="1"/>
  <c r="Q618" s="1"/>
  <c r="P620"/>
  <c r="P619" s="1"/>
  <c r="P618" s="1"/>
  <c r="O620"/>
  <c r="O619" s="1"/>
  <c r="O618" s="1"/>
  <c r="N620"/>
  <c r="N619" s="1"/>
  <c r="N618" s="1"/>
  <c r="M620"/>
  <c r="M619" s="1"/>
  <c r="M618" s="1"/>
  <c r="L620"/>
  <c r="L619" s="1"/>
  <c r="L618" s="1"/>
  <c r="K620"/>
  <c r="K619" s="1"/>
  <c r="K618" s="1"/>
  <c r="I620"/>
  <c r="I619" s="1"/>
  <c r="I618" s="1"/>
  <c r="H620"/>
  <c r="H619" s="1"/>
  <c r="H618" s="1"/>
  <c r="G620"/>
  <c r="G619" s="1"/>
  <c r="G618" s="1"/>
  <c r="F619"/>
  <c r="F618" s="1"/>
  <c r="N617"/>
  <c r="J617"/>
  <c r="E617"/>
  <c r="Q616"/>
  <c r="P616"/>
  <c r="O616"/>
  <c r="N616"/>
  <c r="M616"/>
  <c r="L616"/>
  <c r="K616"/>
  <c r="I616"/>
  <c r="H616"/>
  <c r="G616"/>
  <c r="F616"/>
  <c r="E616"/>
  <c r="Q615"/>
  <c r="Q614" s="1"/>
  <c r="P615"/>
  <c r="P614" s="1"/>
  <c r="O615"/>
  <c r="N615"/>
  <c r="N614" s="1"/>
  <c r="M615"/>
  <c r="M614" s="1"/>
  <c r="L615"/>
  <c r="L614" s="1"/>
  <c r="K615"/>
  <c r="K614" s="1"/>
  <c r="I615"/>
  <c r="I614" s="1"/>
  <c r="H615"/>
  <c r="H614" s="1"/>
  <c r="G615"/>
  <c r="F615"/>
  <c r="F614" s="1"/>
  <c r="E615"/>
  <c r="E614" s="1"/>
  <c r="O614"/>
  <c r="G614"/>
  <c r="N613"/>
  <c r="N612" s="1"/>
  <c r="N611" s="1"/>
  <c r="J613"/>
  <c r="J612" s="1"/>
  <c r="J611" s="1"/>
  <c r="E613"/>
  <c r="E612" s="1"/>
  <c r="E611" s="1"/>
  <c r="Q610"/>
  <c r="Q609" s="1"/>
  <c r="P610"/>
  <c r="P609" s="1"/>
  <c r="M610"/>
  <c r="M609" s="1"/>
  <c r="L610"/>
  <c r="L609" s="1"/>
  <c r="K610"/>
  <c r="K609" s="1"/>
  <c r="I610"/>
  <c r="I609" s="1"/>
  <c r="H610"/>
  <c r="H609" s="1"/>
  <c r="G610"/>
  <c r="G609" s="1"/>
  <c r="N608"/>
  <c r="N607" s="1"/>
  <c r="N606" s="1"/>
  <c r="N605" s="1"/>
  <c r="J608"/>
  <c r="J607" s="1"/>
  <c r="J606" s="1"/>
  <c r="J605" s="1"/>
  <c r="E608"/>
  <c r="Q607"/>
  <c r="Q606" s="1"/>
  <c r="Q605" s="1"/>
  <c r="P607"/>
  <c r="P606" s="1"/>
  <c r="P605" s="1"/>
  <c r="O607"/>
  <c r="O606" s="1"/>
  <c r="O605" s="1"/>
  <c r="M607"/>
  <c r="M606" s="1"/>
  <c r="M605" s="1"/>
  <c r="L607"/>
  <c r="L606" s="1"/>
  <c r="L605" s="1"/>
  <c r="K607"/>
  <c r="K606" s="1"/>
  <c r="K605" s="1"/>
  <c r="I607"/>
  <c r="I606" s="1"/>
  <c r="I605" s="1"/>
  <c r="H607"/>
  <c r="H606" s="1"/>
  <c r="H605" s="1"/>
  <c r="G607"/>
  <c r="G606" s="1"/>
  <c r="G605" s="1"/>
  <c r="F607"/>
  <c r="E607" s="1"/>
  <c r="N604"/>
  <c r="J604"/>
  <c r="J603" s="1"/>
  <c r="J602" s="1"/>
  <c r="J601" s="1"/>
  <c r="J600" s="1"/>
  <c r="J599" s="1"/>
  <c r="E604"/>
  <c r="E602" s="1"/>
  <c r="E601" s="1"/>
  <c r="E600" s="1"/>
  <c r="E599" s="1"/>
  <c r="Q603"/>
  <c r="Q602" s="1"/>
  <c r="Q601" s="1"/>
  <c r="Q600" s="1"/>
  <c r="Q599" s="1"/>
  <c r="P603"/>
  <c r="P602" s="1"/>
  <c r="P601" s="1"/>
  <c r="P600" s="1"/>
  <c r="P599" s="1"/>
  <c r="O603"/>
  <c r="O602" s="1"/>
  <c r="O601" s="1"/>
  <c r="O600" s="1"/>
  <c r="O599" s="1"/>
  <c r="N603"/>
  <c r="N602" s="1"/>
  <c r="N601" s="1"/>
  <c r="N600" s="1"/>
  <c r="N599" s="1"/>
  <c r="M603"/>
  <c r="M602" s="1"/>
  <c r="M601" s="1"/>
  <c r="M600" s="1"/>
  <c r="M599" s="1"/>
  <c r="L603"/>
  <c r="L602" s="1"/>
  <c r="L601" s="1"/>
  <c r="L600" s="1"/>
  <c r="L599" s="1"/>
  <c r="K603"/>
  <c r="K602" s="1"/>
  <c r="K601" s="1"/>
  <c r="K600" s="1"/>
  <c r="K599" s="1"/>
  <c r="I603"/>
  <c r="I602" s="1"/>
  <c r="I601" s="1"/>
  <c r="I600" s="1"/>
  <c r="I599" s="1"/>
  <c r="H603"/>
  <c r="H602" s="1"/>
  <c r="H601" s="1"/>
  <c r="H600" s="1"/>
  <c r="H599" s="1"/>
  <c r="G603"/>
  <c r="G602" s="1"/>
  <c r="G601" s="1"/>
  <c r="G600" s="1"/>
  <c r="G599" s="1"/>
  <c r="F603"/>
  <c r="E603" s="1"/>
  <c r="N598"/>
  <c r="J598"/>
  <c r="E598"/>
  <c r="Q597"/>
  <c r="P597"/>
  <c r="O597"/>
  <c r="M597"/>
  <c r="L597"/>
  <c r="K597"/>
  <c r="I597"/>
  <c r="H597"/>
  <c r="G597"/>
  <c r="F597"/>
  <c r="E597" s="1"/>
  <c r="Q596"/>
  <c r="Q595" s="1"/>
  <c r="P596"/>
  <c r="P595" s="1"/>
  <c r="O596"/>
  <c r="O595" s="1"/>
  <c r="M596"/>
  <c r="M595" s="1"/>
  <c r="L596"/>
  <c r="L595" s="1"/>
  <c r="K596"/>
  <c r="K595" s="1"/>
  <c r="I596"/>
  <c r="I595" s="1"/>
  <c r="H596"/>
  <c r="H595" s="1"/>
  <c r="G596"/>
  <c r="G595" s="1"/>
  <c r="F596"/>
  <c r="N594"/>
  <c r="J594"/>
  <c r="J593" s="1"/>
  <c r="E594"/>
  <c r="Q593"/>
  <c r="Q592" s="1"/>
  <c r="P593"/>
  <c r="P592" s="1"/>
  <c r="O593"/>
  <c r="O592" s="1"/>
  <c r="N593"/>
  <c r="N592" s="1"/>
  <c r="M593"/>
  <c r="M592" s="1"/>
  <c r="L593"/>
  <c r="L592" s="1"/>
  <c r="K593"/>
  <c r="K592" s="1"/>
  <c r="I593"/>
  <c r="I592" s="1"/>
  <c r="H593"/>
  <c r="H592" s="1"/>
  <c r="G593"/>
  <c r="G592" s="1"/>
  <c r="F593"/>
  <c r="F592" s="1"/>
  <c r="E593"/>
  <c r="E592" s="1"/>
  <c r="J592"/>
  <c r="N591"/>
  <c r="J591"/>
  <c r="J590" s="1"/>
  <c r="E591"/>
  <c r="E590" s="1"/>
  <c r="Q590"/>
  <c r="P590"/>
  <c r="O590"/>
  <c r="N590"/>
  <c r="M590"/>
  <c r="L590"/>
  <c r="K590"/>
  <c r="I590"/>
  <c r="H590"/>
  <c r="G590"/>
  <c r="F590"/>
  <c r="E589"/>
  <c r="E588" s="1"/>
  <c r="E587" s="1"/>
  <c r="Q588"/>
  <c r="P588"/>
  <c r="O588"/>
  <c r="N588"/>
  <c r="M588"/>
  <c r="L588"/>
  <c r="K588"/>
  <c r="K587" s="1"/>
  <c r="J588"/>
  <c r="I588"/>
  <c r="H588"/>
  <c r="G588"/>
  <c r="F588"/>
  <c r="O587"/>
  <c r="N586"/>
  <c r="J586"/>
  <c r="J585" s="1"/>
  <c r="E586"/>
  <c r="Q585"/>
  <c r="P585"/>
  <c r="O585"/>
  <c r="N585"/>
  <c r="M585"/>
  <c r="L585"/>
  <c r="K585"/>
  <c r="I585"/>
  <c r="H585"/>
  <c r="G585"/>
  <c r="F585"/>
  <c r="E585"/>
  <c r="N584"/>
  <c r="J584"/>
  <c r="J583" s="1"/>
  <c r="E584"/>
  <c r="Q583"/>
  <c r="P583"/>
  <c r="O583"/>
  <c r="N583"/>
  <c r="M583"/>
  <c r="L583"/>
  <c r="K583"/>
  <c r="I583"/>
  <c r="H583"/>
  <c r="G583"/>
  <c r="F583"/>
  <c r="E583"/>
  <c r="N579"/>
  <c r="J579"/>
  <c r="E579"/>
  <c r="N578"/>
  <c r="L578"/>
  <c r="L577" s="1"/>
  <c r="K578"/>
  <c r="H578"/>
  <c r="H577" s="1"/>
  <c r="G578"/>
  <c r="G577" s="1"/>
  <c r="F578"/>
  <c r="E578" s="1"/>
  <c r="P577"/>
  <c r="O577"/>
  <c r="K577"/>
  <c r="F577"/>
  <c r="E577" s="1"/>
  <c r="N576"/>
  <c r="J576"/>
  <c r="E576"/>
  <c r="Q575"/>
  <c r="Q574" s="1"/>
  <c r="Q573" s="1"/>
  <c r="P575"/>
  <c r="P574" s="1"/>
  <c r="P573" s="1"/>
  <c r="O575"/>
  <c r="K575"/>
  <c r="J575" s="1"/>
  <c r="H575"/>
  <c r="H574" s="1"/>
  <c r="H573" s="1"/>
  <c r="F575"/>
  <c r="N572"/>
  <c r="J572"/>
  <c r="J571" s="1"/>
  <c r="J570" s="1"/>
  <c r="E572"/>
  <c r="E571" s="1"/>
  <c r="E570" s="1"/>
  <c r="Q571"/>
  <c r="Q570" s="1"/>
  <c r="P571"/>
  <c r="P570" s="1"/>
  <c r="O571"/>
  <c r="O570" s="1"/>
  <c r="N571"/>
  <c r="N570" s="1"/>
  <c r="M571"/>
  <c r="M570" s="1"/>
  <c r="L571"/>
  <c r="L570" s="1"/>
  <c r="K571"/>
  <c r="K570" s="1"/>
  <c r="H571"/>
  <c r="H570" s="1"/>
  <c r="G571"/>
  <c r="G570" s="1"/>
  <c r="F571"/>
  <c r="F570" s="1"/>
  <c r="E569"/>
  <c r="E568" s="1"/>
  <c r="E567" s="1"/>
  <c r="Q568"/>
  <c r="P568"/>
  <c r="P567" s="1"/>
  <c r="O568"/>
  <c r="O567" s="1"/>
  <c r="N568"/>
  <c r="N567" s="1"/>
  <c r="M568"/>
  <c r="M567" s="1"/>
  <c r="L568"/>
  <c r="L567" s="1"/>
  <c r="K568"/>
  <c r="K567" s="1"/>
  <c r="J568"/>
  <c r="J567" s="1"/>
  <c r="I568"/>
  <c r="H568"/>
  <c r="H567" s="1"/>
  <c r="G568"/>
  <c r="G567" s="1"/>
  <c r="F568"/>
  <c r="F567" s="1"/>
  <c r="Q567"/>
  <c r="E566"/>
  <c r="Q565"/>
  <c r="P565"/>
  <c r="O565"/>
  <c r="N565"/>
  <c r="M565"/>
  <c r="L565"/>
  <c r="K565"/>
  <c r="J565"/>
  <c r="H565"/>
  <c r="G565"/>
  <c r="F565"/>
  <c r="E565"/>
  <c r="E564"/>
  <c r="Q563"/>
  <c r="P563"/>
  <c r="O563"/>
  <c r="N563"/>
  <c r="M563"/>
  <c r="L563"/>
  <c r="K563"/>
  <c r="J563"/>
  <c r="H563"/>
  <c r="G563"/>
  <c r="F563"/>
  <c r="E563"/>
  <c r="N561"/>
  <c r="J561"/>
  <c r="J560" s="1"/>
  <c r="E561"/>
  <c r="Q560"/>
  <c r="Q559" s="1"/>
  <c r="P560"/>
  <c r="O560"/>
  <c r="O559" s="1"/>
  <c r="N560"/>
  <c r="M560"/>
  <c r="M559" s="1"/>
  <c r="L560"/>
  <c r="L559" s="1"/>
  <c r="K560"/>
  <c r="I560"/>
  <c r="I559" s="1"/>
  <c r="I558" s="1"/>
  <c r="I557" s="1"/>
  <c r="H560"/>
  <c r="H559" s="1"/>
  <c r="G560"/>
  <c r="F560"/>
  <c r="P559"/>
  <c r="K559"/>
  <c r="G559"/>
  <c r="N556"/>
  <c r="J556"/>
  <c r="J555" s="1"/>
  <c r="J554" s="1"/>
  <c r="E556"/>
  <c r="E555" s="1"/>
  <c r="E554" s="1"/>
  <c r="Q555"/>
  <c r="Q554" s="1"/>
  <c r="P555"/>
  <c r="P554" s="1"/>
  <c r="O555"/>
  <c r="O554" s="1"/>
  <c r="N555"/>
  <c r="N554" s="1"/>
  <c r="M555"/>
  <c r="M554" s="1"/>
  <c r="L555"/>
  <c r="L554" s="1"/>
  <c r="K555"/>
  <c r="K554" s="1"/>
  <c r="H555"/>
  <c r="H554" s="1"/>
  <c r="G555"/>
  <c r="G554" s="1"/>
  <c r="F555"/>
  <c r="F554" s="1"/>
  <c r="N550"/>
  <c r="J550"/>
  <c r="J549" s="1"/>
  <c r="E550"/>
  <c r="Q549"/>
  <c r="Q548" s="1"/>
  <c r="P549"/>
  <c r="P548" s="1"/>
  <c r="O549"/>
  <c r="O548" s="1"/>
  <c r="N549"/>
  <c r="M549"/>
  <c r="M548" s="1"/>
  <c r="L549"/>
  <c r="L548" s="1"/>
  <c r="K549"/>
  <c r="K548" s="1"/>
  <c r="I549"/>
  <c r="I548" s="1"/>
  <c r="H549"/>
  <c r="H548" s="1"/>
  <c r="G549"/>
  <c r="G548" s="1"/>
  <c r="F549"/>
  <c r="E549" s="1"/>
  <c r="N544"/>
  <c r="J544"/>
  <c r="J543" s="1"/>
  <c r="J542" s="1"/>
  <c r="J541" s="1"/>
  <c r="E544"/>
  <c r="Q543"/>
  <c r="Q542" s="1"/>
  <c r="Q541" s="1"/>
  <c r="P543"/>
  <c r="P542" s="1"/>
  <c r="P541" s="1"/>
  <c r="O543"/>
  <c r="O542" s="1"/>
  <c r="O541" s="1"/>
  <c r="N543"/>
  <c r="N542" s="1"/>
  <c r="N541" s="1"/>
  <c r="M543"/>
  <c r="M542" s="1"/>
  <c r="M541" s="1"/>
  <c r="L543"/>
  <c r="L542" s="1"/>
  <c r="L541" s="1"/>
  <c r="K543"/>
  <c r="K542" s="1"/>
  <c r="K541" s="1"/>
  <c r="I543"/>
  <c r="I542" s="1"/>
  <c r="H543"/>
  <c r="H542" s="1"/>
  <c r="H541" s="1"/>
  <c r="G543"/>
  <c r="G542" s="1"/>
  <c r="G541" s="1"/>
  <c r="F543"/>
  <c r="E543"/>
  <c r="E542" s="1"/>
  <c r="E541" s="1"/>
  <c r="F542"/>
  <c r="F541" s="1"/>
  <c r="I541"/>
  <c r="N540"/>
  <c r="J540"/>
  <c r="J539" s="1"/>
  <c r="J538" s="1"/>
  <c r="J537" s="1"/>
  <c r="J536" s="1"/>
  <c r="E540"/>
  <c r="Q539"/>
  <c r="Q538" s="1"/>
  <c r="Q537" s="1"/>
  <c r="Q536" s="1"/>
  <c r="P539"/>
  <c r="P538" s="1"/>
  <c r="P537" s="1"/>
  <c r="P536" s="1"/>
  <c r="O539"/>
  <c r="O538" s="1"/>
  <c r="O537" s="1"/>
  <c r="O536" s="1"/>
  <c r="N539"/>
  <c r="N538" s="1"/>
  <c r="N537" s="1"/>
  <c r="N536" s="1"/>
  <c r="M539"/>
  <c r="M538" s="1"/>
  <c r="M537" s="1"/>
  <c r="M536" s="1"/>
  <c r="L539"/>
  <c r="L538" s="1"/>
  <c r="L537" s="1"/>
  <c r="L536" s="1"/>
  <c r="K539"/>
  <c r="K538" s="1"/>
  <c r="K537" s="1"/>
  <c r="K536" s="1"/>
  <c r="I539"/>
  <c r="I538" s="1"/>
  <c r="H539"/>
  <c r="G539"/>
  <c r="G538" s="1"/>
  <c r="G537" s="1"/>
  <c r="G536" s="1"/>
  <c r="F539"/>
  <c r="F538" s="1"/>
  <c r="F537" s="1"/>
  <c r="F536" s="1"/>
  <c r="E539"/>
  <c r="E538" s="1"/>
  <c r="E537" s="1"/>
  <c r="E536" s="1"/>
  <c r="H538"/>
  <c r="H537" s="1"/>
  <c r="H536" s="1"/>
  <c r="I537"/>
  <c r="I536" s="1"/>
  <c r="N535"/>
  <c r="J535"/>
  <c r="J534" s="1"/>
  <c r="J533" s="1"/>
  <c r="J532" s="1"/>
  <c r="E535"/>
  <c r="E534" s="1"/>
  <c r="E533" s="1"/>
  <c r="E532" s="1"/>
  <c r="Q534"/>
  <c r="Q533" s="1"/>
  <c r="Q532" s="1"/>
  <c r="P534"/>
  <c r="P533" s="1"/>
  <c r="P532" s="1"/>
  <c r="O534"/>
  <c r="O533" s="1"/>
  <c r="O532" s="1"/>
  <c r="N534"/>
  <c r="N533" s="1"/>
  <c r="N532" s="1"/>
  <c r="M534"/>
  <c r="M533" s="1"/>
  <c r="M532" s="1"/>
  <c r="L534"/>
  <c r="L533" s="1"/>
  <c r="L532" s="1"/>
  <c r="K534"/>
  <c r="K533" s="1"/>
  <c r="K532" s="1"/>
  <c r="I534"/>
  <c r="I533" s="1"/>
  <c r="I532" s="1"/>
  <c r="H534"/>
  <c r="H533" s="1"/>
  <c r="H532" s="1"/>
  <c r="G534"/>
  <c r="G533" s="1"/>
  <c r="G532" s="1"/>
  <c r="F534"/>
  <c r="F533" s="1"/>
  <c r="F532" s="1"/>
  <c r="N530"/>
  <c r="J530"/>
  <c r="J529" s="1"/>
  <c r="E530"/>
  <c r="Q529"/>
  <c r="Q528" s="1"/>
  <c r="Q527" s="1"/>
  <c r="P529"/>
  <c r="O529"/>
  <c r="O528" s="1"/>
  <c r="O527" s="1"/>
  <c r="N529"/>
  <c r="M529"/>
  <c r="M528" s="1"/>
  <c r="M527" s="1"/>
  <c r="L529"/>
  <c r="L528" s="1"/>
  <c r="L527" s="1"/>
  <c r="K529"/>
  <c r="K528" s="1"/>
  <c r="K527" s="1"/>
  <c r="I529"/>
  <c r="I528" s="1"/>
  <c r="I527" s="1"/>
  <c r="H529"/>
  <c r="G529"/>
  <c r="G528" s="1"/>
  <c r="G527" s="1"/>
  <c r="F529"/>
  <c r="E529" s="1"/>
  <c r="P528"/>
  <c r="H528"/>
  <c r="H527" s="1"/>
  <c r="N526"/>
  <c r="J526"/>
  <c r="J525" s="1"/>
  <c r="J524" s="1"/>
  <c r="J523" s="1"/>
  <c r="E526"/>
  <c r="Q525"/>
  <c r="Q524" s="1"/>
  <c r="Q523" s="1"/>
  <c r="P525"/>
  <c r="P524" s="1"/>
  <c r="P523" s="1"/>
  <c r="O525"/>
  <c r="O524" s="1"/>
  <c r="O523" s="1"/>
  <c r="N525"/>
  <c r="N524" s="1"/>
  <c r="N523" s="1"/>
  <c r="M525"/>
  <c r="L525"/>
  <c r="L524" s="1"/>
  <c r="L523" s="1"/>
  <c r="K525"/>
  <c r="K524" s="1"/>
  <c r="K523" s="1"/>
  <c r="I525"/>
  <c r="I524" s="1"/>
  <c r="I523" s="1"/>
  <c r="I516" s="1"/>
  <c r="H525"/>
  <c r="H524" s="1"/>
  <c r="H523" s="1"/>
  <c r="G525"/>
  <c r="G524" s="1"/>
  <c r="G523" s="1"/>
  <c r="F525"/>
  <c r="F524" s="1"/>
  <c r="M524"/>
  <c r="M523" s="1"/>
  <c r="N522"/>
  <c r="J522"/>
  <c r="E522"/>
  <c r="Q521"/>
  <c r="Q520" s="1"/>
  <c r="P521"/>
  <c r="O521"/>
  <c r="O520" s="1"/>
  <c r="N521"/>
  <c r="N520" s="1"/>
  <c r="L521"/>
  <c r="L520" s="1"/>
  <c r="K521"/>
  <c r="K520" s="1"/>
  <c r="H521"/>
  <c r="H520" s="1"/>
  <c r="H519" s="1"/>
  <c r="G521"/>
  <c r="G520" s="1"/>
  <c r="F521"/>
  <c r="P520"/>
  <c r="N519"/>
  <c r="J519"/>
  <c r="Q518"/>
  <c r="P518"/>
  <c r="O518"/>
  <c r="K518"/>
  <c r="J518" s="1"/>
  <c r="F518"/>
  <c r="F517" s="1"/>
  <c r="G517"/>
  <c r="N515"/>
  <c r="J515"/>
  <c r="J514" s="1"/>
  <c r="J513" s="1"/>
  <c r="J512" s="1"/>
  <c r="E515"/>
  <c r="E514" s="1"/>
  <c r="E513" s="1"/>
  <c r="E512" s="1"/>
  <c r="Q514"/>
  <c r="Q513" s="1"/>
  <c r="Q512" s="1"/>
  <c r="P514"/>
  <c r="P513" s="1"/>
  <c r="P512" s="1"/>
  <c r="O514"/>
  <c r="O513" s="1"/>
  <c r="O512" s="1"/>
  <c r="N514"/>
  <c r="N513" s="1"/>
  <c r="N512" s="1"/>
  <c r="M514"/>
  <c r="M513" s="1"/>
  <c r="M512" s="1"/>
  <c r="L514"/>
  <c r="L513" s="1"/>
  <c r="L512" s="1"/>
  <c r="K514"/>
  <c r="K513" s="1"/>
  <c r="K512" s="1"/>
  <c r="I514"/>
  <c r="H514"/>
  <c r="H513" s="1"/>
  <c r="H512" s="1"/>
  <c r="G514"/>
  <c r="G513" s="1"/>
  <c r="G512" s="1"/>
  <c r="F514"/>
  <c r="F513" s="1"/>
  <c r="F512" s="1"/>
  <c r="I513"/>
  <c r="I512" s="1"/>
  <c r="N511"/>
  <c r="J511"/>
  <c r="J510" s="1"/>
  <c r="J509" s="1"/>
  <c r="E511"/>
  <c r="E510" s="1"/>
  <c r="E509" s="1"/>
  <c r="Q510"/>
  <c r="Q509" s="1"/>
  <c r="P510"/>
  <c r="P509" s="1"/>
  <c r="O510"/>
  <c r="O509" s="1"/>
  <c r="N510"/>
  <c r="N509" s="1"/>
  <c r="M510"/>
  <c r="M509" s="1"/>
  <c r="L510"/>
  <c r="L509" s="1"/>
  <c r="K510"/>
  <c r="K509" s="1"/>
  <c r="I510"/>
  <c r="I509" s="1"/>
  <c r="H510"/>
  <c r="H509" s="1"/>
  <c r="G510"/>
  <c r="G509" s="1"/>
  <c r="F510"/>
  <c r="F509" s="1"/>
  <c r="N508"/>
  <c r="J508"/>
  <c r="J489" s="1"/>
  <c r="E508"/>
  <c r="Q489"/>
  <c r="O489"/>
  <c r="N489"/>
  <c r="M489"/>
  <c r="L489"/>
  <c r="K489"/>
  <c r="I490"/>
  <c r="I489" s="1"/>
  <c r="H490"/>
  <c r="H489" s="1"/>
  <c r="G490"/>
  <c r="G489" s="1"/>
  <c r="E490"/>
  <c r="P489"/>
  <c r="N487"/>
  <c r="J487"/>
  <c r="J486" s="1"/>
  <c r="J485" s="1"/>
  <c r="E487"/>
  <c r="Q486"/>
  <c r="Q485" s="1"/>
  <c r="P486"/>
  <c r="P485" s="1"/>
  <c r="O486"/>
  <c r="O485" s="1"/>
  <c r="N486"/>
  <c r="N485" s="1"/>
  <c r="M486"/>
  <c r="M485" s="1"/>
  <c r="L486"/>
  <c r="L485" s="1"/>
  <c r="K486"/>
  <c r="K485" s="1"/>
  <c r="I486"/>
  <c r="I485" s="1"/>
  <c r="H486"/>
  <c r="H485" s="1"/>
  <c r="G486"/>
  <c r="G485" s="1"/>
  <c r="F486"/>
  <c r="F485" s="1"/>
  <c r="E486"/>
  <c r="E485" s="1"/>
  <c r="N484"/>
  <c r="J484"/>
  <c r="J483" s="1"/>
  <c r="J482" s="1"/>
  <c r="E484"/>
  <c r="Q483"/>
  <c r="Q482" s="1"/>
  <c r="P483"/>
  <c r="P482" s="1"/>
  <c r="O483"/>
  <c r="O482" s="1"/>
  <c r="N483"/>
  <c r="N482" s="1"/>
  <c r="M483"/>
  <c r="M482" s="1"/>
  <c r="L483"/>
  <c r="L482" s="1"/>
  <c r="K483"/>
  <c r="K482" s="1"/>
  <c r="I483"/>
  <c r="I482" s="1"/>
  <c r="H483"/>
  <c r="H482" s="1"/>
  <c r="G483"/>
  <c r="G482" s="1"/>
  <c r="F483"/>
  <c r="F482" s="1"/>
  <c r="N481"/>
  <c r="J481"/>
  <c r="J480" s="1"/>
  <c r="J479" s="1"/>
  <c r="E481"/>
  <c r="Q480"/>
  <c r="Q479" s="1"/>
  <c r="P480"/>
  <c r="P479" s="1"/>
  <c r="O480"/>
  <c r="O479" s="1"/>
  <c r="N480"/>
  <c r="N479" s="1"/>
  <c r="M480"/>
  <c r="M479" s="1"/>
  <c r="L480"/>
  <c r="L479" s="1"/>
  <c r="K480"/>
  <c r="K479" s="1"/>
  <c r="I480"/>
  <c r="H480"/>
  <c r="H479" s="1"/>
  <c r="G480"/>
  <c r="G479" s="1"/>
  <c r="F480"/>
  <c r="I479"/>
  <c r="N478"/>
  <c r="J478"/>
  <c r="J477" s="1"/>
  <c r="J476" s="1"/>
  <c r="E478"/>
  <c r="Q477"/>
  <c r="Q476" s="1"/>
  <c r="P477"/>
  <c r="O477"/>
  <c r="O476" s="1"/>
  <c r="N477"/>
  <c r="N476" s="1"/>
  <c r="M477"/>
  <c r="M476" s="1"/>
  <c r="L477"/>
  <c r="L476" s="1"/>
  <c r="K477"/>
  <c r="K476" s="1"/>
  <c r="I477"/>
  <c r="I476" s="1"/>
  <c r="H477"/>
  <c r="H476" s="1"/>
  <c r="G477"/>
  <c r="G476" s="1"/>
  <c r="F477"/>
  <c r="P476"/>
  <c r="N475"/>
  <c r="J475"/>
  <c r="J474" s="1"/>
  <c r="J473" s="1"/>
  <c r="E475"/>
  <c r="E474" s="1"/>
  <c r="E473" s="1"/>
  <c r="Q474"/>
  <c r="Q473" s="1"/>
  <c r="P474"/>
  <c r="P473" s="1"/>
  <c r="O474"/>
  <c r="O473" s="1"/>
  <c r="N474"/>
  <c r="N473" s="1"/>
  <c r="M474"/>
  <c r="M473" s="1"/>
  <c r="L474"/>
  <c r="L473" s="1"/>
  <c r="K474"/>
  <c r="K473" s="1"/>
  <c r="I474"/>
  <c r="I473" s="1"/>
  <c r="H474"/>
  <c r="H473" s="1"/>
  <c r="G474"/>
  <c r="G473" s="1"/>
  <c r="F474"/>
  <c r="F473" s="1"/>
  <c r="N472"/>
  <c r="J472"/>
  <c r="J471" s="1"/>
  <c r="J470" s="1"/>
  <c r="E472"/>
  <c r="Q471"/>
  <c r="Q470" s="1"/>
  <c r="P471"/>
  <c r="P470" s="1"/>
  <c r="O471"/>
  <c r="O470" s="1"/>
  <c r="N471"/>
  <c r="N470" s="1"/>
  <c r="M471"/>
  <c r="M470" s="1"/>
  <c r="L471"/>
  <c r="L470" s="1"/>
  <c r="K471"/>
  <c r="K470" s="1"/>
  <c r="I471"/>
  <c r="I470" s="1"/>
  <c r="H471"/>
  <c r="H470" s="1"/>
  <c r="G471"/>
  <c r="G470" s="1"/>
  <c r="F471"/>
  <c r="F470" s="1"/>
  <c r="E471"/>
  <c r="E470" s="1"/>
  <c r="N469"/>
  <c r="J469"/>
  <c r="J468" s="1"/>
  <c r="J467" s="1"/>
  <c r="E469"/>
  <c r="E468" s="1"/>
  <c r="E467" s="1"/>
  <c r="Q468"/>
  <c r="Q467" s="1"/>
  <c r="P468"/>
  <c r="P467" s="1"/>
  <c r="O468"/>
  <c r="O467" s="1"/>
  <c r="N468"/>
  <c r="N467" s="1"/>
  <c r="M468"/>
  <c r="M467" s="1"/>
  <c r="L468"/>
  <c r="L467" s="1"/>
  <c r="K468"/>
  <c r="K467" s="1"/>
  <c r="I468"/>
  <c r="H468"/>
  <c r="H467" s="1"/>
  <c r="G468"/>
  <c r="G467" s="1"/>
  <c r="F468"/>
  <c r="F467" s="1"/>
  <c r="I467"/>
  <c r="N466"/>
  <c r="J466"/>
  <c r="J465" s="1"/>
  <c r="J464" s="1"/>
  <c r="E466"/>
  <c r="Q465"/>
  <c r="Q464" s="1"/>
  <c r="P465"/>
  <c r="P464" s="1"/>
  <c r="O465"/>
  <c r="O464" s="1"/>
  <c r="N465"/>
  <c r="N464" s="1"/>
  <c r="M465"/>
  <c r="M464" s="1"/>
  <c r="L465"/>
  <c r="L464" s="1"/>
  <c r="K465"/>
  <c r="K464" s="1"/>
  <c r="I465"/>
  <c r="I464" s="1"/>
  <c r="H465"/>
  <c r="H464" s="1"/>
  <c r="G465"/>
  <c r="G464" s="1"/>
  <c r="F465"/>
  <c r="E465" s="1"/>
  <c r="N463"/>
  <c r="J463"/>
  <c r="J462" s="1"/>
  <c r="E463"/>
  <c r="Q462"/>
  <c r="Q461" s="1"/>
  <c r="P462"/>
  <c r="O462"/>
  <c r="O461" s="1"/>
  <c r="N462"/>
  <c r="N461" s="1"/>
  <c r="M462"/>
  <c r="M461" s="1"/>
  <c r="L462"/>
  <c r="L461" s="1"/>
  <c r="K462"/>
  <c r="K461" s="1"/>
  <c r="I462"/>
  <c r="I461" s="1"/>
  <c r="H462"/>
  <c r="H461" s="1"/>
  <c r="G462"/>
  <c r="G461" s="1"/>
  <c r="F462"/>
  <c r="P461"/>
  <c r="J461"/>
  <c r="N460"/>
  <c r="J460"/>
  <c r="J459" s="1"/>
  <c r="J458" s="1"/>
  <c r="E460"/>
  <c r="Q459"/>
  <c r="Q458" s="1"/>
  <c r="P459"/>
  <c r="O459"/>
  <c r="O458" s="1"/>
  <c r="N459"/>
  <c r="N458" s="1"/>
  <c r="M459"/>
  <c r="M458" s="1"/>
  <c r="L459"/>
  <c r="L458" s="1"/>
  <c r="K459"/>
  <c r="K458" s="1"/>
  <c r="I459"/>
  <c r="I458" s="1"/>
  <c r="H459"/>
  <c r="H458" s="1"/>
  <c r="G459"/>
  <c r="G458" s="1"/>
  <c r="F459"/>
  <c r="E459" s="1"/>
  <c r="P458"/>
  <c r="N457"/>
  <c r="J457"/>
  <c r="J456" s="1"/>
  <c r="J455" s="1"/>
  <c r="E457"/>
  <c r="Q456"/>
  <c r="Q455" s="1"/>
  <c r="P456"/>
  <c r="O456"/>
  <c r="O455" s="1"/>
  <c r="N456"/>
  <c r="N455" s="1"/>
  <c r="M456"/>
  <c r="M455" s="1"/>
  <c r="L456"/>
  <c r="L455" s="1"/>
  <c r="K456"/>
  <c r="K455" s="1"/>
  <c r="I456"/>
  <c r="I455" s="1"/>
  <c r="H456"/>
  <c r="H455" s="1"/>
  <c r="G456"/>
  <c r="G455" s="1"/>
  <c r="F456"/>
  <c r="E456" s="1"/>
  <c r="P455"/>
  <c r="F455"/>
  <c r="N454"/>
  <c r="J454"/>
  <c r="J453" s="1"/>
  <c r="E454"/>
  <c r="Q453"/>
  <c r="Q452" s="1"/>
  <c r="Q451" s="1"/>
  <c r="P453"/>
  <c r="O453"/>
  <c r="O452" s="1"/>
  <c r="O451" s="1"/>
  <c r="N453"/>
  <c r="M453"/>
  <c r="M452" s="1"/>
  <c r="M451" s="1"/>
  <c r="L453"/>
  <c r="L452" s="1"/>
  <c r="L451" s="1"/>
  <c r="K453"/>
  <c r="K452" s="1"/>
  <c r="K451" s="1"/>
  <c r="I453"/>
  <c r="I452" s="1"/>
  <c r="I451" s="1"/>
  <c r="H453"/>
  <c r="H452" s="1"/>
  <c r="H451" s="1"/>
  <c r="G453"/>
  <c r="G452" s="1"/>
  <c r="G451" s="1"/>
  <c r="F453"/>
  <c r="P452"/>
  <c r="P451" s="1"/>
  <c r="E450"/>
  <c r="E449" s="1"/>
  <c r="E448" s="1"/>
  <c r="Q449"/>
  <c r="Q448" s="1"/>
  <c r="P449"/>
  <c r="P448" s="1"/>
  <c r="O449"/>
  <c r="O448" s="1"/>
  <c r="N449"/>
  <c r="N448" s="1"/>
  <c r="M449"/>
  <c r="M448" s="1"/>
  <c r="L449"/>
  <c r="L448" s="1"/>
  <c r="K449"/>
  <c r="K448" s="1"/>
  <c r="J449"/>
  <c r="J448" s="1"/>
  <c r="I449"/>
  <c r="I448" s="1"/>
  <c r="H449"/>
  <c r="H448" s="1"/>
  <c r="G449"/>
  <c r="G448" s="1"/>
  <c r="F449"/>
  <c r="F448" s="1"/>
  <c r="N447"/>
  <c r="J447"/>
  <c r="E447"/>
  <c r="Q446"/>
  <c r="Q445" s="1"/>
  <c r="P446"/>
  <c r="P445" s="1"/>
  <c r="O446"/>
  <c r="L446"/>
  <c r="L445" s="1"/>
  <c r="K446"/>
  <c r="H446"/>
  <c r="G446"/>
  <c r="G445" s="1"/>
  <c r="F446"/>
  <c r="F445" s="1"/>
  <c r="O445"/>
  <c r="H445"/>
  <c r="N444"/>
  <c r="J444"/>
  <c r="E444"/>
  <c r="Q443"/>
  <c r="P443"/>
  <c r="P442" s="1"/>
  <c r="O443"/>
  <c r="O442" s="1"/>
  <c r="M443"/>
  <c r="M442" s="1"/>
  <c r="L443"/>
  <c r="L442" s="1"/>
  <c r="K443"/>
  <c r="I443"/>
  <c r="I442" s="1"/>
  <c r="H443"/>
  <c r="H442" s="1"/>
  <c r="G443"/>
  <c r="G442" s="1"/>
  <c r="F443"/>
  <c r="Q442"/>
  <c r="N440"/>
  <c r="J440"/>
  <c r="J439" s="1"/>
  <c r="J438" s="1"/>
  <c r="J437" s="1"/>
  <c r="E440"/>
  <c r="Q439"/>
  <c r="Q438" s="1"/>
  <c r="Q437" s="1"/>
  <c r="P439"/>
  <c r="P438" s="1"/>
  <c r="P437" s="1"/>
  <c r="O439"/>
  <c r="O438" s="1"/>
  <c r="O437" s="1"/>
  <c r="N439"/>
  <c r="N438" s="1"/>
  <c r="N437" s="1"/>
  <c r="M439"/>
  <c r="M438" s="1"/>
  <c r="M437" s="1"/>
  <c r="L439"/>
  <c r="L438" s="1"/>
  <c r="L437" s="1"/>
  <c r="K439"/>
  <c r="K438" s="1"/>
  <c r="K437" s="1"/>
  <c r="I439"/>
  <c r="I438" s="1"/>
  <c r="I437" s="1"/>
  <c r="H439"/>
  <c r="H438" s="1"/>
  <c r="H437" s="1"/>
  <c r="G439"/>
  <c r="G438" s="1"/>
  <c r="G437" s="1"/>
  <c r="F439"/>
  <c r="E439" s="1"/>
  <c r="N436"/>
  <c r="J436"/>
  <c r="E436"/>
  <c r="Q435"/>
  <c r="Q434" s="1"/>
  <c r="Q433" s="1"/>
  <c r="P435"/>
  <c r="P434" s="1"/>
  <c r="P433" s="1"/>
  <c r="O435"/>
  <c r="M435"/>
  <c r="M434" s="1"/>
  <c r="M433" s="1"/>
  <c r="L435"/>
  <c r="K435"/>
  <c r="I435"/>
  <c r="I434" s="1"/>
  <c r="I433" s="1"/>
  <c r="H435"/>
  <c r="H434" s="1"/>
  <c r="H433" s="1"/>
  <c r="G435"/>
  <c r="G434" s="1"/>
  <c r="G433" s="1"/>
  <c r="F435"/>
  <c r="L434"/>
  <c r="L433" s="1"/>
  <c r="N432"/>
  <c r="J432"/>
  <c r="J431" s="1"/>
  <c r="E432"/>
  <c r="Q431"/>
  <c r="Q430" s="1"/>
  <c r="P431"/>
  <c r="P430" s="1"/>
  <c r="O431"/>
  <c r="O430" s="1"/>
  <c r="N431"/>
  <c r="M431"/>
  <c r="M430" s="1"/>
  <c r="L431"/>
  <c r="L430" s="1"/>
  <c r="K431"/>
  <c r="K430" s="1"/>
  <c r="I431"/>
  <c r="I430" s="1"/>
  <c r="H431"/>
  <c r="H430" s="1"/>
  <c r="G431"/>
  <c r="G430" s="1"/>
  <c r="F431"/>
  <c r="E431" s="1"/>
  <c r="N429"/>
  <c r="J429"/>
  <c r="J428" s="1"/>
  <c r="E429"/>
  <c r="Q428"/>
  <c r="Q427" s="1"/>
  <c r="P428"/>
  <c r="P427" s="1"/>
  <c r="O428"/>
  <c r="O427" s="1"/>
  <c r="N428"/>
  <c r="M428"/>
  <c r="M427" s="1"/>
  <c r="L428"/>
  <c r="L427" s="1"/>
  <c r="K428"/>
  <c r="K427" s="1"/>
  <c r="I428"/>
  <c r="H428"/>
  <c r="H427" s="1"/>
  <c r="G428"/>
  <c r="G427" s="1"/>
  <c r="F428"/>
  <c r="E428" s="1"/>
  <c r="I427"/>
  <c r="N426"/>
  <c r="J426"/>
  <c r="J425" s="1"/>
  <c r="J424" s="1"/>
  <c r="E426"/>
  <c r="E425" s="1"/>
  <c r="Q425"/>
  <c r="P425"/>
  <c r="P424" s="1"/>
  <c r="O425"/>
  <c r="O424" s="1"/>
  <c r="N425"/>
  <c r="N424" s="1"/>
  <c r="M425"/>
  <c r="M424" s="1"/>
  <c r="L425"/>
  <c r="L424" s="1"/>
  <c r="K425"/>
  <c r="K424" s="1"/>
  <c r="H425"/>
  <c r="H424" s="1"/>
  <c r="G425"/>
  <c r="F425"/>
  <c r="F424" s="1"/>
  <c r="Q424"/>
  <c r="G424"/>
  <c r="E424"/>
  <c r="N423"/>
  <c r="J423"/>
  <c r="E423"/>
  <c r="Q422"/>
  <c r="Q421" s="1"/>
  <c r="P422"/>
  <c r="N422" s="1"/>
  <c r="N421" s="1"/>
  <c r="M422"/>
  <c r="M421" s="1"/>
  <c r="L422"/>
  <c r="K422"/>
  <c r="I422"/>
  <c r="I421" s="1"/>
  <c r="H422"/>
  <c r="H421" s="1"/>
  <c r="G422"/>
  <c r="G421" s="1"/>
  <c r="F422"/>
  <c r="P421"/>
  <c r="O421"/>
  <c r="L421"/>
  <c r="N417"/>
  <c r="J417"/>
  <c r="J416" s="1"/>
  <c r="J415" s="1"/>
  <c r="J414" s="1"/>
  <c r="E417"/>
  <c r="E416" s="1"/>
  <c r="E415" s="1"/>
  <c r="E414" s="1"/>
  <c r="Q416"/>
  <c r="Q415" s="1"/>
  <c r="Q414" s="1"/>
  <c r="P416"/>
  <c r="P415" s="1"/>
  <c r="P414" s="1"/>
  <c r="O416"/>
  <c r="N416"/>
  <c r="N415" s="1"/>
  <c r="N414" s="1"/>
  <c r="M416"/>
  <c r="M415" s="1"/>
  <c r="M414" s="1"/>
  <c r="L416"/>
  <c r="L415" s="1"/>
  <c r="L414" s="1"/>
  <c r="K416"/>
  <c r="I416"/>
  <c r="H416"/>
  <c r="H415" s="1"/>
  <c r="H414" s="1"/>
  <c r="G416"/>
  <c r="G415" s="1"/>
  <c r="G414" s="1"/>
  <c r="F416"/>
  <c r="F415" s="1"/>
  <c r="F414" s="1"/>
  <c r="O415"/>
  <c r="O414" s="1"/>
  <c r="K415"/>
  <c r="K414" s="1"/>
  <c r="I415"/>
  <c r="I414" s="1"/>
  <c r="E413"/>
  <c r="E412" s="1"/>
  <c r="E411" s="1"/>
  <c r="E410" s="1"/>
  <c r="Q412"/>
  <c r="P412"/>
  <c r="P411" s="1"/>
  <c r="P410" s="1"/>
  <c r="O412"/>
  <c r="O411" s="1"/>
  <c r="O410" s="1"/>
  <c r="N412"/>
  <c r="N411" s="1"/>
  <c r="N410" s="1"/>
  <c r="M412"/>
  <c r="M411" s="1"/>
  <c r="M410" s="1"/>
  <c r="L412"/>
  <c r="L411" s="1"/>
  <c r="L410" s="1"/>
  <c r="K412"/>
  <c r="K411" s="1"/>
  <c r="K410" s="1"/>
  <c r="J412"/>
  <c r="J411" s="1"/>
  <c r="J410" s="1"/>
  <c r="I412"/>
  <c r="I411" s="1"/>
  <c r="I410" s="1"/>
  <c r="H412"/>
  <c r="H411" s="1"/>
  <c r="H410" s="1"/>
  <c r="G412"/>
  <c r="G411" s="1"/>
  <c r="G410" s="1"/>
  <c r="F412"/>
  <c r="F411" s="1"/>
  <c r="F410" s="1"/>
  <c r="Q411"/>
  <c r="Q410" s="1"/>
  <c r="N409"/>
  <c r="J409"/>
  <c r="J408" s="1"/>
  <c r="J407" s="1"/>
  <c r="E409"/>
  <c r="Q408"/>
  <c r="Q407" s="1"/>
  <c r="P408"/>
  <c r="O408"/>
  <c r="O407" s="1"/>
  <c r="N408"/>
  <c r="N407" s="1"/>
  <c r="M408"/>
  <c r="M407" s="1"/>
  <c r="L408"/>
  <c r="L407" s="1"/>
  <c r="K408"/>
  <c r="K407" s="1"/>
  <c r="I408"/>
  <c r="I407" s="1"/>
  <c r="H408"/>
  <c r="H407" s="1"/>
  <c r="G408"/>
  <c r="G407" s="1"/>
  <c r="F408"/>
  <c r="F407" s="1"/>
  <c r="P407"/>
  <c r="N406"/>
  <c r="J406"/>
  <c r="J405" s="1"/>
  <c r="J404" s="1"/>
  <c r="E406"/>
  <c r="Q405"/>
  <c r="Q404" s="1"/>
  <c r="P405"/>
  <c r="P404" s="1"/>
  <c r="O405"/>
  <c r="O404" s="1"/>
  <c r="N405"/>
  <c r="N404" s="1"/>
  <c r="M405"/>
  <c r="M404" s="1"/>
  <c r="L405"/>
  <c r="L404" s="1"/>
  <c r="K405"/>
  <c r="K404" s="1"/>
  <c r="I405"/>
  <c r="H405"/>
  <c r="H404" s="1"/>
  <c r="G405"/>
  <c r="G404" s="1"/>
  <c r="F405"/>
  <c r="I404"/>
  <c r="N403"/>
  <c r="J403"/>
  <c r="J402" s="1"/>
  <c r="J401" s="1"/>
  <c r="E403"/>
  <c r="E402" s="1"/>
  <c r="E401" s="1"/>
  <c r="Q402"/>
  <c r="Q401" s="1"/>
  <c r="P402"/>
  <c r="P401" s="1"/>
  <c r="O402"/>
  <c r="O401" s="1"/>
  <c r="N402"/>
  <c r="N401" s="1"/>
  <c r="M402"/>
  <c r="M401" s="1"/>
  <c r="L402"/>
  <c r="L401" s="1"/>
  <c r="K402"/>
  <c r="K401" s="1"/>
  <c r="I402"/>
  <c r="I401" s="1"/>
  <c r="H402"/>
  <c r="H401" s="1"/>
  <c r="G402"/>
  <c r="G401" s="1"/>
  <c r="F402"/>
  <c r="F401" s="1"/>
  <c r="J399"/>
  <c r="J398" s="1"/>
  <c r="E399"/>
  <c r="E398" s="1"/>
  <c r="Q398"/>
  <c r="P398"/>
  <c r="O398"/>
  <c r="N398"/>
  <c r="M398"/>
  <c r="L398"/>
  <c r="K398"/>
  <c r="I398"/>
  <c r="H398"/>
  <c r="G398"/>
  <c r="F398"/>
  <c r="N397"/>
  <c r="J397"/>
  <c r="J396" s="1"/>
  <c r="E397"/>
  <c r="E396" s="1"/>
  <c r="E395" s="1"/>
  <c r="Q396"/>
  <c r="P396"/>
  <c r="P394" s="1"/>
  <c r="O396"/>
  <c r="N396"/>
  <c r="N394" s="1"/>
  <c r="M396"/>
  <c r="L396"/>
  <c r="L394" s="1"/>
  <c r="K396"/>
  <c r="I396"/>
  <c r="H396"/>
  <c r="H394" s="1"/>
  <c r="G396"/>
  <c r="F394"/>
  <c r="O394"/>
  <c r="K394"/>
  <c r="E394"/>
  <c r="N392"/>
  <c r="J392"/>
  <c r="J391" s="1"/>
  <c r="J390" s="1"/>
  <c r="J389" s="1"/>
  <c r="J388" s="1"/>
  <c r="E392"/>
  <c r="Q391"/>
  <c r="Q390" s="1"/>
  <c r="Q389" s="1"/>
  <c r="Q388" s="1"/>
  <c r="P391"/>
  <c r="P390" s="1"/>
  <c r="P389" s="1"/>
  <c r="P388" s="1"/>
  <c r="O391"/>
  <c r="O390" s="1"/>
  <c r="O389" s="1"/>
  <c r="O388" s="1"/>
  <c r="N391"/>
  <c r="N390" s="1"/>
  <c r="N389" s="1"/>
  <c r="N388" s="1"/>
  <c r="M391"/>
  <c r="M390" s="1"/>
  <c r="M389" s="1"/>
  <c r="M388" s="1"/>
  <c r="L391"/>
  <c r="L390" s="1"/>
  <c r="L389" s="1"/>
  <c r="L388" s="1"/>
  <c r="K391"/>
  <c r="K390" s="1"/>
  <c r="K389" s="1"/>
  <c r="K388" s="1"/>
  <c r="I391"/>
  <c r="I390" s="1"/>
  <c r="I389" s="1"/>
  <c r="I388" s="1"/>
  <c r="H391"/>
  <c r="H390" s="1"/>
  <c r="H389" s="1"/>
  <c r="H388" s="1"/>
  <c r="G391"/>
  <c r="G390" s="1"/>
  <c r="G389" s="1"/>
  <c r="G388" s="1"/>
  <c r="F391"/>
  <c r="F390" s="1"/>
  <c r="F389" s="1"/>
  <c r="F388" s="1"/>
  <c r="E391"/>
  <c r="E390" s="1"/>
  <c r="E389" s="1"/>
  <c r="E388" s="1"/>
  <c r="J387"/>
  <c r="J386" s="1"/>
  <c r="J385" s="1"/>
  <c r="E387"/>
  <c r="Q386"/>
  <c r="Q385" s="1"/>
  <c r="P386"/>
  <c r="P385" s="1"/>
  <c r="O386"/>
  <c r="O385" s="1"/>
  <c r="N386"/>
  <c r="N385" s="1"/>
  <c r="M386"/>
  <c r="M385" s="1"/>
  <c r="L386"/>
  <c r="L385" s="1"/>
  <c r="K386"/>
  <c r="K385" s="1"/>
  <c r="I386"/>
  <c r="I385" s="1"/>
  <c r="H386"/>
  <c r="H385" s="1"/>
  <c r="G386"/>
  <c r="G385" s="1"/>
  <c r="F386"/>
  <c r="F385" s="1"/>
  <c r="E386"/>
  <c r="E385" s="1"/>
  <c r="J384"/>
  <c r="J383" s="1"/>
  <c r="J382" s="1"/>
  <c r="E384"/>
  <c r="Q383"/>
  <c r="Q382" s="1"/>
  <c r="Q381" s="1"/>
  <c r="P383"/>
  <c r="P382" s="1"/>
  <c r="O383"/>
  <c r="O382" s="1"/>
  <c r="N383"/>
  <c r="N382" s="1"/>
  <c r="M383"/>
  <c r="M382" s="1"/>
  <c r="L383"/>
  <c r="L382" s="1"/>
  <c r="K383"/>
  <c r="K382" s="1"/>
  <c r="I383"/>
  <c r="I382" s="1"/>
  <c r="H383"/>
  <c r="H382" s="1"/>
  <c r="G383"/>
  <c r="G382" s="1"/>
  <c r="G381" s="1"/>
  <c r="F383"/>
  <c r="F382" s="1"/>
  <c r="E383"/>
  <c r="E382" s="1"/>
  <c r="E380"/>
  <c r="E379" s="1"/>
  <c r="Q379"/>
  <c r="P379"/>
  <c r="O379"/>
  <c r="N379"/>
  <c r="M379"/>
  <c r="L379"/>
  <c r="K379"/>
  <c r="J379"/>
  <c r="I379"/>
  <c r="H379"/>
  <c r="G379"/>
  <c r="F379"/>
  <c r="N378"/>
  <c r="J378"/>
  <c r="J377" s="1"/>
  <c r="E378"/>
  <c r="E377" s="1"/>
  <c r="Q377"/>
  <c r="P377"/>
  <c r="O377"/>
  <c r="N377"/>
  <c r="M377"/>
  <c r="L377"/>
  <c r="K377"/>
  <c r="H377"/>
  <c r="H376" s="1"/>
  <c r="H375" s="1"/>
  <c r="G377"/>
  <c r="G376" s="1"/>
  <c r="G375" s="1"/>
  <c r="F377"/>
  <c r="I376"/>
  <c r="I375" s="1"/>
  <c r="N373"/>
  <c r="J373"/>
  <c r="J372" s="1"/>
  <c r="J371" s="1"/>
  <c r="J370" s="1"/>
  <c r="J369" s="1"/>
  <c r="E373"/>
  <c r="E372" s="1"/>
  <c r="E371" s="1"/>
  <c r="E370" s="1"/>
  <c r="E369" s="1"/>
  <c r="Q372"/>
  <c r="Q371" s="1"/>
  <c r="Q370" s="1"/>
  <c r="Q369" s="1"/>
  <c r="P372"/>
  <c r="P371" s="1"/>
  <c r="P370" s="1"/>
  <c r="P369" s="1"/>
  <c r="O372"/>
  <c r="O371" s="1"/>
  <c r="O370" s="1"/>
  <c r="O369" s="1"/>
  <c r="N372"/>
  <c r="N371" s="1"/>
  <c r="N370" s="1"/>
  <c r="N369" s="1"/>
  <c r="M372"/>
  <c r="M371" s="1"/>
  <c r="M370" s="1"/>
  <c r="M369" s="1"/>
  <c r="L372"/>
  <c r="L371" s="1"/>
  <c r="L370" s="1"/>
  <c r="L369" s="1"/>
  <c r="K372"/>
  <c r="K371" s="1"/>
  <c r="K370" s="1"/>
  <c r="K369" s="1"/>
  <c r="H372"/>
  <c r="H371" s="1"/>
  <c r="H370" s="1"/>
  <c r="H369" s="1"/>
  <c r="G372"/>
  <c r="G371" s="1"/>
  <c r="G370" s="1"/>
  <c r="G369" s="1"/>
  <c r="F372"/>
  <c r="F371" s="1"/>
  <c r="F370" s="1"/>
  <c r="F369" s="1"/>
  <c r="I369"/>
  <c r="N368"/>
  <c r="N367" s="1"/>
  <c r="N366" s="1"/>
  <c r="J368"/>
  <c r="J367" s="1"/>
  <c r="J366" s="1"/>
  <c r="E368"/>
  <c r="G361"/>
  <c r="H361"/>
  <c r="Q361"/>
  <c r="P361"/>
  <c r="M361"/>
  <c r="L361"/>
  <c r="K361"/>
  <c r="I361"/>
  <c r="N358"/>
  <c r="J358"/>
  <c r="J357" s="1"/>
  <c r="J356" s="1"/>
  <c r="E358"/>
  <c r="E357" s="1"/>
  <c r="E356" s="1"/>
  <c r="Q357"/>
  <c r="Q356" s="1"/>
  <c r="P357"/>
  <c r="P356" s="1"/>
  <c r="O357"/>
  <c r="O356" s="1"/>
  <c r="N357"/>
  <c r="N356" s="1"/>
  <c r="M357"/>
  <c r="M356" s="1"/>
  <c r="L357"/>
  <c r="L356" s="1"/>
  <c r="K357"/>
  <c r="K356" s="1"/>
  <c r="I357"/>
  <c r="H357"/>
  <c r="H356" s="1"/>
  <c r="G357"/>
  <c r="G356" s="1"/>
  <c r="F357"/>
  <c r="F356" s="1"/>
  <c r="I356"/>
  <c r="E355"/>
  <c r="E354" s="1"/>
  <c r="E353" s="1"/>
  <c r="Q354"/>
  <c r="Q353" s="1"/>
  <c r="P354"/>
  <c r="P353" s="1"/>
  <c r="O354"/>
  <c r="O353" s="1"/>
  <c r="N354"/>
  <c r="N353" s="1"/>
  <c r="M354"/>
  <c r="M353" s="1"/>
  <c r="L354"/>
  <c r="L353" s="1"/>
  <c r="K354"/>
  <c r="K353" s="1"/>
  <c r="J354"/>
  <c r="J353" s="1"/>
  <c r="I354"/>
  <c r="I353" s="1"/>
  <c r="H354"/>
  <c r="H353" s="1"/>
  <c r="G354"/>
  <c r="G353" s="1"/>
  <c r="F354"/>
  <c r="F353" s="1"/>
  <c r="N352"/>
  <c r="J352"/>
  <c r="J351" s="1"/>
  <c r="J350" s="1"/>
  <c r="E352"/>
  <c r="E351" s="1"/>
  <c r="E350" s="1"/>
  <c r="Q351"/>
  <c r="Q350" s="1"/>
  <c r="P351"/>
  <c r="P350" s="1"/>
  <c r="O351"/>
  <c r="O350" s="1"/>
  <c r="N351"/>
  <c r="N350" s="1"/>
  <c r="M351"/>
  <c r="M350" s="1"/>
  <c r="L351"/>
  <c r="L350" s="1"/>
  <c r="K351"/>
  <c r="K350" s="1"/>
  <c r="I351"/>
  <c r="H351"/>
  <c r="H350" s="1"/>
  <c r="H349" s="1"/>
  <c r="G351"/>
  <c r="G350" s="1"/>
  <c r="F351"/>
  <c r="F350" s="1"/>
  <c r="I350"/>
  <c r="J349"/>
  <c r="P348"/>
  <c r="P347" s="1"/>
  <c r="K348"/>
  <c r="J348" s="1"/>
  <c r="F348"/>
  <c r="F347" s="1"/>
  <c r="N346"/>
  <c r="J346"/>
  <c r="E346"/>
  <c r="Q345"/>
  <c r="P345"/>
  <c r="P344" s="1"/>
  <c r="O345"/>
  <c r="M345"/>
  <c r="L345"/>
  <c r="L344" s="1"/>
  <c r="K345"/>
  <c r="K344" s="1"/>
  <c r="I345"/>
  <c r="I344" s="1"/>
  <c r="H345"/>
  <c r="H344" s="1"/>
  <c r="G345"/>
  <c r="G344" s="1"/>
  <c r="F345"/>
  <c r="Q344"/>
  <c r="M344"/>
  <c r="E343"/>
  <c r="G342"/>
  <c r="J340"/>
  <c r="E340"/>
  <c r="M339"/>
  <c r="L339"/>
  <c r="K339"/>
  <c r="H339"/>
  <c r="G339"/>
  <c r="F339"/>
  <c r="M338"/>
  <c r="L338"/>
  <c r="K338"/>
  <c r="H338"/>
  <c r="G338"/>
  <c r="F338"/>
  <c r="N337"/>
  <c r="J337"/>
  <c r="E337"/>
  <c r="Q336"/>
  <c r="P336"/>
  <c r="O336"/>
  <c r="M336"/>
  <c r="L336"/>
  <c r="K336"/>
  <c r="I336"/>
  <c r="H336"/>
  <c r="G336"/>
  <c r="F336"/>
  <c r="N335"/>
  <c r="J335"/>
  <c r="E335"/>
  <c r="Q334"/>
  <c r="P334"/>
  <c r="O334"/>
  <c r="M334"/>
  <c r="L334"/>
  <c r="K334"/>
  <c r="I334"/>
  <c r="H334"/>
  <c r="G334"/>
  <c r="F334"/>
  <c r="Q333"/>
  <c r="P333"/>
  <c r="O333"/>
  <c r="M333"/>
  <c r="L333"/>
  <c r="K333"/>
  <c r="N332"/>
  <c r="J332"/>
  <c r="I332" s="1"/>
  <c r="I331" s="1"/>
  <c r="I330" s="1"/>
  <c r="E332"/>
  <c r="E331" s="1"/>
  <c r="E330" s="1"/>
  <c r="Q331"/>
  <c r="Q330" s="1"/>
  <c r="P331"/>
  <c r="P330" s="1"/>
  <c r="O331"/>
  <c r="N331"/>
  <c r="N330" s="1"/>
  <c r="M331"/>
  <c r="M330" s="1"/>
  <c r="L331"/>
  <c r="L330" s="1"/>
  <c r="K331"/>
  <c r="K330" s="1"/>
  <c r="H331"/>
  <c r="H330" s="1"/>
  <c r="G331"/>
  <c r="G330" s="1"/>
  <c r="F331"/>
  <c r="F330" s="1"/>
  <c r="O330"/>
  <c r="N329"/>
  <c r="J329"/>
  <c r="J328" s="1"/>
  <c r="J327" s="1"/>
  <c r="E329"/>
  <c r="Q328"/>
  <c r="Q327" s="1"/>
  <c r="P328"/>
  <c r="P327" s="1"/>
  <c r="O328"/>
  <c r="O327" s="1"/>
  <c r="N328"/>
  <c r="N327" s="1"/>
  <c r="M328"/>
  <c r="M327" s="1"/>
  <c r="L328"/>
  <c r="L327" s="1"/>
  <c r="K328"/>
  <c r="K327" s="1"/>
  <c r="I328"/>
  <c r="I327" s="1"/>
  <c r="H328"/>
  <c r="H327" s="1"/>
  <c r="G328"/>
  <c r="G327" s="1"/>
  <c r="F328"/>
  <c r="F327" s="1"/>
  <c r="E328"/>
  <c r="E327" s="1"/>
  <c r="N326"/>
  <c r="J326"/>
  <c r="E326"/>
  <c r="Q325"/>
  <c r="Q324" s="1"/>
  <c r="P325"/>
  <c r="P324" s="1"/>
  <c r="O325"/>
  <c r="M325"/>
  <c r="M324" s="1"/>
  <c r="L325"/>
  <c r="L324" s="1"/>
  <c r="I325"/>
  <c r="I324" s="1"/>
  <c r="H325"/>
  <c r="H324" s="1"/>
  <c r="G325"/>
  <c r="G324" s="1"/>
  <c r="F325"/>
  <c r="N323"/>
  <c r="J323"/>
  <c r="J322" s="1"/>
  <c r="J321" s="1"/>
  <c r="E323"/>
  <c r="Q322"/>
  <c r="Q321" s="1"/>
  <c r="P322"/>
  <c r="O322"/>
  <c r="O321" s="1"/>
  <c r="N322"/>
  <c r="N321" s="1"/>
  <c r="M322"/>
  <c r="M321" s="1"/>
  <c r="L322"/>
  <c r="L321" s="1"/>
  <c r="K322"/>
  <c r="K321" s="1"/>
  <c r="I322"/>
  <c r="I321" s="1"/>
  <c r="H322"/>
  <c r="H321" s="1"/>
  <c r="G322"/>
  <c r="G321" s="1"/>
  <c r="F322"/>
  <c r="P321"/>
  <c r="N317"/>
  <c r="J317"/>
  <c r="E317"/>
  <c r="Q316"/>
  <c r="P316"/>
  <c r="O316"/>
  <c r="M316"/>
  <c r="L316"/>
  <c r="K316"/>
  <c r="I316"/>
  <c r="I315" s="1"/>
  <c r="H316"/>
  <c r="H315" s="1"/>
  <c r="G316"/>
  <c r="F316"/>
  <c r="Q315"/>
  <c r="P315"/>
  <c r="O315"/>
  <c r="M315"/>
  <c r="L315"/>
  <c r="K315"/>
  <c r="G315"/>
  <c r="N314"/>
  <c r="J314"/>
  <c r="E314"/>
  <c r="Q313"/>
  <c r="P313"/>
  <c r="O313"/>
  <c r="N313"/>
  <c r="M313"/>
  <c r="L313"/>
  <c r="K313"/>
  <c r="H313"/>
  <c r="G313"/>
  <c r="F313"/>
  <c r="Q312"/>
  <c r="P312"/>
  <c r="O312"/>
  <c r="N312"/>
  <c r="M312"/>
  <c r="L312"/>
  <c r="K312"/>
  <c r="H312"/>
  <c r="G312"/>
  <c r="F312"/>
  <c r="N311"/>
  <c r="J311"/>
  <c r="J310" s="1"/>
  <c r="J309" s="1"/>
  <c r="E311"/>
  <c r="Q310"/>
  <c r="Q309" s="1"/>
  <c r="P310"/>
  <c r="P309" s="1"/>
  <c r="O310"/>
  <c r="O309" s="1"/>
  <c r="N310"/>
  <c r="N309" s="1"/>
  <c r="M310"/>
  <c r="M309" s="1"/>
  <c r="L310"/>
  <c r="L309" s="1"/>
  <c r="K310"/>
  <c r="K309" s="1"/>
  <c r="I310"/>
  <c r="I309" s="1"/>
  <c r="H310"/>
  <c r="H309" s="1"/>
  <c r="G310"/>
  <c r="G309" s="1"/>
  <c r="F310"/>
  <c r="F309" s="1"/>
  <c r="E310"/>
  <c r="E309" s="1"/>
  <c r="N308"/>
  <c r="J308"/>
  <c r="J307" s="1"/>
  <c r="J306" s="1"/>
  <c r="E308"/>
  <c r="E307" s="1"/>
  <c r="E306" s="1"/>
  <c r="Q307"/>
  <c r="Q306" s="1"/>
  <c r="P307"/>
  <c r="P306" s="1"/>
  <c r="O307"/>
  <c r="O306" s="1"/>
  <c r="N307"/>
  <c r="N306" s="1"/>
  <c r="M307"/>
  <c r="M306" s="1"/>
  <c r="L307"/>
  <c r="L306" s="1"/>
  <c r="K307"/>
  <c r="K306" s="1"/>
  <c r="I307"/>
  <c r="H307"/>
  <c r="H306" s="1"/>
  <c r="G307"/>
  <c r="G306" s="1"/>
  <c r="F307"/>
  <c r="F306" s="1"/>
  <c r="I306"/>
  <c r="N305"/>
  <c r="J305"/>
  <c r="J304" s="1"/>
  <c r="J303" s="1"/>
  <c r="E305"/>
  <c r="Q304"/>
  <c r="Q303" s="1"/>
  <c r="P304"/>
  <c r="P303" s="1"/>
  <c r="O304"/>
  <c r="O303" s="1"/>
  <c r="N304"/>
  <c r="N303" s="1"/>
  <c r="M304"/>
  <c r="M303" s="1"/>
  <c r="L304"/>
  <c r="L303" s="1"/>
  <c r="K304"/>
  <c r="K303" s="1"/>
  <c r="I304"/>
  <c r="I303" s="1"/>
  <c r="H304"/>
  <c r="H303" s="1"/>
  <c r="G304"/>
  <c r="G303" s="1"/>
  <c r="F304"/>
  <c r="F303" s="1"/>
  <c r="E304"/>
  <c r="E303" s="1"/>
  <c r="N302"/>
  <c r="J302"/>
  <c r="E302"/>
  <c r="Q301"/>
  <c r="P301"/>
  <c r="P300" s="1"/>
  <c r="O301"/>
  <c r="O300" s="1"/>
  <c r="M301"/>
  <c r="M300" s="1"/>
  <c r="L301"/>
  <c r="L300" s="1"/>
  <c r="K301"/>
  <c r="I301"/>
  <c r="I300" s="1"/>
  <c r="H301"/>
  <c r="H300" s="1"/>
  <c r="G301"/>
  <c r="G300" s="1"/>
  <c r="F301"/>
  <c r="Q300"/>
  <c r="N299"/>
  <c r="J299"/>
  <c r="E299"/>
  <c r="Q298"/>
  <c r="P298"/>
  <c r="O298"/>
  <c r="M298"/>
  <c r="M297" s="1"/>
  <c r="L298"/>
  <c r="L297" s="1"/>
  <c r="K298"/>
  <c r="I298"/>
  <c r="I297" s="1"/>
  <c r="H298"/>
  <c r="H297" s="1"/>
  <c r="G298"/>
  <c r="F298"/>
  <c r="Q297"/>
  <c r="P297"/>
  <c r="O297"/>
  <c r="K297"/>
  <c r="G297"/>
  <c r="N288"/>
  <c r="J288"/>
  <c r="J287" s="1"/>
  <c r="J286" s="1"/>
  <c r="E288"/>
  <c r="Q287"/>
  <c r="Q286" s="1"/>
  <c r="P287"/>
  <c r="O287"/>
  <c r="O286" s="1"/>
  <c r="N287"/>
  <c r="N286" s="1"/>
  <c r="M287"/>
  <c r="M286" s="1"/>
  <c r="L287"/>
  <c r="L286" s="1"/>
  <c r="K287"/>
  <c r="K286" s="1"/>
  <c r="I287"/>
  <c r="I286" s="1"/>
  <c r="H287"/>
  <c r="H286" s="1"/>
  <c r="G287"/>
  <c r="G286" s="1"/>
  <c r="F287"/>
  <c r="P286"/>
  <c r="E214"/>
  <c r="E213" s="1"/>
  <c r="E212" s="1"/>
  <c r="Q213"/>
  <c r="Q212" s="1"/>
  <c r="P213"/>
  <c r="P212" s="1"/>
  <c r="O213"/>
  <c r="O212" s="1"/>
  <c r="N213"/>
  <c r="N212" s="1"/>
  <c r="M213"/>
  <c r="M212" s="1"/>
  <c r="L213"/>
  <c r="L212" s="1"/>
  <c r="K213"/>
  <c r="K212" s="1"/>
  <c r="J213"/>
  <c r="J212" s="1"/>
  <c r="I213"/>
  <c r="I212" s="1"/>
  <c r="H213"/>
  <c r="H212" s="1"/>
  <c r="G213"/>
  <c r="G212" s="1"/>
  <c r="F213"/>
  <c r="F212" s="1"/>
  <c r="N211"/>
  <c r="J211"/>
  <c r="E211"/>
  <c r="Q210"/>
  <c r="Q208" s="1"/>
  <c r="P210"/>
  <c r="O210"/>
  <c r="O208" s="1"/>
  <c r="M210"/>
  <c r="L210"/>
  <c r="K210"/>
  <c r="K208" s="1"/>
  <c r="I210"/>
  <c r="I208" s="1"/>
  <c r="H210"/>
  <c r="H208" s="1"/>
  <c r="G210"/>
  <c r="G208" s="1"/>
  <c r="F210"/>
  <c r="F208" s="1"/>
  <c r="N209"/>
  <c r="J209"/>
  <c r="E209"/>
  <c r="P208"/>
  <c r="M208"/>
  <c r="L208"/>
  <c r="N207"/>
  <c r="J207"/>
  <c r="E207"/>
  <c r="Q206"/>
  <c r="Q205" s="1"/>
  <c r="P206"/>
  <c r="P205" s="1"/>
  <c r="O206"/>
  <c r="O205" s="1"/>
  <c r="M206"/>
  <c r="M205" s="1"/>
  <c r="L206"/>
  <c r="L205" s="1"/>
  <c r="K206"/>
  <c r="H206"/>
  <c r="H205" s="1"/>
  <c r="G206"/>
  <c r="G205" s="1"/>
  <c r="F206"/>
  <c r="F205" s="1"/>
  <c r="N204"/>
  <c r="J204"/>
  <c r="E204"/>
  <c r="Q203"/>
  <c r="P203"/>
  <c r="O203"/>
  <c r="M203"/>
  <c r="L203"/>
  <c r="K203"/>
  <c r="I203"/>
  <c r="H203"/>
  <c r="G203"/>
  <c r="F203"/>
  <c r="N202"/>
  <c r="J202"/>
  <c r="J201" s="1"/>
  <c r="E202"/>
  <c r="Q201"/>
  <c r="P201"/>
  <c r="O201"/>
  <c r="N201"/>
  <c r="M201"/>
  <c r="M200" s="1"/>
  <c r="L201"/>
  <c r="K201"/>
  <c r="K200" s="1"/>
  <c r="I201"/>
  <c r="H201"/>
  <c r="G201"/>
  <c r="G200" s="1"/>
  <c r="F201"/>
  <c r="I200"/>
  <c r="N199"/>
  <c r="J199"/>
  <c r="J198" s="1"/>
  <c r="E199"/>
  <c r="Q198"/>
  <c r="P198"/>
  <c r="O198"/>
  <c r="N198"/>
  <c r="M198"/>
  <c r="L198"/>
  <c r="K198"/>
  <c r="I198"/>
  <c r="H198"/>
  <c r="G198"/>
  <c r="F198"/>
  <c r="N197"/>
  <c r="J197"/>
  <c r="J196" s="1"/>
  <c r="J195" s="1"/>
  <c r="E197"/>
  <c r="Q196"/>
  <c r="P196"/>
  <c r="O196"/>
  <c r="N196"/>
  <c r="M196"/>
  <c r="L196"/>
  <c r="L195" s="1"/>
  <c r="K196"/>
  <c r="I196"/>
  <c r="H196"/>
  <c r="G196"/>
  <c r="F196"/>
  <c r="E196"/>
  <c r="N194"/>
  <c r="J194"/>
  <c r="E194"/>
  <c r="Q193"/>
  <c r="Q191" s="1"/>
  <c r="P193"/>
  <c r="P191" s="1"/>
  <c r="O193"/>
  <c r="O191" s="1"/>
  <c r="M193"/>
  <c r="M191" s="1"/>
  <c r="L193"/>
  <c r="L191" s="1"/>
  <c r="K193"/>
  <c r="I193"/>
  <c r="I191" s="1"/>
  <c r="H193"/>
  <c r="H191" s="1"/>
  <c r="G193"/>
  <c r="G191" s="1"/>
  <c r="F193"/>
  <c r="N192"/>
  <c r="J192"/>
  <c r="E192"/>
  <c r="N190"/>
  <c r="J190"/>
  <c r="J189" s="1"/>
  <c r="J188" s="1"/>
  <c r="E190"/>
  <c r="E189" s="1"/>
  <c r="E188" s="1"/>
  <c r="Q189"/>
  <c r="P189"/>
  <c r="P188" s="1"/>
  <c r="O189"/>
  <c r="O188" s="1"/>
  <c r="N189"/>
  <c r="N188" s="1"/>
  <c r="M189"/>
  <c r="M188" s="1"/>
  <c r="L189"/>
  <c r="L188" s="1"/>
  <c r="K189"/>
  <c r="K188" s="1"/>
  <c r="H189"/>
  <c r="H188" s="1"/>
  <c r="G189"/>
  <c r="G188" s="1"/>
  <c r="F189"/>
  <c r="F188" s="1"/>
  <c r="Q188"/>
  <c r="N187"/>
  <c r="J187"/>
  <c r="E187"/>
  <c r="Q186"/>
  <c r="P186"/>
  <c r="O186"/>
  <c r="K186"/>
  <c r="H186"/>
  <c r="H185" s="1"/>
  <c r="F186"/>
  <c r="Q185"/>
  <c r="P185"/>
  <c r="O185"/>
  <c r="F185"/>
  <c r="N184"/>
  <c r="J184"/>
  <c r="E184"/>
  <c r="Q183"/>
  <c r="P183"/>
  <c r="O183"/>
  <c r="M183"/>
  <c r="L183"/>
  <c r="K183"/>
  <c r="I183"/>
  <c r="I18" s="1"/>
  <c r="H183"/>
  <c r="H18" s="1"/>
  <c r="G183"/>
  <c r="F183"/>
  <c r="N180"/>
  <c r="J180"/>
  <c r="E180"/>
  <c r="Q179"/>
  <c r="P179"/>
  <c r="O179"/>
  <c r="M179"/>
  <c r="M178" s="1"/>
  <c r="L179"/>
  <c r="L178" s="1"/>
  <c r="K179"/>
  <c r="I179"/>
  <c r="I178" s="1"/>
  <c r="H179"/>
  <c r="H178" s="1"/>
  <c r="G179"/>
  <c r="G178" s="1"/>
  <c r="F179"/>
  <c r="F178" s="1"/>
  <c r="Q178"/>
  <c r="P178"/>
  <c r="O178"/>
  <c r="E177"/>
  <c r="Q176"/>
  <c r="P176"/>
  <c r="O176"/>
  <c r="N176"/>
  <c r="M176"/>
  <c r="L176"/>
  <c r="K176"/>
  <c r="J176"/>
  <c r="H176"/>
  <c r="G176"/>
  <c r="F176"/>
  <c r="E176"/>
  <c r="Q175"/>
  <c r="P175"/>
  <c r="O175"/>
  <c r="N175"/>
  <c r="M175"/>
  <c r="L175"/>
  <c r="K175"/>
  <c r="J175"/>
  <c r="H175"/>
  <c r="G175"/>
  <c r="F175"/>
  <c r="E175"/>
  <c r="N174"/>
  <c r="J174"/>
  <c r="E174"/>
  <c r="Q173"/>
  <c r="Q172" s="1"/>
  <c r="P173"/>
  <c r="P172" s="1"/>
  <c r="O173"/>
  <c r="M173"/>
  <c r="M172" s="1"/>
  <c r="L173"/>
  <c r="L172" s="1"/>
  <c r="K173"/>
  <c r="K172" s="1"/>
  <c r="I173"/>
  <c r="I172" s="1"/>
  <c r="H173"/>
  <c r="H172" s="1"/>
  <c r="G173"/>
  <c r="G172" s="1"/>
  <c r="F173"/>
  <c r="N171"/>
  <c r="J171"/>
  <c r="J170" s="1"/>
  <c r="J169" s="1"/>
  <c r="E171"/>
  <c r="E170" s="1"/>
  <c r="E169" s="1"/>
  <c r="Q170"/>
  <c r="P170"/>
  <c r="P169" s="1"/>
  <c r="O170"/>
  <c r="O169" s="1"/>
  <c r="N170"/>
  <c r="N169" s="1"/>
  <c r="M170"/>
  <c r="L170"/>
  <c r="L169" s="1"/>
  <c r="K170"/>
  <c r="K169" s="1"/>
  <c r="I170"/>
  <c r="H170"/>
  <c r="H169" s="1"/>
  <c r="G170"/>
  <c r="G169" s="1"/>
  <c r="F170"/>
  <c r="F169" s="1"/>
  <c r="Q169"/>
  <c r="M169"/>
  <c r="I169"/>
  <c r="N151"/>
  <c r="J151"/>
  <c r="E151"/>
  <c r="Q150"/>
  <c r="P150"/>
  <c r="O150"/>
  <c r="M150"/>
  <c r="M149" s="1"/>
  <c r="L150"/>
  <c r="L149" s="1"/>
  <c r="K150"/>
  <c r="I150"/>
  <c r="I149" s="1"/>
  <c r="H150"/>
  <c r="G150"/>
  <c r="G149" s="1"/>
  <c r="F150"/>
  <c r="F149" s="1"/>
  <c r="Q149"/>
  <c r="P149"/>
  <c r="O149"/>
  <c r="H149"/>
  <c r="H140" s="1"/>
  <c r="E148"/>
  <c r="E147" s="1"/>
  <c r="Q147"/>
  <c r="P147"/>
  <c r="O147"/>
  <c r="N147"/>
  <c r="M147"/>
  <c r="L147"/>
  <c r="K147"/>
  <c r="J147"/>
  <c r="I147"/>
  <c r="H147"/>
  <c r="G147"/>
  <c r="F147"/>
  <c r="E146"/>
  <c r="E145" s="1"/>
  <c r="Q145"/>
  <c r="Q144" s="1"/>
  <c r="P145"/>
  <c r="O145"/>
  <c r="O144" s="1"/>
  <c r="N145"/>
  <c r="M145"/>
  <c r="M144" s="1"/>
  <c r="L145"/>
  <c r="K145"/>
  <c r="K144" s="1"/>
  <c r="J145"/>
  <c r="I145"/>
  <c r="I144" s="1"/>
  <c r="H145"/>
  <c r="G145"/>
  <c r="G144" s="1"/>
  <c r="F145"/>
  <c r="P144"/>
  <c r="N140"/>
  <c r="J140"/>
  <c r="Q139"/>
  <c r="P139"/>
  <c r="O139"/>
  <c r="M139"/>
  <c r="L139"/>
  <c r="K139"/>
  <c r="I139"/>
  <c r="G139"/>
  <c r="F139"/>
  <c r="N138"/>
  <c r="J138"/>
  <c r="E138"/>
  <c r="Q137"/>
  <c r="P137"/>
  <c r="O137"/>
  <c r="M137"/>
  <c r="L137"/>
  <c r="K137"/>
  <c r="I137"/>
  <c r="H137"/>
  <c r="G137"/>
  <c r="F137"/>
  <c r="N136"/>
  <c r="J136"/>
  <c r="E136"/>
  <c r="Q135"/>
  <c r="P135"/>
  <c r="O135"/>
  <c r="M135"/>
  <c r="L135"/>
  <c r="K135"/>
  <c r="I135"/>
  <c r="H135"/>
  <c r="G135"/>
  <c r="F135"/>
  <c r="Q134"/>
  <c r="P134"/>
  <c r="M134"/>
  <c r="L134"/>
  <c r="K134"/>
  <c r="N133"/>
  <c r="J133"/>
  <c r="E133"/>
  <c r="Q132"/>
  <c r="Q131" s="1"/>
  <c r="P132"/>
  <c r="P131" s="1"/>
  <c r="O132"/>
  <c r="M132"/>
  <c r="M131" s="1"/>
  <c r="L132"/>
  <c r="L131" s="1"/>
  <c r="K132"/>
  <c r="I132"/>
  <c r="I131" s="1"/>
  <c r="H132"/>
  <c r="H131" s="1"/>
  <c r="G132"/>
  <c r="G131" s="1"/>
  <c r="F132"/>
  <c r="N130"/>
  <c r="J130"/>
  <c r="E130"/>
  <c r="P129"/>
  <c r="L129"/>
  <c r="K129"/>
  <c r="H129"/>
  <c r="G129"/>
  <c r="F129"/>
  <c r="N128"/>
  <c r="J128"/>
  <c r="E128"/>
  <c r="Q127"/>
  <c r="Q126" s="1"/>
  <c r="P127"/>
  <c r="N127" s="1"/>
  <c r="M127"/>
  <c r="M126" s="1"/>
  <c r="L127"/>
  <c r="K127"/>
  <c r="I127"/>
  <c r="I126" s="1"/>
  <c r="H127"/>
  <c r="H126" s="1"/>
  <c r="G127"/>
  <c r="G126" s="1"/>
  <c r="F127"/>
  <c r="N125"/>
  <c r="J125"/>
  <c r="E125"/>
  <c r="P124"/>
  <c r="N124" s="1"/>
  <c r="L124"/>
  <c r="K124"/>
  <c r="H124"/>
  <c r="G124"/>
  <c r="F124"/>
  <c r="N123"/>
  <c r="J123"/>
  <c r="E123"/>
  <c r="Q122"/>
  <c r="Q121" s="1"/>
  <c r="P122"/>
  <c r="N122" s="1"/>
  <c r="M122"/>
  <c r="L122"/>
  <c r="K122"/>
  <c r="I122"/>
  <c r="I121" s="1"/>
  <c r="H122"/>
  <c r="G122"/>
  <c r="F122"/>
  <c r="P121"/>
  <c r="N121" s="1"/>
  <c r="K121"/>
  <c r="N120"/>
  <c r="J120"/>
  <c r="E120"/>
  <c r="Q119"/>
  <c r="P119"/>
  <c r="N119" s="1"/>
  <c r="M119"/>
  <c r="L119"/>
  <c r="K119"/>
  <c r="I119"/>
  <c r="H119"/>
  <c r="G119"/>
  <c r="F119"/>
  <c r="N118"/>
  <c r="J118"/>
  <c r="E118"/>
  <c r="Q117"/>
  <c r="P117"/>
  <c r="P116" s="1"/>
  <c r="O117"/>
  <c r="M117"/>
  <c r="L117"/>
  <c r="K117"/>
  <c r="K116" s="1"/>
  <c r="I117"/>
  <c r="I116" s="1"/>
  <c r="H117"/>
  <c r="H116" s="1"/>
  <c r="G117"/>
  <c r="F117"/>
  <c r="Q116"/>
  <c r="O116"/>
  <c r="M116"/>
  <c r="L116"/>
  <c r="E115"/>
  <c r="E114" s="1"/>
  <c r="Q114"/>
  <c r="P114"/>
  <c r="O114"/>
  <c r="N114"/>
  <c r="M114"/>
  <c r="L114"/>
  <c r="K114"/>
  <c r="J114"/>
  <c r="I114"/>
  <c r="H114"/>
  <c r="G114"/>
  <c r="F114"/>
  <c r="N113"/>
  <c r="J113"/>
  <c r="E113"/>
  <c r="Q112"/>
  <c r="P112"/>
  <c r="O112"/>
  <c r="M112"/>
  <c r="L112"/>
  <c r="L111" s="1"/>
  <c r="K112"/>
  <c r="I112"/>
  <c r="H112"/>
  <c r="G112"/>
  <c r="F112"/>
  <c r="N110"/>
  <c r="J110"/>
  <c r="E110"/>
  <c r="Q109"/>
  <c r="Q108" s="1"/>
  <c r="P109"/>
  <c r="P108" s="1"/>
  <c r="O109"/>
  <c r="O108" s="1"/>
  <c r="M109"/>
  <c r="M108" s="1"/>
  <c r="L109"/>
  <c r="L108" s="1"/>
  <c r="K109"/>
  <c r="K108" s="1"/>
  <c r="H109"/>
  <c r="H108" s="1"/>
  <c r="G109"/>
  <c r="G108" s="1"/>
  <c r="F109"/>
  <c r="F108" s="1"/>
  <c r="N107"/>
  <c r="J107"/>
  <c r="J106" s="1"/>
  <c r="E107"/>
  <c r="Q106"/>
  <c r="Q105" s="1"/>
  <c r="P106"/>
  <c r="P105" s="1"/>
  <c r="O106"/>
  <c r="O105" s="1"/>
  <c r="N106"/>
  <c r="M106"/>
  <c r="L106"/>
  <c r="K106"/>
  <c r="I106"/>
  <c r="I105" s="1"/>
  <c r="H106"/>
  <c r="H105" s="1"/>
  <c r="G106"/>
  <c r="G105" s="1"/>
  <c r="F106"/>
  <c r="M105"/>
  <c r="L105"/>
  <c r="K105"/>
  <c r="F105"/>
  <c r="N104"/>
  <c r="J104"/>
  <c r="J103" s="1"/>
  <c r="E104"/>
  <c r="Q103"/>
  <c r="P103"/>
  <c r="O103"/>
  <c r="N103"/>
  <c r="M103"/>
  <c r="L103"/>
  <c r="K103"/>
  <c r="I103"/>
  <c r="H103"/>
  <c r="G103"/>
  <c r="F103"/>
  <c r="N102"/>
  <c r="J102"/>
  <c r="J101" s="1"/>
  <c r="E102"/>
  <c r="Q101"/>
  <c r="P101"/>
  <c r="O101"/>
  <c r="N101"/>
  <c r="M101"/>
  <c r="L101"/>
  <c r="K101"/>
  <c r="I101"/>
  <c r="H101"/>
  <c r="G101"/>
  <c r="F101"/>
  <c r="N100"/>
  <c r="J100"/>
  <c r="E100"/>
  <c r="Q99"/>
  <c r="P99"/>
  <c r="O99"/>
  <c r="M99"/>
  <c r="L99"/>
  <c r="K99"/>
  <c r="I99"/>
  <c r="I98" s="1"/>
  <c r="H99"/>
  <c r="G99"/>
  <c r="F99"/>
  <c r="Q98"/>
  <c r="P98"/>
  <c r="O98"/>
  <c r="N97"/>
  <c r="J97"/>
  <c r="E97"/>
  <c r="E96" s="1"/>
  <c r="Q96"/>
  <c r="Q91" s="1"/>
  <c r="P96"/>
  <c r="P91" s="1"/>
  <c r="O96"/>
  <c r="O91" s="1"/>
  <c r="N96"/>
  <c r="K96"/>
  <c r="H96"/>
  <c r="G96"/>
  <c r="F96"/>
  <c r="N95"/>
  <c r="J95"/>
  <c r="J94" s="1"/>
  <c r="E95"/>
  <c r="Q94"/>
  <c r="P94"/>
  <c r="O94"/>
  <c r="N94"/>
  <c r="M94"/>
  <c r="L94"/>
  <c r="K94"/>
  <c r="I94"/>
  <c r="H94"/>
  <c r="G94"/>
  <c r="F94"/>
  <c r="N93"/>
  <c r="J93"/>
  <c r="E93"/>
  <c r="Q92"/>
  <c r="P92"/>
  <c r="O92"/>
  <c r="M92"/>
  <c r="M91" s="1"/>
  <c r="L92"/>
  <c r="K92"/>
  <c r="I92"/>
  <c r="H92"/>
  <c r="G92"/>
  <c r="F92"/>
  <c r="N90"/>
  <c r="J90"/>
  <c r="E90"/>
  <c r="Q89"/>
  <c r="P89"/>
  <c r="O89"/>
  <c r="M89"/>
  <c r="L89"/>
  <c r="K89"/>
  <c r="I89"/>
  <c r="H89"/>
  <c r="G89"/>
  <c r="F89"/>
  <c r="N88"/>
  <c r="J88"/>
  <c r="E88"/>
  <c r="Q87"/>
  <c r="P87"/>
  <c r="O87"/>
  <c r="M87"/>
  <c r="M86" s="1"/>
  <c r="L87"/>
  <c r="L86" s="1"/>
  <c r="K87"/>
  <c r="I87"/>
  <c r="I86" s="1"/>
  <c r="H87"/>
  <c r="G87"/>
  <c r="G86" s="1"/>
  <c r="F87"/>
  <c r="Q86"/>
  <c r="P86"/>
  <c r="O86"/>
  <c r="H86"/>
  <c r="N82"/>
  <c r="J82"/>
  <c r="E82"/>
  <c r="Q81"/>
  <c r="P81"/>
  <c r="O81"/>
  <c r="M81"/>
  <c r="L81"/>
  <c r="K81"/>
  <c r="I81"/>
  <c r="H81"/>
  <c r="G81"/>
  <c r="F81"/>
  <c r="N80"/>
  <c r="J80"/>
  <c r="E80"/>
  <c r="Q79"/>
  <c r="P79"/>
  <c r="O79"/>
  <c r="M79"/>
  <c r="L79"/>
  <c r="K79"/>
  <c r="I79"/>
  <c r="H79"/>
  <c r="G79"/>
  <c r="F79"/>
  <c r="N78"/>
  <c r="J78"/>
  <c r="E78"/>
  <c r="Q77"/>
  <c r="P77"/>
  <c r="O77"/>
  <c r="M77"/>
  <c r="L77"/>
  <c r="K77"/>
  <c r="I77"/>
  <c r="H77"/>
  <c r="G77"/>
  <c r="F77"/>
  <c r="Q76"/>
  <c r="P76"/>
  <c r="O76"/>
  <c r="M76"/>
  <c r="L76"/>
  <c r="K76"/>
  <c r="N75"/>
  <c r="J75"/>
  <c r="E75"/>
  <c r="Q74"/>
  <c r="P74"/>
  <c r="O74"/>
  <c r="M74"/>
  <c r="L74"/>
  <c r="K74"/>
  <c r="I74"/>
  <c r="H74"/>
  <c r="G74"/>
  <c r="F74"/>
  <c r="N73"/>
  <c r="J73"/>
  <c r="E73"/>
  <c r="Q72"/>
  <c r="P72"/>
  <c r="O72"/>
  <c r="M72"/>
  <c r="L72"/>
  <c r="K72"/>
  <c r="I72"/>
  <c r="H72"/>
  <c r="G72"/>
  <c r="F72"/>
  <c r="N71"/>
  <c r="J71"/>
  <c r="E71"/>
  <c r="Q70"/>
  <c r="P70"/>
  <c r="O70"/>
  <c r="M70"/>
  <c r="L70"/>
  <c r="K70"/>
  <c r="I70"/>
  <c r="H70"/>
  <c r="G70"/>
  <c r="F70"/>
  <c r="E68"/>
  <c r="E67" s="1"/>
  <c r="I67"/>
  <c r="H67"/>
  <c r="G67"/>
  <c r="F67"/>
  <c r="E66"/>
  <c r="E65" s="1"/>
  <c r="I65"/>
  <c r="H65"/>
  <c r="G65"/>
  <c r="F65"/>
  <c r="N64"/>
  <c r="J64"/>
  <c r="E64"/>
  <c r="Q63"/>
  <c r="P63"/>
  <c r="P62" s="1"/>
  <c r="O63"/>
  <c r="M63"/>
  <c r="L63"/>
  <c r="L62" s="1"/>
  <c r="K63"/>
  <c r="I63"/>
  <c r="H63"/>
  <c r="H62" s="1"/>
  <c r="G63"/>
  <c r="G62" s="1"/>
  <c r="F63"/>
  <c r="Q62"/>
  <c r="M62"/>
  <c r="I62"/>
  <c r="N61"/>
  <c r="J61"/>
  <c r="E61"/>
  <c r="Q60"/>
  <c r="Q59" s="1"/>
  <c r="P60"/>
  <c r="P59" s="1"/>
  <c r="O60"/>
  <c r="M60"/>
  <c r="M59" s="1"/>
  <c r="L60"/>
  <c r="L59" s="1"/>
  <c r="K60"/>
  <c r="I60"/>
  <c r="I59" s="1"/>
  <c r="H60"/>
  <c r="H59" s="1"/>
  <c r="G60"/>
  <c r="G59" s="1"/>
  <c r="F60"/>
  <c r="F59" s="1"/>
  <c r="N58"/>
  <c r="J58"/>
  <c r="J57" s="1"/>
  <c r="E58"/>
  <c r="Q57"/>
  <c r="Q56" s="1"/>
  <c r="P57"/>
  <c r="P56" s="1"/>
  <c r="O57"/>
  <c r="O56" s="1"/>
  <c r="N57"/>
  <c r="M57"/>
  <c r="M56" s="1"/>
  <c r="L57"/>
  <c r="L56" s="1"/>
  <c r="K57"/>
  <c r="K56" s="1"/>
  <c r="I57"/>
  <c r="H57"/>
  <c r="H56" s="1"/>
  <c r="G57"/>
  <c r="G56" s="1"/>
  <c r="F57"/>
  <c r="I56"/>
  <c r="E55"/>
  <c r="Q54"/>
  <c r="P54"/>
  <c r="O54"/>
  <c r="N54"/>
  <c r="M54"/>
  <c r="L54"/>
  <c r="K54"/>
  <c r="J54"/>
  <c r="I54"/>
  <c r="H54"/>
  <c r="G54"/>
  <c r="F54"/>
  <c r="E53"/>
  <c r="Q52"/>
  <c r="P52"/>
  <c r="O52"/>
  <c r="N52"/>
  <c r="M52"/>
  <c r="L52"/>
  <c r="K52"/>
  <c r="J52"/>
  <c r="I52"/>
  <c r="H52"/>
  <c r="G52"/>
  <c r="F52"/>
  <c r="Q49"/>
  <c r="P49"/>
  <c r="O49"/>
  <c r="N49"/>
  <c r="M49"/>
  <c r="L49"/>
  <c r="K49"/>
  <c r="J49"/>
  <c r="H49"/>
  <c r="G49"/>
  <c r="F49"/>
  <c r="E49"/>
  <c r="E48"/>
  <c r="Q47"/>
  <c r="P47"/>
  <c r="O47"/>
  <c r="N47"/>
  <c r="M47"/>
  <c r="L47"/>
  <c r="K47"/>
  <c r="J47"/>
  <c r="H47"/>
  <c r="G47"/>
  <c r="F47"/>
  <c r="N45"/>
  <c r="J45"/>
  <c r="E45"/>
  <c r="Q44"/>
  <c r="Q43" s="1"/>
  <c r="P44"/>
  <c r="P43" s="1"/>
  <c r="O44"/>
  <c r="M44"/>
  <c r="M43" s="1"/>
  <c r="L44"/>
  <c r="K44"/>
  <c r="I44"/>
  <c r="I43" s="1"/>
  <c r="H44"/>
  <c r="H43" s="1"/>
  <c r="G44"/>
  <c r="G43" s="1"/>
  <c r="F44"/>
  <c r="L43"/>
  <c r="N42"/>
  <c r="J42"/>
  <c r="J41" s="1"/>
  <c r="E42"/>
  <c r="Q41"/>
  <c r="P41"/>
  <c r="O41"/>
  <c r="N41"/>
  <c r="M41"/>
  <c r="L41"/>
  <c r="K41"/>
  <c r="I41"/>
  <c r="H41"/>
  <c r="G41"/>
  <c r="F41"/>
  <c r="N40"/>
  <c r="J40"/>
  <c r="E40"/>
  <c r="Q39"/>
  <c r="P39"/>
  <c r="O39"/>
  <c r="M39"/>
  <c r="L39"/>
  <c r="K39"/>
  <c r="I39"/>
  <c r="H39"/>
  <c r="G39"/>
  <c r="F39"/>
  <c r="N38"/>
  <c r="J38"/>
  <c r="J37" s="1"/>
  <c r="E38"/>
  <c r="Q37"/>
  <c r="P37"/>
  <c r="O37"/>
  <c r="N37"/>
  <c r="M37"/>
  <c r="L37"/>
  <c r="K37"/>
  <c r="I37"/>
  <c r="H37"/>
  <c r="G37"/>
  <c r="F37"/>
  <c r="N36"/>
  <c r="J36"/>
  <c r="E36"/>
  <c r="Q35"/>
  <c r="P35"/>
  <c r="O35"/>
  <c r="N35"/>
  <c r="M35"/>
  <c r="L35"/>
  <c r="I35"/>
  <c r="H35"/>
  <c r="G35"/>
  <c r="J34"/>
  <c r="E34"/>
  <c r="J33"/>
  <c r="E33"/>
  <c r="J32"/>
  <c r="E32"/>
  <c r="J31"/>
  <c r="E31"/>
  <c r="J30"/>
  <c r="E30"/>
  <c r="J29"/>
  <c r="E29"/>
  <c r="Q28"/>
  <c r="P28"/>
  <c r="O28"/>
  <c r="N28"/>
  <c r="M28"/>
  <c r="L28"/>
  <c r="I28"/>
  <c r="G28"/>
  <c r="G27" s="1"/>
  <c r="F28"/>
  <c r="F27" s="1"/>
  <c r="E28"/>
  <c r="E27" s="1"/>
  <c r="Q27"/>
  <c r="P27"/>
  <c r="O27"/>
  <c r="N27"/>
  <c r="M27"/>
  <c r="L27"/>
  <c r="K27"/>
  <c r="J27"/>
  <c r="I27"/>
  <c r="H27"/>
  <c r="N26"/>
  <c r="J26"/>
  <c r="E26"/>
  <c r="Q25"/>
  <c r="P25"/>
  <c r="O25"/>
  <c r="M25"/>
  <c r="L25"/>
  <c r="K25"/>
  <c r="I25"/>
  <c r="H25"/>
  <c r="G25"/>
  <c r="F25"/>
  <c r="N24"/>
  <c r="J24"/>
  <c r="E24"/>
  <c r="Q23"/>
  <c r="P23"/>
  <c r="O23"/>
  <c r="M23"/>
  <c r="L23"/>
  <c r="K23"/>
  <c r="I23"/>
  <c r="H23"/>
  <c r="G23"/>
  <c r="F23"/>
  <c r="N21"/>
  <c r="J21"/>
  <c r="E21"/>
  <c r="Q20"/>
  <c r="P20"/>
  <c r="P19" s="1"/>
  <c r="O20"/>
  <c r="O19" s="1"/>
  <c r="M20"/>
  <c r="M19" s="1"/>
  <c r="L20"/>
  <c r="L19" s="1"/>
  <c r="I20"/>
  <c r="I19" s="1"/>
  <c r="H20"/>
  <c r="H19" s="1"/>
  <c r="G20"/>
  <c r="G19" s="1"/>
  <c r="F20"/>
  <c r="Q19"/>
  <c r="Q18" l="1"/>
  <c r="E182"/>
  <c r="M18"/>
  <c r="N116"/>
  <c r="H144"/>
  <c r="N427"/>
  <c r="G531"/>
  <c r="F144"/>
  <c r="E144" s="1"/>
  <c r="J144"/>
  <c r="L144"/>
  <c r="N144"/>
  <c r="N582"/>
  <c r="F602"/>
  <c r="F601" s="1"/>
  <c r="F600" s="1"/>
  <c r="F599" s="1"/>
  <c r="P376"/>
  <c r="P375" s="1"/>
  <c r="J365"/>
  <c r="J364" s="1"/>
  <c r="J363" s="1"/>
  <c r="J361"/>
  <c r="N205"/>
  <c r="N86"/>
  <c r="P517"/>
  <c r="G547"/>
  <c r="G546" s="1"/>
  <c r="K547"/>
  <c r="K546" s="1"/>
  <c r="I547"/>
  <c r="I546" s="1"/>
  <c r="G76"/>
  <c r="E89"/>
  <c r="L376"/>
  <c r="L375" s="1"/>
  <c r="H547"/>
  <c r="H546" s="1"/>
  <c r="P547"/>
  <c r="M547"/>
  <c r="M546" s="1"/>
  <c r="O547"/>
  <c r="O546" s="1"/>
  <c r="Q547"/>
  <c r="Q546" s="1"/>
  <c r="L547"/>
  <c r="N195"/>
  <c r="M516"/>
  <c r="J46"/>
  <c r="H51"/>
  <c r="L51"/>
  <c r="H69"/>
  <c r="E87"/>
  <c r="G134"/>
  <c r="E322"/>
  <c r="E325"/>
  <c r="J324"/>
  <c r="J331"/>
  <c r="J330" s="1"/>
  <c r="H488"/>
  <c r="K488"/>
  <c r="O488"/>
  <c r="J488"/>
  <c r="E521"/>
  <c r="H582"/>
  <c r="O624"/>
  <c r="M488"/>
  <c r="Q488"/>
  <c r="E35"/>
  <c r="G46"/>
  <c r="L46"/>
  <c r="N46"/>
  <c r="P46"/>
  <c r="E72"/>
  <c r="N77"/>
  <c r="J79"/>
  <c r="N81"/>
  <c r="F86"/>
  <c r="E86" s="1"/>
  <c r="N87"/>
  <c r="N89"/>
  <c r="G91"/>
  <c r="I91"/>
  <c r="H98"/>
  <c r="J99"/>
  <c r="M98"/>
  <c r="J105"/>
  <c r="O200"/>
  <c r="Q200"/>
  <c r="J203"/>
  <c r="E287"/>
  <c r="E286" s="1"/>
  <c r="N345"/>
  <c r="F376"/>
  <c r="F375" s="1"/>
  <c r="N376"/>
  <c r="N375" s="1"/>
  <c r="F528"/>
  <c r="F527" s="1"/>
  <c r="E527" s="1"/>
  <c r="N528"/>
  <c r="F548"/>
  <c r="F547" s="1"/>
  <c r="I624"/>
  <c r="E23"/>
  <c r="J298"/>
  <c r="K376"/>
  <c r="K375" s="1"/>
  <c r="M376"/>
  <c r="M375" s="1"/>
  <c r="O376"/>
  <c r="O375" s="1"/>
  <c r="Q376"/>
  <c r="Q375" s="1"/>
  <c r="Q374" s="1"/>
  <c r="Q360" s="1"/>
  <c r="P488"/>
  <c r="G488"/>
  <c r="I488"/>
  <c r="L488"/>
  <c r="N488"/>
  <c r="F488"/>
  <c r="P527"/>
  <c r="O531"/>
  <c r="L582"/>
  <c r="P111"/>
  <c r="J316"/>
  <c r="J315" s="1"/>
  <c r="J51"/>
  <c r="N51"/>
  <c r="P51"/>
  <c r="G111"/>
  <c r="I111"/>
  <c r="Q111"/>
  <c r="E132"/>
  <c r="E376"/>
  <c r="E375" s="1"/>
  <c r="G374"/>
  <c r="G360" s="1"/>
  <c r="J376"/>
  <c r="J375" s="1"/>
  <c r="F430"/>
  <c r="E430" s="1"/>
  <c r="F131"/>
  <c r="E131" s="1"/>
  <c r="N132"/>
  <c r="N131" s="1"/>
  <c r="N298"/>
  <c r="J334"/>
  <c r="J344"/>
  <c r="O344"/>
  <c r="N344" s="1"/>
  <c r="J345"/>
  <c r="J173"/>
  <c r="J200"/>
  <c r="N203"/>
  <c r="N200" s="1"/>
  <c r="N336"/>
  <c r="E345"/>
  <c r="J435"/>
  <c r="Q517"/>
  <c r="Q516" s="1"/>
  <c r="F520"/>
  <c r="E520" s="1"/>
  <c r="E124"/>
  <c r="P582"/>
  <c r="E44"/>
  <c r="L69"/>
  <c r="J135"/>
  <c r="N137"/>
  <c r="N139"/>
  <c r="G394"/>
  <c r="L400"/>
  <c r="L393" s="1"/>
  <c r="N446"/>
  <c r="F464"/>
  <c r="E464" s="1"/>
  <c r="M587"/>
  <c r="Q587"/>
  <c r="M69"/>
  <c r="P69"/>
  <c r="H111"/>
  <c r="J119"/>
  <c r="J122"/>
  <c r="L121"/>
  <c r="J121" s="1"/>
  <c r="E149"/>
  <c r="F195"/>
  <c r="F324"/>
  <c r="E324" s="1"/>
  <c r="I333"/>
  <c r="E381"/>
  <c r="I381"/>
  <c r="I374" s="1"/>
  <c r="I360" s="1"/>
  <c r="J520"/>
  <c r="J521"/>
  <c r="H562"/>
  <c r="H558" s="1"/>
  <c r="H557" s="1"/>
  <c r="Q562"/>
  <c r="Q558" s="1"/>
  <c r="Q557" s="1"/>
  <c r="F582"/>
  <c r="G587"/>
  <c r="I587"/>
  <c r="J610"/>
  <c r="J609" s="1"/>
  <c r="F531"/>
  <c r="E70"/>
  <c r="F69"/>
  <c r="J96"/>
  <c r="K91"/>
  <c r="E183"/>
  <c r="E181" s="1"/>
  <c r="J616"/>
  <c r="J615"/>
  <c r="J614" s="1"/>
  <c r="E173"/>
  <c r="F172"/>
  <c r="E172" s="1"/>
  <c r="N173"/>
  <c r="O172"/>
  <c r="N172" s="1"/>
  <c r="E367"/>
  <c r="E366" s="1"/>
  <c r="E477"/>
  <c r="F476"/>
  <c r="E476" s="1"/>
  <c r="E596"/>
  <c r="F595"/>
  <c r="E595" s="1"/>
  <c r="H195"/>
  <c r="J208"/>
  <c r="N300"/>
  <c r="N531"/>
  <c r="E20"/>
  <c r="E25"/>
  <c r="J25"/>
  <c r="E37"/>
  <c r="N39"/>
  <c r="E41"/>
  <c r="J116"/>
  <c r="E178"/>
  <c r="F286"/>
  <c r="F381"/>
  <c r="H381"/>
  <c r="H374" s="1"/>
  <c r="H360" s="1"/>
  <c r="K381"/>
  <c r="M381"/>
  <c r="O381"/>
  <c r="J381"/>
  <c r="E482"/>
  <c r="J577"/>
  <c r="E47"/>
  <c r="G51"/>
  <c r="I51"/>
  <c r="K51"/>
  <c r="M51"/>
  <c r="O51"/>
  <c r="Q51"/>
  <c r="E54"/>
  <c r="N56"/>
  <c r="N63"/>
  <c r="G69"/>
  <c r="I69"/>
  <c r="N70"/>
  <c r="Q69"/>
  <c r="N72"/>
  <c r="E74"/>
  <c r="H76"/>
  <c r="J92"/>
  <c r="E99"/>
  <c r="L98"/>
  <c r="E106"/>
  <c r="J108"/>
  <c r="E112"/>
  <c r="G116"/>
  <c r="G18" s="1"/>
  <c r="N117"/>
  <c r="E119"/>
  <c r="H121"/>
  <c r="J124"/>
  <c r="N179"/>
  <c r="P195"/>
  <c r="E298"/>
  <c r="J301"/>
  <c r="N381"/>
  <c r="H400"/>
  <c r="H393" s="1"/>
  <c r="H359" s="1"/>
  <c r="N400"/>
  <c r="N393" s="1"/>
  <c r="P400"/>
  <c r="P393" s="1"/>
  <c r="Q441"/>
  <c r="J446"/>
  <c r="E453"/>
  <c r="F562"/>
  <c r="K562"/>
  <c r="K558" s="1"/>
  <c r="M562"/>
  <c r="M558" s="1"/>
  <c r="M557" s="1"/>
  <c r="O562"/>
  <c r="O558" s="1"/>
  <c r="E562"/>
  <c r="G562"/>
  <c r="G558" s="1"/>
  <c r="G557" s="1"/>
  <c r="N577"/>
  <c r="J578"/>
  <c r="J582"/>
  <c r="E462"/>
  <c r="E59"/>
  <c r="J76"/>
  <c r="E77"/>
  <c r="J77"/>
  <c r="J81"/>
  <c r="N99"/>
  <c r="E103"/>
  <c r="E109"/>
  <c r="N109"/>
  <c r="F111"/>
  <c r="J137"/>
  <c r="N178"/>
  <c r="N183"/>
  <c r="E193"/>
  <c r="J193"/>
  <c r="E198"/>
  <c r="N316"/>
  <c r="N315" s="1"/>
  <c r="F321"/>
  <c r="E321" s="1"/>
  <c r="J336"/>
  <c r="K347"/>
  <c r="J347" s="1"/>
  <c r="I394"/>
  <c r="G516"/>
  <c r="J562"/>
  <c r="L562"/>
  <c r="L558" s="1"/>
  <c r="L557" s="1"/>
  <c r="N562"/>
  <c r="J23"/>
  <c r="N92"/>
  <c r="E208"/>
  <c r="L381"/>
  <c r="P381"/>
  <c r="P374" s="1"/>
  <c r="P360" s="1"/>
  <c r="M394"/>
  <c r="Q394"/>
  <c r="E407"/>
  <c r="E408"/>
  <c r="G441"/>
  <c r="L441"/>
  <c r="E445"/>
  <c r="K445"/>
  <c r="J445" s="1"/>
  <c r="N445"/>
  <c r="E560"/>
  <c r="N597"/>
  <c r="N596" s="1"/>
  <c r="N595" s="1"/>
  <c r="F606"/>
  <c r="E606" s="1"/>
  <c r="E127"/>
  <c r="L546"/>
  <c r="J548"/>
  <c r="J547" s="1"/>
  <c r="P546"/>
  <c r="N548"/>
  <c r="N547" s="1"/>
  <c r="J20"/>
  <c r="J19" s="1"/>
  <c r="F46"/>
  <c r="H46"/>
  <c r="K46"/>
  <c r="M46"/>
  <c r="O46"/>
  <c r="Q46"/>
  <c r="E52"/>
  <c r="E60"/>
  <c r="J63"/>
  <c r="I76"/>
  <c r="N79"/>
  <c r="E81"/>
  <c r="E94"/>
  <c r="K98"/>
  <c r="N112"/>
  <c r="N111" s="1"/>
  <c r="J117"/>
  <c r="I134"/>
  <c r="N149"/>
  <c r="N150"/>
  <c r="J172"/>
  <c r="N185"/>
  <c r="E185"/>
  <c r="N186"/>
  <c r="G195"/>
  <c r="I195"/>
  <c r="E210"/>
  <c r="J210"/>
  <c r="F452"/>
  <c r="F451" s="1"/>
  <c r="E451" s="1"/>
  <c r="J452"/>
  <c r="N452"/>
  <c r="N451" s="1"/>
  <c r="F458"/>
  <c r="E458" s="1"/>
  <c r="L516"/>
  <c r="J528"/>
  <c r="P562"/>
  <c r="P558" s="1"/>
  <c r="P557" s="1"/>
  <c r="G624"/>
  <c r="L624"/>
  <c r="N624"/>
  <c r="P624"/>
  <c r="K624"/>
  <c r="M624"/>
  <c r="Q624"/>
  <c r="J39"/>
  <c r="J44"/>
  <c r="J56"/>
  <c r="N74"/>
  <c r="G98"/>
  <c r="E108"/>
  <c r="N108"/>
  <c r="J109"/>
  <c r="G121"/>
  <c r="J127"/>
  <c r="E129"/>
  <c r="L126"/>
  <c r="L18" s="1"/>
  <c r="N135"/>
  <c r="J139"/>
  <c r="H200"/>
  <c r="L200"/>
  <c r="P200"/>
  <c r="E312"/>
  <c r="E313"/>
  <c r="E316"/>
  <c r="N333"/>
  <c r="G333"/>
  <c r="N334"/>
  <c r="E336"/>
  <c r="J338"/>
  <c r="J339"/>
  <c r="J394"/>
  <c r="J393" s="1"/>
  <c r="G400"/>
  <c r="K400"/>
  <c r="K393" s="1"/>
  <c r="O400"/>
  <c r="O393" s="1"/>
  <c r="J400"/>
  <c r="F438"/>
  <c r="E438" s="1"/>
  <c r="O441"/>
  <c r="F461"/>
  <c r="E461" s="1"/>
  <c r="I441"/>
  <c r="E483"/>
  <c r="K531"/>
  <c r="F559"/>
  <c r="E559" s="1"/>
  <c r="E582"/>
  <c r="E581" s="1"/>
  <c r="E580" s="1"/>
  <c r="G582"/>
  <c r="I582"/>
  <c r="J597"/>
  <c r="J596" s="1"/>
  <c r="J595" s="1"/>
  <c r="E619"/>
  <c r="E618" s="1"/>
  <c r="E122"/>
  <c r="F121"/>
  <c r="J179"/>
  <c r="K178"/>
  <c r="J178" s="1"/>
  <c r="E203"/>
  <c r="F200"/>
  <c r="E301"/>
  <c r="F300"/>
  <c r="E300" s="1"/>
  <c r="N325"/>
  <c r="O324"/>
  <c r="N324" s="1"/>
  <c r="E435"/>
  <c r="F434"/>
  <c r="E434" s="1"/>
  <c r="E519"/>
  <c r="H518"/>
  <c r="H517" s="1"/>
  <c r="E517" s="1"/>
  <c r="E525"/>
  <c r="E524" s="1"/>
  <c r="E523" s="1"/>
  <c r="F523"/>
  <c r="J559"/>
  <c r="F610"/>
  <c r="N610"/>
  <c r="N609" s="1"/>
  <c r="O610"/>
  <c r="O609" s="1"/>
  <c r="N129"/>
  <c r="P126"/>
  <c r="N126" s="1"/>
  <c r="E137"/>
  <c r="F134"/>
  <c r="E140"/>
  <c r="H139"/>
  <c r="H134" s="1"/>
  <c r="J150"/>
  <c r="K149"/>
  <c r="J186"/>
  <c r="K185"/>
  <c r="J185" s="1"/>
  <c r="J206"/>
  <c r="K205"/>
  <c r="J205" s="1"/>
  <c r="E342"/>
  <c r="G341"/>
  <c r="E341" s="1"/>
  <c r="E405"/>
  <c r="F404"/>
  <c r="E404" s="1"/>
  <c r="E422"/>
  <c r="E421" s="1"/>
  <c r="F421"/>
  <c r="J422"/>
  <c r="J421" s="1"/>
  <c r="K421"/>
  <c r="E443"/>
  <c r="F442"/>
  <c r="J443"/>
  <c r="J442" s="1"/>
  <c r="K442"/>
  <c r="E480"/>
  <c r="F479"/>
  <c r="E479" s="1"/>
  <c r="E528"/>
  <c r="N91"/>
  <c r="F624"/>
  <c r="H624"/>
  <c r="J624"/>
  <c r="N20"/>
  <c r="N19" s="1"/>
  <c r="N23"/>
  <c r="N25"/>
  <c r="E39"/>
  <c r="N44"/>
  <c r="F51"/>
  <c r="E57"/>
  <c r="K62"/>
  <c r="O62"/>
  <c r="E63"/>
  <c r="J70"/>
  <c r="J72"/>
  <c r="J74"/>
  <c r="N76"/>
  <c r="E79"/>
  <c r="J87"/>
  <c r="J89"/>
  <c r="E92"/>
  <c r="H91"/>
  <c r="L91"/>
  <c r="N98"/>
  <c r="E101"/>
  <c r="E105"/>
  <c r="N105"/>
  <c r="N18" s="1"/>
  <c r="J112"/>
  <c r="J111" s="1"/>
  <c r="M111"/>
  <c r="E117"/>
  <c r="F126"/>
  <c r="E126" s="1"/>
  <c r="K126"/>
  <c r="K18" s="1"/>
  <c r="O134"/>
  <c r="N134" s="1"/>
  <c r="F191"/>
  <c r="E191" s="1"/>
  <c r="K191"/>
  <c r="J191" s="1"/>
  <c r="K195"/>
  <c r="M195"/>
  <c r="O195"/>
  <c r="Q195"/>
  <c r="E205"/>
  <c r="F297"/>
  <c r="E297" s="1"/>
  <c r="J297"/>
  <c r="K300"/>
  <c r="J300" s="1"/>
  <c r="I400"/>
  <c r="M400"/>
  <c r="Q400"/>
  <c r="J427"/>
  <c r="H441"/>
  <c r="M441"/>
  <c r="P441"/>
  <c r="J451"/>
  <c r="E455"/>
  <c r="E489"/>
  <c r="E518"/>
  <c r="J531"/>
  <c r="E531"/>
  <c r="I531"/>
  <c r="M531"/>
  <c r="Q531"/>
  <c r="E575"/>
  <c r="F574"/>
  <c r="J129"/>
  <c r="J132"/>
  <c r="J131" s="1"/>
  <c r="J134"/>
  <c r="E135"/>
  <c r="E150"/>
  <c r="E179"/>
  <c r="J183"/>
  <c r="E186"/>
  <c r="N191"/>
  <c r="N193"/>
  <c r="E201"/>
  <c r="E206"/>
  <c r="N206"/>
  <c r="N208"/>
  <c r="N210"/>
  <c r="N297"/>
  <c r="N301"/>
  <c r="J312"/>
  <c r="J313"/>
  <c r="J325"/>
  <c r="J333"/>
  <c r="E334"/>
  <c r="H333"/>
  <c r="E338"/>
  <c r="E339"/>
  <c r="H420"/>
  <c r="L420"/>
  <c r="P420"/>
  <c r="M420"/>
  <c r="Q420"/>
  <c r="N435"/>
  <c r="N443"/>
  <c r="N442" s="1"/>
  <c r="E446"/>
  <c r="N518"/>
  <c r="N517" s="1"/>
  <c r="J527"/>
  <c r="H531"/>
  <c r="L531"/>
  <c r="P531"/>
  <c r="K582"/>
  <c r="K581" s="1"/>
  <c r="K580" s="1"/>
  <c r="M582"/>
  <c r="O582"/>
  <c r="O581" s="1"/>
  <c r="O580" s="1"/>
  <c r="Q582"/>
  <c r="F587"/>
  <c r="H587"/>
  <c r="J587"/>
  <c r="L587"/>
  <c r="N587"/>
  <c r="P587"/>
  <c r="N559"/>
  <c r="N575"/>
  <c r="E624"/>
  <c r="F43"/>
  <c r="E43" s="1"/>
  <c r="E22"/>
  <c r="K19"/>
  <c r="J60"/>
  <c r="J59" s="1"/>
  <c r="K59"/>
  <c r="J430"/>
  <c r="N430"/>
  <c r="N60"/>
  <c r="N59" s="1"/>
  <c r="O59"/>
  <c r="E349"/>
  <c r="H348"/>
  <c r="H347" s="1"/>
  <c r="E347" s="1"/>
  <c r="F19"/>
  <c r="K43"/>
  <c r="J43" s="1"/>
  <c r="O43"/>
  <c r="N43" s="1"/>
  <c r="F56"/>
  <c r="E56" s="1"/>
  <c r="G420"/>
  <c r="I420"/>
  <c r="F62"/>
  <c r="E62" s="1"/>
  <c r="K69"/>
  <c r="O69"/>
  <c r="F76"/>
  <c r="K86"/>
  <c r="J86" s="1"/>
  <c r="F91"/>
  <c r="F98"/>
  <c r="K111"/>
  <c r="O111"/>
  <c r="F116"/>
  <c r="K131"/>
  <c r="O131"/>
  <c r="K517"/>
  <c r="O517"/>
  <c r="O516" s="1"/>
  <c r="F315"/>
  <c r="E315" s="1"/>
  <c r="F333"/>
  <c r="F344"/>
  <c r="E344" s="1"/>
  <c r="F427"/>
  <c r="K434"/>
  <c r="O434"/>
  <c r="K574"/>
  <c r="O574"/>
  <c r="P328" i="73"/>
  <c r="P22"/>
  <c r="P23"/>
  <c r="P24"/>
  <c r="P25"/>
  <c r="P26"/>
  <c r="P27"/>
  <c r="P28"/>
  <c r="O28" s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2"/>
  <c r="P73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8"/>
  <c r="P309"/>
  <c r="P310"/>
  <c r="P311"/>
  <c r="P312"/>
  <c r="P313"/>
  <c r="P316"/>
  <c r="P317"/>
  <c r="P318"/>
  <c r="P319"/>
  <c r="P320"/>
  <c r="P321"/>
  <c r="P322"/>
  <c r="P323"/>
  <c r="P324"/>
  <c r="P325"/>
  <c r="P326"/>
  <c r="P327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19"/>
  <c r="Q310"/>
  <c r="R18"/>
  <c r="J28"/>
  <c r="J18" s="1"/>
  <c r="J27"/>
  <c r="M18"/>
  <c r="O27"/>
  <c r="R28"/>
  <c r="R27"/>
  <c r="M27"/>
  <c r="H27"/>
  <c r="P359" i="78" l="1"/>
  <c r="O18"/>
  <c r="P18"/>
  <c r="N581"/>
  <c r="N580" s="1"/>
  <c r="M374"/>
  <c r="M360" s="1"/>
  <c r="N558"/>
  <c r="F374"/>
  <c r="F437"/>
  <c r="E437" s="1"/>
  <c r="Q393"/>
  <c r="Q359" s="1"/>
  <c r="E548"/>
  <c r="E374"/>
  <c r="J374"/>
  <c r="J360" s="1"/>
  <c r="E362"/>
  <c r="E361" s="1"/>
  <c r="L374"/>
  <c r="L360" s="1"/>
  <c r="J558"/>
  <c r="P516"/>
  <c r="P419" s="1"/>
  <c r="P418" s="1"/>
  <c r="N546"/>
  <c r="J546"/>
  <c r="P581"/>
  <c r="P580" s="1"/>
  <c r="P545" s="1"/>
  <c r="H581"/>
  <c r="H580" s="1"/>
  <c r="H545" s="1"/>
  <c r="Q581"/>
  <c r="Q580" s="1"/>
  <c r="Q545" s="1"/>
  <c r="E139"/>
  <c r="J91"/>
  <c r="J441"/>
  <c r="N374"/>
  <c r="H516"/>
  <c r="L581"/>
  <c r="L580" s="1"/>
  <c r="L545" s="1"/>
  <c r="M581"/>
  <c r="M580" s="1"/>
  <c r="M545" s="1"/>
  <c r="N527"/>
  <c r="N516" s="1"/>
  <c r="N69"/>
  <c r="J149"/>
  <c r="H419"/>
  <c r="H418" s="1"/>
  <c r="E116"/>
  <c r="E91"/>
  <c r="K441"/>
  <c r="G581"/>
  <c r="G580" s="1"/>
  <c r="G545" s="1"/>
  <c r="O374"/>
  <c r="K374"/>
  <c r="K360" s="1"/>
  <c r="E111"/>
  <c r="J98"/>
  <c r="E333"/>
  <c r="E76"/>
  <c r="I393"/>
  <c r="I359" s="1"/>
  <c r="E400"/>
  <c r="E393" s="1"/>
  <c r="F605"/>
  <c r="E605" s="1"/>
  <c r="I581"/>
  <c r="I580" s="1"/>
  <c r="I545" s="1"/>
  <c r="F558"/>
  <c r="E195"/>
  <c r="F433"/>
  <c r="E433" s="1"/>
  <c r="G419"/>
  <c r="G418" s="1"/>
  <c r="J581"/>
  <c r="J580" s="1"/>
  <c r="F581"/>
  <c r="F580" s="1"/>
  <c r="E452"/>
  <c r="G393"/>
  <c r="G359" s="1"/>
  <c r="E46"/>
  <c r="E488"/>
  <c r="M419"/>
  <c r="M418" s="1"/>
  <c r="M393"/>
  <c r="J126"/>
  <c r="J18" s="1"/>
  <c r="E51"/>
  <c r="E200"/>
  <c r="E69"/>
  <c r="N62"/>
  <c r="J62"/>
  <c r="E98"/>
  <c r="N441"/>
  <c r="E121"/>
  <c r="F516"/>
  <c r="E574"/>
  <c r="F573"/>
  <c r="E573" s="1"/>
  <c r="E547"/>
  <c r="F546"/>
  <c r="E442"/>
  <c r="E441" s="1"/>
  <c r="F441"/>
  <c r="F609"/>
  <c r="E610"/>
  <c r="E558"/>
  <c r="N365"/>
  <c r="N364" s="1"/>
  <c r="N363" s="1"/>
  <c r="L419"/>
  <c r="L418" s="1"/>
  <c r="L359" s="1"/>
  <c r="J69"/>
  <c r="I419"/>
  <c r="I418" s="1"/>
  <c r="Q419"/>
  <c r="Q418" s="1"/>
  <c r="E134"/>
  <c r="F400"/>
  <c r="F393" s="1"/>
  <c r="N574"/>
  <c r="O573"/>
  <c r="J434"/>
  <c r="J433" s="1"/>
  <c r="J420" s="1"/>
  <c r="K433"/>
  <c r="K420" s="1"/>
  <c r="E427"/>
  <c r="E348"/>
  <c r="J574"/>
  <c r="K573"/>
  <c r="N434"/>
  <c r="N433" s="1"/>
  <c r="N420" s="1"/>
  <c r="O433"/>
  <c r="O420" s="1"/>
  <c r="O419" s="1"/>
  <c r="O418" s="1"/>
  <c r="O359" s="1"/>
  <c r="J517"/>
  <c r="J516" s="1"/>
  <c r="K516"/>
  <c r="E19"/>
  <c r="AB17" i="73"/>
  <c r="AJ116"/>
  <c r="AN116"/>
  <c r="AJ117"/>
  <c r="AN117"/>
  <c r="AJ118"/>
  <c r="AJ119"/>
  <c r="AJ120"/>
  <c r="X119"/>
  <c r="AB119"/>
  <c r="X120"/>
  <c r="X118"/>
  <c r="AB118"/>
  <c r="X113"/>
  <c r="AB113"/>
  <c r="Z113"/>
  <c r="Z18"/>
  <c r="Z17"/>
  <c r="AD17"/>
  <c r="AJ115"/>
  <c r="AN115"/>
  <c r="AJ114"/>
  <c r="X115"/>
  <c r="AB115"/>
  <c r="X114"/>
  <c r="O228"/>
  <c r="O229"/>
  <c r="O230"/>
  <c r="O231"/>
  <c r="O232"/>
  <c r="O233"/>
  <c r="Q232"/>
  <c r="Q233"/>
  <c r="Q231"/>
  <c r="Q18"/>
  <c r="S18"/>
  <c r="L18"/>
  <c r="J228"/>
  <c r="J229"/>
  <c r="J230"/>
  <c r="J231"/>
  <c r="J232"/>
  <c r="J233"/>
  <c r="E228"/>
  <c r="E229"/>
  <c r="E230"/>
  <c r="E231"/>
  <c r="E232"/>
  <c r="E233"/>
  <c r="L231"/>
  <c r="L232"/>
  <c r="AN499"/>
  <c r="AF499"/>
  <c r="AD499"/>
  <c r="T499"/>
  <c r="T498"/>
  <c r="E499"/>
  <c r="E498"/>
  <c r="E497"/>
  <c r="E490"/>
  <c r="AI498"/>
  <c r="AH498"/>
  <c r="AG498"/>
  <c r="AG497"/>
  <c r="AF498"/>
  <c r="AF497"/>
  <c r="W498"/>
  <c r="V498"/>
  <c r="U498"/>
  <c r="U497"/>
  <c r="H498"/>
  <c r="G498"/>
  <c r="G497"/>
  <c r="F498"/>
  <c r="F497"/>
  <c r="AI497"/>
  <c r="AH497"/>
  <c r="W497"/>
  <c r="T497"/>
  <c r="H497"/>
  <c r="AN496"/>
  <c r="AD496"/>
  <c r="E496"/>
  <c r="E495"/>
  <c r="AI495"/>
  <c r="AH495"/>
  <c r="AG495"/>
  <c r="AG494"/>
  <c r="AF495"/>
  <c r="AF494"/>
  <c r="AN494"/>
  <c r="AD495"/>
  <c r="W495"/>
  <c r="V495"/>
  <c r="V494"/>
  <c r="U495"/>
  <c r="U494"/>
  <c r="T495"/>
  <c r="I495"/>
  <c r="H495"/>
  <c r="H494"/>
  <c r="G495"/>
  <c r="G494"/>
  <c r="F495"/>
  <c r="AI494"/>
  <c r="AH494"/>
  <c r="AD494"/>
  <c r="W494"/>
  <c r="T494"/>
  <c r="I494"/>
  <c r="F494"/>
  <c r="E494"/>
  <c r="AN493"/>
  <c r="AD493"/>
  <c r="E493"/>
  <c r="E492"/>
  <c r="E491"/>
  <c r="AI492"/>
  <c r="AH492"/>
  <c r="AH491"/>
  <c r="AG492"/>
  <c r="AG491"/>
  <c r="AF492"/>
  <c r="AN492"/>
  <c r="W492"/>
  <c r="W491"/>
  <c r="W490"/>
  <c r="V492"/>
  <c r="U492"/>
  <c r="T492"/>
  <c r="I492"/>
  <c r="I491"/>
  <c r="I490"/>
  <c r="H492"/>
  <c r="H491"/>
  <c r="G492"/>
  <c r="G491"/>
  <c r="F492"/>
  <c r="AI491"/>
  <c r="AF491"/>
  <c r="AN491"/>
  <c r="U491"/>
  <c r="T491"/>
  <c r="F491"/>
  <c r="AI490"/>
  <c r="AH490"/>
  <c r="T490"/>
  <c r="F490"/>
  <c r="AF489"/>
  <c r="AN489"/>
  <c r="AD489"/>
  <c r="T489"/>
  <c r="T488"/>
  <c r="E489"/>
  <c r="AI488"/>
  <c r="AH488"/>
  <c r="AG488"/>
  <c r="AF488"/>
  <c r="AN488"/>
  <c r="AD488"/>
  <c r="W488"/>
  <c r="V488"/>
  <c r="U488"/>
  <c r="M488"/>
  <c r="L488"/>
  <c r="K488"/>
  <c r="J488"/>
  <c r="I488"/>
  <c r="H488"/>
  <c r="G488"/>
  <c r="F488"/>
  <c r="E488"/>
  <c r="AQ487"/>
  <c r="AP487"/>
  <c r="AP486"/>
  <c r="AO487"/>
  <c r="AO486"/>
  <c r="AO485"/>
  <c r="AO484"/>
  <c r="AN487"/>
  <c r="AJ487"/>
  <c r="AF487"/>
  <c r="AD487"/>
  <c r="T487"/>
  <c r="S487"/>
  <c r="R487"/>
  <c r="Q487"/>
  <c r="Q486"/>
  <c r="Q485"/>
  <c r="Q484"/>
  <c r="P487"/>
  <c r="J487"/>
  <c r="J486"/>
  <c r="J485"/>
  <c r="J484"/>
  <c r="E487"/>
  <c r="E486"/>
  <c r="E485"/>
  <c r="E484"/>
  <c r="AQ486"/>
  <c r="AN486"/>
  <c r="AN485"/>
  <c r="AN484"/>
  <c r="AM486"/>
  <c r="AM485"/>
  <c r="AM484"/>
  <c r="AL486"/>
  <c r="AK486"/>
  <c r="AK485"/>
  <c r="AK484"/>
  <c r="AJ486"/>
  <c r="AJ485"/>
  <c r="AJ484"/>
  <c r="AI486"/>
  <c r="AI485"/>
  <c r="AI484"/>
  <c r="AH486"/>
  <c r="AG486"/>
  <c r="AG485"/>
  <c r="AG484"/>
  <c r="AF486"/>
  <c r="AF485"/>
  <c r="AF484"/>
  <c r="AD486"/>
  <c r="AD485"/>
  <c r="W486"/>
  <c r="V486"/>
  <c r="U486"/>
  <c r="U485"/>
  <c r="U484"/>
  <c r="T486"/>
  <c r="T485"/>
  <c r="T484"/>
  <c r="S486"/>
  <c r="R486"/>
  <c r="M486"/>
  <c r="M485"/>
  <c r="M484"/>
  <c r="L486"/>
  <c r="L485"/>
  <c r="L484"/>
  <c r="K486"/>
  <c r="I486"/>
  <c r="I485"/>
  <c r="I484"/>
  <c r="H486"/>
  <c r="H485"/>
  <c r="G486"/>
  <c r="G485"/>
  <c r="G484"/>
  <c r="F486"/>
  <c r="AQ485"/>
  <c r="AQ484"/>
  <c r="AP485"/>
  <c r="AL485"/>
  <c r="AH485"/>
  <c r="AE485"/>
  <c r="AC485"/>
  <c r="AB485"/>
  <c r="AA485"/>
  <c r="Z485"/>
  <c r="Y485"/>
  <c r="X485"/>
  <c r="W485"/>
  <c r="W484"/>
  <c r="V485"/>
  <c r="V484"/>
  <c r="AD484"/>
  <c r="S485"/>
  <c r="S484"/>
  <c r="R485"/>
  <c r="R484"/>
  <c r="N485"/>
  <c r="N484"/>
  <c r="K485"/>
  <c r="K484"/>
  <c r="F485"/>
  <c r="F484"/>
  <c r="AP484"/>
  <c r="AL484"/>
  <c r="AH484"/>
  <c r="AB484"/>
  <c r="H484"/>
  <c r="AN483"/>
  <c r="AF483"/>
  <c r="AF482"/>
  <c r="AD483"/>
  <c r="T483"/>
  <c r="T482"/>
  <c r="S483"/>
  <c r="R483"/>
  <c r="R481"/>
  <c r="R480"/>
  <c r="Q483"/>
  <c r="O483"/>
  <c r="J483"/>
  <c r="J481"/>
  <c r="J480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J482"/>
  <c r="I482"/>
  <c r="H482"/>
  <c r="G482"/>
  <c r="F482"/>
  <c r="E482"/>
  <c r="AQ481"/>
  <c r="AP481"/>
  <c r="AP480"/>
  <c r="AO481"/>
  <c r="AO480"/>
  <c r="AM481"/>
  <c r="AL481"/>
  <c r="AL480"/>
  <c r="AK481"/>
  <c r="AK480"/>
  <c r="AJ481"/>
  <c r="AI481"/>
  <c r="AH481"/>
  <c r="AH480"/>
  <c r="AG481"/>
  <c r="AG480"/>
  <c r="AE481"/>
  <c r="AD481"/>
  <c r="AD480"/>
  <c r="AC481"/>
  <c r="AC480"/>
  <c r="AB481"/>
  <c r="AA481"/>
  <c r="Z481"/>
  <c r="Z480"/>
  <c r="Y481"/>
  <c r="Y480"/>
  <c r="X481"/>
  <c r="W481"/>
  <c r="V481"/>
  <c r="V480"/>
  <c r="U481"/>
  <c r="U480"/>
  <c r="T481"/>
  <c r="Q481"/>
  <c r="Q480"/>
  <c r="N481"/>
  <c r="N480"/>
  <c r="M481"/>
  <c r="M480"/>
  <c r="L481"/>
  <c r="K481"/>
  <c r="I481"/>
  <c r="I480"/>
  <c r="H481"/>
  <c r="G481"/>
  <c r="F481"/>
  <c r="F480"/>
  <c r="E481"/>
  <c r="E480"/>
  <c r="AQ480"/>
  <c r="AM480"/>
  <c r="AJ480"/>
  <c r="AI480"/>
  <c r="AE480"/>
  <c r="AB480"/>
  <c r="AA480"/>
  <c r="X480"/>
  <c r="W480"/>
  <c r="T480"/>
  <c r="L480"/>
  <c r="K480"/>
  <c r="H480"/>
  <c r="G480"/>
  <c r="AQ479"/>
  <c r="AP479"/>
  <c r="AO479"/>
  <c r="AF479"/>
  <c r="AN479"/>
  <c r="AE479"/>
  <c r="AD479"/>
  <c r="AC479"/>
  <c r="T479"/>
  <c r="AB479"/>
  <c r="S479"/>
  <c r="R479"/>
  <c r="R478"/>
  <c r="R477"/>
  <c r="R476"/>
  <c r="Q479"/>
  <c r="Q478"/>
  <c r="Q477"/>
  <c r="O479"/>
  <c r="O478" s="1"/>
  <c r="O477" s="1"/>
  <c r="O476" s="1"/>
  <c r="J479"/>
  <c r="J478"/>
  <c r="E479"/>
  <c r="AQ478"/>
  <c r="AM478"/>
  <c r="AL478"/>
  <c r="AK478"/>
  <c r="AK477"/>
  <c r="AK476"/>
  <c r="AJ478"/>
  <c r="AJ477"/>
  <c r="AJ476"/>
  <c r="AI478"/>
  <c r="AH478"/>
  <c r="AP478"/>
  <c r="AG478"/>
  <c r="AO478"/>
  <c r="AF478"/>
  <c r="AF477"/>
  <c r="AA478"/>
  <c r="Z478"/>
  <c r="Y478"/>
  <c r="Y477"/>
  <c r="X478"/>
  <c r="X477"/>
  <c r="X476"/>
  <c r="W478"/>
  <c r="AE478"/>
  <c r="V478"/>
  <c r="AD478"/>
  <c r="U478"/>
  <c r="AC478"/>
  <c r="T478"/>
  <c r="T477"/>
  <c r="S478"/>
  <c r="N478"/>
  <c r="M478"/>
  <c r="M477"/>
  <c r="M476"/>
  <c r="L478"/>
  <c r="L477"/>
  <c r="L476"/>
  <c r="K478"/>
  <c r="I478"/>
  <c r="I477"/>
  <c r="I476"/>
  <c r="H478"/>
  <c r="G478"/>
  <c r="G477"/>
  <c r="G476"/>
  <c r="F478"/>
  <c r="AM477"/>
  <c r="AM476"/>
  <c r="AL477"/>
  <c r="AI477"/>
  <c r="AH477"/>
  <c r="AP477"/>
  <c r="AA477"/>
  <c r="Z477"/>
  <c r="W477"/>
  <c r="W476"/>
  <c r="V477"/>
  <c r="AD477"/>
  <c r="S477"/>
  <c r="S476"/>
  <c r="N477"/>
  <c r="K477"/>
  <c r="K476"/>
  <c r="J477"/>
  <c r="F477"/>
  <c r="AL476"/>
  <c r="AH476"/>
  <c r="AP476"/>
  <c r="Z476"/>
  <c r="Y476"/>
  <c r="V476"/>
  <c r="AD476"/>
  <c r="Q476"/>
  <c r="N476"/>
  <c r="J476"/>
  <c r="F476"/>
  <c r="AQ475"/>
  <c r="AP475"/>
  <c r="AO475"/>
  <c r="AN475"/>
  <c r="AF475"/>
  <c r="AE475"/>
  <c r="AD475"/>
  <c r="AC475"/>
  <c r="T475"/>
  <c r="AB475"/>
  <c r="S475"/>
  <c r="S474"/>
  <c r="S473"/>
  <c r="R475"/>
  <c r="Q475"/>
  <c r="J475"/>
  <c r="J474"/>
  <c r="J473"/>
  <c r="J472"/>
  <c r="E475"/>
  <c r="AP474"/>
  <c r="AM474"/>
  <c r="AM473"/>
  <c r="AL474"/>
  <c r="AL473"/>
  <c r="AL472"/>
  <c r="AK474"/>
  <c r="AK473"/>
  <c r="AK472"/>
  <c r="AJ474"/>
  <c r="AI474"/>
  <c r="AQ474"/>
  <c r="AH474"/>
  <c r="AH473"/>
  <c r="AG474"/>
  <c r="AF474"/>
  <c r="AN474"/>
  <c r="AD474"/>
  <c r="AA474"/>
  <c r="AA473"/>
  <c r="AA472"/>
  <c r="Z474"/>
  <c r="Z473"/>
  <c r="Z472"/>
  <c r="Y474"/>
  <c r="Y473"/>
  <c r="Y472"/>
  <c r="X474"/>
  <c r="W474"/>
  <c r="AE474"/>
  <c r="V474"/>
  <c r="V473"/>
  <c r="U474"/>
  <c r="Q474"/>
  <c r="Q473"/>
  <c r="Q472"/>
  <c r="N474"/>
  <c r="N473"/>
  <c r="N472"/>
  <c r="M474"/>
  <c r="M473"/>
  <c r="M472"/>
  <c r="L474"/>
  <c r="K474"/>
  <c r="K473"/>
  <c r="K472"/>
  <c r="I474"/>
  <c r="I473"/>
  <c r="I472"/>
  <c r="H474"/>
  <c r="G474"/>
  <c r="G473"/>
  <c r="F474"/>
  <c r="F473"/>
  <c r="F472"/>
  <c r="E474"/>
  <c r="AN473"/>
  <c r="AJ473"/>
  <c r="AJ472"/>
  <c r="AF473"/>
  <c r="AF472"/>
  <c r="AN472"/>
  <c r="X473"/>
  <c r="X472"/>
  <c r="L473"/>
  <c r="L472"/>
  <c r="H473"/>
  <c r="AM472"/>
  <c r="S472"/>
  <c r="G472"/>
  <c r="AQ471"/>
  <c r="AP471"/>
  <c r="AO471"/>
  <c r="AF471"/>
  <c r="AE471"/>
  <c r="AD471"/>
  <c r="AC471"/>
  <c r="AB471"/>
  <c r="T471"/>
  <c r="T470"/>
  <c r="S471"/>
  <c r="R471"/>
  <c r="R470"/>
  <c r="Q471"/>
  <c r="Q470"/>
  <c r="Q469"/>
  <c r="J471"/>
  <c r="J470"/>
  <c r="J469"/>
  <c r="J468"/>
  <c r="J467"/>
  <c r="J466"/>
  <c r="E471"/>
  <c r="E469"/>
  <c r="AM470"/>
  <c r="AM469"/>
  <c r="AM468"/>
  <c r="AM467"/>
  <c r="AL470"/>
  <c r="AK470"/>
  <c r="AK469"/>
  <c r="AJ470"/>
  <c r="AJ469"/>
  <c r="AJ468"/>
  <c r="AI470"/>
  <c r="AH470"/>
  <c r="AP470"/>
  <c r="AG470"/>
  <c r="AO470"/>
  <c r="AA470"/>
  <c r="AA469"/>
  <c r="AA468"/>
  <c r="AA467"/>
  <c r="AA466"/>
  <c r="Z470"/>
  <c r="Y470"/>
  <c r="Y469"/>
  <c r="X470"/>
  <c r="X469"/>
  <c r="X468"/>
  <c r="W470"/>
  <c r="V470"/>
  <c r="AD470"/>
  <c r="U470"/>
  <c r="AC470"/>
  <c r="S470"/>
  <c r="S469"/>
  <c r="S468"/>
  <c r="S467"/>
  <c r="S466"/>
  <c r="N470"/>
  <c r="M470"/>
  <c r="M469"/>
  <c r="L470"/>
  <c r="L469"/>
  <c r="L468"/>
  <c r="K470"/>
  <c r="K469"/>
  <c r="K468"/>
  <c r="K467"/>
  <c r="I470"/>
  <c r="I469"/>
  <c r="H470"/>
  <c r="G470"/>
  <c r="F470"/>
  <c r="AL469"/>
  <c r="AL468"/>
  <c r="AL467"/>
  <c r="AL466"/>
  <c r="AH469"/>
  <c r="AD469"/>
  <c r="Z469"/>
  <c r="Z468"/>
  <c r="Z467"/>
  <c r="Z466"/>
  <c r="V469"/>
  <c r="V468"/>
  <c r="R469"/>
  <c r="R468"/>
  <c r="R467"/>
  <c r="R466"/>
  <c r="N469"/>
  <c r="N468"/>
  <c r="N467"/>
  <c r="N466"/>
  <c r="G469"/>
  <c r="G468"/>
  <c r="G467"/>
  <c r="F469"/>
  <c r="F468"/>
  <c r="F467"/>
  <c r="F466"/>
  <c r="AK468"/>
  <c r="AK467"/>
  <c r="AK466"/>
  <c r="Y468"/>
  <c r="Y467"/>
  <c r="Y466"/>
  <c r="Q468"/>
  <c r="Q467"/>
  <c r="Q466"/>
  <c r="M468"/>
  <c r="M467"/>
  <c r="M466"/>
  <c r="I468"/>
  <c r="I467"/>
  <c r="I466"/>
  <c r="E468"/>
  <c r="E467"/>
  <c r="E466"/>
  <c r="AJ467"/>
  <c r="AJ466"/>
  <c r="X467"/>
  <c r="X466"/>
  <c r="L467"/>
  <c r="L466"/>
  <c r="AM466"/>
  <c r="K466"/>
  <c r="G466"/>
  <c r="AQ465"/>
  <c r="AP465"/>
  <c r="AO465"/>
  <c r="AF465"/>
  <c r="AN465"/>
  <c r="AE465"/>
  <c r="AD465"/>
  <c r="AC465"/>
  <c r="AB465"/>
  <c r="T465"/>
  <c r="S465"/>
  <c r="R465"/>
  <c r="R464"/>
  <c r="Q465"/>
  <c r="Q464"/>
  <c r="Q463"/>
  <c r="Q462"/>
  <c r="J465"/>
  <c r="J464"/>
  <c r="E465"/>
  <c r="AQ464"/>
  <c r="AM464"/>
  <c r="AM463"/>
  <c r="AM462"/>
  <c r="AL464"/>
  <c r="AK464"/>
  <c r="AK463"/>
  <c r="AJ464"/>
  <c r="AJ463"/>
  <c r="AJ462"/>
  <c r="AI464"/>
  <c r="AI463"/>
  <c r="AH464"/>
  <c r="AP464"/>
  <c r="AG464"/>
  <c r="AO464"/>
  <c r="AF464"/>
  <c r="AF463"/>
  <c r="AA464"/>
  <c r="AA463"/>
  <c r="AA462"/>
  <c r="Z464"/>
  <c r="Y464"/>
  <c r="Y463"/>
  <c r="X464"/>
  <c r="X463"/>
  <c r="X462"/>
  <c r="W464"/>
  <c r="AE464"/>
  <c r="V464"/>
  <c r="AD464"/>
  <c r="U464"/>
  <c r="AC464"/>
  <c r="S464"/>
  <c r="S463"/>
  <c r="S462"/>
  <c r="N464"/>
  <c r="M464"/>
  <c r="M463"/>
  <c r="L464"/>
  <c r="L463"/>
  <c r="L462"/>
  <c r="K464"/>
  <c r="K463"/>
  <c r="K462"/>
  <c r="I464"/>
  <c r="I463"/>
  <c r="H464"/>
  <c r="G464"/>
  <c r="F464"/>
  <c r="AP463"/>
  <c r="AL463"/>
  <c r="AL462"/>
  <c r="AH463"/>
  <c r="AH462"/>
  <c r="AP462"/>
  <c r="AD463"/>
  <c r="Z463"/>
  <c r="Z462"/>
  <c r="V463"/>
  <c r="V462"/>
  <c r="R463"/>
  <c r="R462"/>
  <c r="N463"/>
  <c r="N462"/>
  <c r="J463"/>
  <c r="J462"/>
  <c r="G463"/>
  <c r="G462"/>
  <c r="F463"/>
  <c r="AK462"/>
  <c r="Y462"/>
  <c r="M462"/>
  <c r="I462"/>
  <c r="AQ461"/>
  <c r="AP461"/>
  <c r="AO461"/>
  <c r="AN461"/>
  <c r="AF461"/>
  <c r="AE461"/>
  <c r="AD461"/>
  <c r="AC461"/>
  <c r="T461"/>
  <c r="AB461"/>
  <c r="S461"/>
  <c r="S460"/>
  <c r="S459"/>
  <c r="R461"/>
  <c r="Q461"/>
  <c r="O461"/>
  <c r="O460"/>
  <c r="O459" s="1"/>
  <c r="J461"/>
  <c r="E461"/>
  <c r="AO460"/>
  <c r="AM460"/>
  <c r="AM459"/>
  <c r="AL460"/>
  <c r="AL459"/>
  <c r="AK460"/>
  <c r="AJ460"/>
  <c r="AI460"/>
  <c r="AQ460"/>
  <c r="AH460"/>
  <c r="AG460"/>
  <c r="AF460"/>
  <c r="AN460"/>
  <c r="AC460"/>
  <c r="AA460"/>
  <c r="AA459"/>
  <c r="Z460"/>
  <c r="Z459"/>
  <c r="Y460"/>
  <c r="X460"/>
  <c r="W460"/>
  <c r="AE460"/>
  <c r="V460"/>
  <c r="U460"/>
  <c r="R460"/>
  <c r="R459"/>
  <c r="Q460"/>
  <c r="N460"/>
  <c r="N459"/>
  <c r="M460"/>
  <c r="L460"/>
  <c r="K460"/>
  <c r="K459"/>
  <c r="J460"/>
  <c r="J459"/>
  <c r="I460"/>
  <c r="H460"/>
  <c r="G460"/>
  <c r="G459"/>
  <c r="F460"/>
  <c r="F459"/>
  <c r="E460"/>
  <c r="AK459"/>
  <c r="AO459"/>
  <c r="AJ459"/>
  <c r="AG459"/>
  <c r="AF459"/>
  <c r="AN459"/>
  <c r="AC459"/>
  <c r="Y459"/>
  <c r="X459"/>
  <c r="U459"/>
  <c r="Q459"/>
  <c r="M459"/>
  <c r="L459"/>
  <c r="I459"/>
  <c r="I448"/>
  <c r="I447"/>
  <c r="H459"/>
  <c r="E459"/>
  <c r="AQ458"/>
  <c r="AP458"/>
  <c r="AO458"/>
  <c r="AN458"/>
  <c r="AF458"/>
  <c r="AF457"/>
  <c r="AE458"/>
  <c r="AD458"/>
  <c r="AC458"/>
  <c r="AB458"/>
  <c r="T458"/>
  <c r="E458"/>
  <c r="AP457"/>
  <c r="AI457"/>
  <c r="AH457"/>
  <c r="AG457"/>
  <c r="AO457"/>
  <c r="AE457"/>
  <c r="AD457"/>
  <c r="W457"/>
  <c r="W454"/>
  <c r="AE454"/>
  <c r="V457"/>
  <c r="V454"/>
  <c r="U457"/>
  <c r="AC457"/>
  <c r="T457"/>
  <c r="AB457"/>
  <c r="I457"/>
  <c r="I454"/>
  <c r="H457"/>
  <c r="G457"/>
  <c r="F457"/>
  <c r="E457"/>
  <c r="AQ456"/>
  <c r="AP456"/>
  <c r="AO456"/>
  <c r="AN456"/>
  <c r="AE456"/>
  <c r="AD456"/>
  <c r="AC456"/>
  <c r="AB456"/>
  <c r="E456"/>
  <c r="E455"/>
  <c r="AI455"/>
  <c r="AQ455"/>
  <c r="AH455"/>
  <c r="AP455"/>
  <c r="AG455"/>
  <c r="AO455"/>
  <c r="AF455"/>
  <c r="AN455"/>
  <c r="W455"/>
  <c r="AE455"/>
  <c r="V455"/>
  <c r="AD455"/>
  <c r="U455"/>
  <c r="AC455"/>
  <c r="T455"/>
  <c r="AB455"/>
  <c r="I455"/>
  <c r="H455"/>
  <c r="G455"/>
  <c r="F455"/>
  <c r="AP454"/>
  <c r="AH454"/>
  <c r="AG454"/>
  <c r="AO454"/>
  <c r="AD454"/>
  <c r="U454"/>
  <c r="AC454"/>
  <c r="H454"/>
  <c r="G454"/>
  <c r="AQ453"/>
  <c r="AP453"/>
  <c r="AO453"/>
  <c r="AF453"/>
  <c r="AE453"/>
  <c r="AD453"/>
  <c r="AC453"/>
  <c r="AB453"/>
  <c r="T453"/>
  <c r="S453"/>
  <c r="R453"/>
  <c r="R452"/>
  <c r="R449"/>
  <c r="R448"/>
  <c r="Q453"/>
  <c r="Q452"/>
  <c r="J453"/>
  <c r="J452"/>
  <c r="J449"/>
  <c r="E453"/>
  <c r="E452"/>
  <c r="E449"/>
  <c r="AQ452"/>
  <c r="AM452"/>
  <c r="AL452"/>
  <c r="AK452"/>
  <c r="AK449"/>
  <c r="AJ452"/>
  <c r="AI452"/>
  <c r="AH452"/>
  <c r="AP452"/>
  <c r="AG452"/>
  <c r="AO452"/>
  <c r="AE452"/>
  <c r="AA452"/>
  <c r="Z452"/>
  <c r="Y452"/>
  <c r="Y449"/>
  <c r="Y448"/>
  <c r="Y447"/>
  <c r="X452"/>
  <c r="X449"/>
  <c r="X448"/>
  <c r="W452"/>
  <c r="V452"/>
  <c r="AD452"/>
  <c r="U452"/>
  <c r="AC452"/>
  <c r="T452"/>
  <c r="S452"/>
  <c r="N452"/>
  <c r="M452"/>
  <c r="M449"/>
  <c r="L452"/>
  <c r="K452"/>
  <c r="K449"/>
  <c r="K448"/>
  <c r="K447"/>
  <c r="I452"/>
  <c r="I449"/>
  <c r="H452"/>
  <c r="G452"/>
  <c r="F452"/>
  <c r="AQ451"/>
  <c r="AP451"/>
  <c r="AO451"/>
  <c r="AF451"/>
  <c r="AE451"/>
  <c r="AD451"/>
  <c r="AC451"/>
  <c r="AB451"/>
  <c r="T451"/>
  <c r="T450"/>
  <c r="AB450"/>
  <c r="S451"/>
  <c r="R451"/>
  <c r="R450"/>
  <c r="Q451"/>
  <c r="Q450"/>
  <c r="J451"/>
  <c r="J450"/>
  <c r="E451"/>
  <c r="E450"/>
  <c r="AQ450"/>
  <c r="AM450"/>
  <c r="AL450"/>
  <c r="AK450"/>
  <c r="AJ450"/>
  <c r="AI450"/>
  <c r="AH450"/>
  <c r="AP450"/>
  <c r="AG450"/>
  <c r="AO450"/>
  <c r="AA450"/>
  <c r="Z450"/>
  <c r="Y450"/>
  <c r="X450"/>
  <c r="W450"/>
  <c r="V450"/>
  <c r="AD450"/>
  <c r="U450"/>
  <c r="AC450"/>
  <c r="S450"/>
  <c r="N450"/>
  <c r="M450"/>
  <c r="L450"/>
  <c r="K450"/>
  <c r="I450"/>
  <c r="H450"/>
  <c r="G450"/>
  <c r="G449"/>
  <c r="G448"/>
  <c r="G447"/>
  <c r="F450"/>
  <c r="AM449"/>
  <c r="AM448"/>
  <c r="AM447"/>
  <c r="AL449"/>
  <c r="AL448"/>
  <c r="AL447"/>
  <c r="AH449"/>
  <c r="Z449"/>
  <c r="V449"/>
  <c r="N449"/>
  <c r="F449"/>
  <c r="M448"/>
  <c r="M447"/>
  <c r="M415"/>
  <c r="X447"/>
  <c r="R447"/>
  <c r="AQ446"/>
  <c r="AP446"/>
  <c r="AO446"/>
  <c r="AN446"/>
  <c r="AF446"/>
  <c r="AE446"/>
  <c r="AD446"/>
  <c r="AC446"/>
  <c r="AB446"/>
  <c r="T446"/>
  <c r="E446"/>
  <c r="AQ445"/>
  <c r="AP445"/>
  <c r="AO445"/>
  <c r="AF445"/>
  <c r="AN445"/>
  <c r="AE445"/>
  <c r="AC445"/>
  <c r="V445"/>
  <c r="U445"/>
  <c r="H445"/>
  <c r="G445"/>
  <c r="F445"/>
  <c r="AQ444"/>
  <c r="AP444"/>
  <c r="AH444"/>
  <c r="AG444"/>
  <c r="AE444"/>
  <c r="AC444"/>
  <c r="U444"/>
  <c r="G444"/>
  <c r="F444"/>
  <c r="AQ443"/>
  <c r="AP443"/>
  <c r="AO443"/>
  <c r="AN443"/>
  <c r="AF443"/>
  <c r="AE443"/>
  <c r="AD443"/>
  <c r="AC443"/>
  <c r="T443"/>
  <c r="AB443"/>
  <c r="E443"/>
  <c r="AQ442"/>
  <c r="AI442"/>
  <c r="AI441"/>
  <c r="AQ441"/>
  <c r="AH442"/>
  <c r="AP442"/>
  <c r="AG442"/>
  <c r="AG441"/>
  <c r="AE442"/>
  <c r="AD442"/>
  <c r="AC442"/>
  <c r="U442"/>
  <c r="H442"/>
  <c r="H441"/>
  <c r="F442"/>
  <c r="E442"/>
  <c r="AP441"/>
  <c r="AH441"/>
  <c r="AF441"/>
  <c r="AN441"/>
  <c r="AE441"/>
  <c r="AD441"/>
  <c r="F441"/>
  <c r="AP440"/>
  <c r="AH440"/>
  <c r="AE440"/>
  <c r="AD440"/>
  <c r="H440"/>
  <c r="AQ439"/>
  <c r="AP439"/>
  <c r="AO439"/>
  <c r="AF439"/>
  <c r="AF438"/>
  <c r="AN438"/>
  <c r="AE439"/>
  <c r="AD439"/>
  <c r="AC439"/>
  <c r="AB439"/>
  <c r="T439"/>
  <c r="T438"/>
  <c r="AB438"/>
  <c r="E439"/>
  <c r="AI438"/>
  <c r="AH438"/>
  <c r="AP438"/>
  <c r="AG438"/>
  <c r="AD438"/>
  <c r="AC438"/>
  <c r="W438"/>
  <c r="AE438"/>
  <c r="V438"/>
  <c r="U438"/>
  <c r="U437"/>
  <c r="AC437"/>
  <c r="H438"/>
  <c r="H437"/>
  <c r="G438"/>
  <c r="F438"/>
  <c r="E438"/>
  <c r="AH437"/>
  <c r="AP437"/>
  <c r="AF437"/>
  <c r="AN437"/>
  <c r="AD437"/>
  <c r="AB437"/>
  <c r="W437"/>
  <c r="AE437"/>
  <c r="V437"/>
  <c r="T437"/>
  <c r="G437"/>
  <c r="F437"/>
  <c r="E437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/>
  <c r="AG435"/>
  <c r="AO435"/>
  <c r="AF435"/>
  <c r="AN435"/>
  <c r="AE435"/>
  <c r="AC435"/>
  <c r="W435"/>
  <c r="W434"/>
  <c r="AE434"/>
  <c r="V435"/>
  <c r="AD435"/>
  <c r="U435"/>
  <c r="U434"/>
  <c r="AC434"/>
  <c r="T435"/>
  <c r="AB435"/>
  <c r="I435"/>
  <c r="H435"/>
  <c r="G435"/>
  <c r="F435"/>
  <c r="AP434"/>
  <c r="AH434"/>
  <c r="AG434"/>
  <c r="AF434"/>
  <c r="AN434"/>
  <c r="AB434"/>
  <c r="V434"/>
  <c r="AD434"/>
  <c r="T434"/>
  <c r="H434"/>
  <c r="G434"/>
  <c r="F434"/>
  <c r="AQ433"/>
  <c r="AP433"/>
  <c r="AO433"/>
  <c r="AN433"/>
  <c r="AE433"/>
  <c r="AD433"/>
  <c r="AC433"/>
  <c r="AB433"/>
  <c r="E433"/>
  <c r="AQ432"/>
  <c r="AO432"/>
  <c r="AI432"/>
  <c r="AH432"/>
  <c r="AP432"/>
  <c r="AG432"/>
  <c r="AG429"/>
  <c r="AO429"/>
  <c r="AF432"/>
  <c r="AN432"/>
  <c r="AE432"/>
  <c r="AD432"/>
  <c r="W432"/>
  <c r="V432"/>
  <c r="V429"/>
  <c r="AD429"/>
  <c r="U432"/>
  <c r="T432"/>
  <c r="AB432"/>
  <c r="H432"/>
  <c r="H429"/>
  <c r="G432"/>
  <c r="G429"/>
  <c r="G425"/>
  <c r="F432"/>
  <c r="F429"/>
  <c r="E432"/>
  <c r="AQ431"/>
  <c r="AP431"/>
  <c r="AO431"/>
  <c r="AN431"/>
  <c r="AE431"/>
  <c r="AD431"/>
  <c r="AC431"/>
  <c r="AB431"/>
  <c r="E431"/>
  <c r="AQ430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F430"/>
  <c r="E430"/>
  <c r="E429"/>
  <c r="AN429"/>
  <c r="AI429"/>
  <c r="AQ429"/>
  <c r="AF429"/>
  <c r="AE429"/>
  <c r="W429"/>
  <c r="T429"/>
  <c r="AB429"/>
  <c r="AQ428"/>
  <c r="AP428"/>
  <c r="AO428"/>
  <c r="AF428"/>
  <c r="AE428"/>
  <c r="AD428"/>
  <c r="AC428"/>
  <c r="AB428"/>
  <c r="T428"/>
  <c r="S428"/>
  <c r="R428"/>
  <c r="R427"/>
  <c r="R426"/>
  <c r="Q428"/>
  <c r="Q427"/>
  <c r="Q426"/>
  <c r="Q425"/>
  <c r="Q424"/>
  <c r="J428"/>
  <c r="J427"/>
  <c r="E428"/>
  <c r="AQ427"/>
  <c r="AM427"/>
  <c r="AM426"/>
  <c r="AL427"/>
  <c r="AK427"/>
  <c r="AK426"/>
  <c r="AJ427"/>
  <c r="AI427"/>
  <c r="AI426"/>
  <c r="AH427"/>
  <c r="AP427"/>
  <c r="AG427"/>
  <c r="AG426"/>
  <c r="AO426"/>
  <c r="AE427"/>
  <c r="AA427"/>
  <c r="Z427"/>
  <c r="Y427"/>
  <c r="Y426"/>
  <c r="Y425"/>
  <c r="Y424"/>
  <c r="X427"/>
  <c r="W427"/>
  <c r="V427"/>
  <c r="AD427"/>
  <c r="U427"/>
  <c r="T427"/>
  <c r="AB427"/>
  <c r="S427"/>
  <c r="S426"/>
  <c r="S425"/>
  <c r="S424"/>
  <c r="N427"/>
  <c r="M427"/>
  <c r="M426"/>
  <c r="M425"/>
  <c r="M424"/>
  <c r="L427"/>
  <c r="L426"/>
  <c r="L425"/>
  <c r="L424"/>
  <c r="K427"/>
  <c r="I427"/>
  <c r="I426"/>
  <c r="H427"/>
  <c r="G427"/>
  <c r="G426"/>
  <c r="F427"/>
  <c r="AQ426"/>
  <c r="AP426"/>
  <c r="AL426"/>
  <c r="AJ426"/>
  <c r="AJ425"/>
  <c r="AJ424"/>
  <c r="AH426"/>
  <c r="AF426"/>
  <c r="AA426"/>
  <c r="Z426"/>
  <c r="Z425"/>
  <c r="Z424"/>
  <c r="X426"/>
  <c r="X425"/>
  <c r="W426"/>
  <c r="V426"/>
  <c r="N426"/>
  <c r="K426"/>
  <c r="J426"/>
  <c r="J425"/>
  <c r="J424"/>
  <c r="F426"/>
  <c r="AM425"/>
  <c r="AM424"/>
  <c r="AL425"/>
  <c r="AL424"/>
  <c r="AK425"/>
  <c r="R425"/>
  <c r="N425"/>
  <c r="K425"/>
  <c r="K424"/>
  <c r="I425"/>
  <c r="F425"/>
  <c r="AK424"/>
  <c r="X424"/>
  <c r="X415"/>
  <c r="R424"/>
  <c r="N424"/>
  <c r="I424"/>
  <c r="AQ423"/>
  <c r="AP423"/>
  <c r="AO423"/>
  <c r="AF423"/>
  <c r="AE423"/>
  <c r="AD423"/>
  <c r="AC423"/>
  <c r="AB423"/>
  <c r="T423"/>
  <c r="E423"/>
  <c r="AQ422"/>
  <c r="AP422"/>
  <c r="AI422"/>
  <c r="AH422"/>
  <c r="AG422"/>
  <c r="AO422"/>
  <c r="AD422"/>
  <c r="W422"/>
  <c r="V422"/>
  <c r="U422"/>
  <c r="AC422"/>
  <c r="T422"/>
  <c r="T421"/>
  <c r="AB421"/>
  <c r="H422"/>
  <c r="H421"/>
  <c r="G422"/>
  <c r="F422"/>
  <c r="E422"/>
  <c r="E421"/>
  <c r="AQ421"/>
  <c r="AI421"/>
  <c r="AH421"/>
  <c r="AP421"/>
  <c r="AG421"/>
  <c r="AO421"/>
  <c r="V421"/>
  <c r="AD421"/>
  <c r="U421"/>
  <c r="AC421"/>
  <c r="G421"/>
  <c r="F421"/>
  <c r="AQ420"/>
  <c r="AP420"/>
  <c r="AO420"/>
  <c r="AF420"/>
  <c r="AN420"/>
  <c r="AE420"/>
  <c r="AD420"/>
  <c r="AC420"/>
  <c r="T420"/>
  <c r="AB420"/>
  <c r="S420"/>
  <c r="R420"/>
  <c r="R419"/>
  <c r="Q420"/>
  <c r="Q419"/>
  <c r="Q418"/>
  <c r="Q417"/>
  <c r="Q416"/>
  <c r="J420"/>
  <c r="E420"/>
  <c r="AQ419"/>
  <c r="AM419"/>
  <c r="AL419"/>
  <c r="AK419"/>
  <c r="AK418"/>
  <c r="AJ419"/>
  <c r="AJ418"/>
  <c r="AJ417"/>
  <c r="AJ416"/>
  <c r="AI419"/>
  <c r="AH419"/>
  <c r="AP419"/>
  <c r="AG419"/>
  <c r="AG418"/>
  <c r="AF419"/>
  <c r="AN419"/>
  <c r="AA419"/>
  <c r="AA418"/>
  <c r="AA417"/>
  <c r="AA416"/>
  <c r="Z419"/>
  <c r="Y419"/>
  <c r="Y418"/>
  <c r="X419"/>
  <c r="W419"/>
  <c r="AE419"/>
  <c r="V419"/>
  <c r="AD419"/>
  <c r="U419"/>
  <c r="U418"/>
  <c r="AC418"/>
  <c r="S419"/>
  <c r="N419"/>
  <c r="M419"/>
  <c r="M418"/>
  <c r="L419"/>
  <c r="K419"/>
  <c r="K418"/>
  <c r="K417"/>
  <c r="K416"/>
  <c r="I419"/>
  <c r="I418"/>
  <c r="I417"/>
  <c r="I416"/>
  <c r="H419"/>
  <c r="G419"/>
  <c r="F419"/>
  <c r="E419"/>
  <c r="AM418"/>
  <c r="AM417"/>
  <c r="AM416"/>
  <c r="AM415"/>
  <c r="AL418"/>
  <c r="AI418"/>
  <c r="AH418"/>
  <c r="AD418"/>
  <c r="Z418"/>
  <c r="X418"/>
  <c r="X417"/>
  <c r="X416"/>
  <c r="W418"/>
  <c r="V418"/>
  <c r="S418"/>
  <c r="R418"/>
  <c r="R417"/>
  <c r="R416"/>
  <c r="N418"/>
  <c r="L418"/>
  <c r="L417"/>
  <c r="H418"/>
  <c r="H417"/>
  <c r="G418"/>
  <c r="F418"/>
  <c r="AL417"/>
  <c r="AK417"/>
  <c r="Z417"/>
  <c r="AD417"/>
  <c r="Y417"/>
  <c r="Y416"/>
  <c r="V417"/>
  <c r="U417"/>
  <c r="S417"/>
  <c r="S416"/>
  <c r="N417"/>
  <c r="N416"/>
  <c r="M417"/>
  <c r="F417"/>
  <c r="AL416"/>
  <c r="AK416"/>
  <c r="Z416"/>
  <c r="V416"/>
  <c r="U416"/>
  <c r="M416"/>
  <c r="L416"/>
  <c r="F416"/>
  <c r="AQ414"/>
  <c r="AQ413"/>
  <c r="AQ412"/>
  <c r="AP414"/>
  <c r="AP413"/>
  <c r="AP412"/>
  <c r="AP411"/>
  <c r="AO414"/>
  <c r="AO413"/>
  <c r="AO412"/>
  <c r="AO411"/>
  <c r="AJ414"/>
  <c r="AJ413"/>
  <c r="AF414"/>
  <c r="AE414"/>
  <c r="AD414"/>
  <c r="AC414"/>
  <c r="AC413"/>
  <c r="AC412"/>
  <c r="AC411"/>
  <c r="X414"/>
  <c r="AB414"/>
  <c r="AB413"/>
  <c r="AB412"/>
  <c r="AB411"/>
  <c r="T414"/>
  <c r="T413"/>
  <c r="S414"/>
  <c r="R414"/>
  <c r="R413"/>
  <c r="Q414"/>
  <c r="J414"/>
  <c r="O414"/>
  <c r="E414"/>
  <c r="AM413"/>
  <c r="AM412"/>
  <c r="AM411"/>
  <c r="AL413"/>
  <c r="AK413"/>
  <c r="AK412"/>
  <c r="AK411"/>
  <c r="AI413"/>
  <c r="AI412"/>
  <c r="AI411"/>
  <c r="AH413"/>
  <c r="AH412"/>
  <c r="AH411"/>
  <c r="AG413"/>
  <c r="AE413"/>
  <c r="AE412"/>
  <c r="AD413"/>
  <c r="AA413"/>
  <c r="AA412"/>
  <c r="Z413"/>
  <c r="Y413"/>
  <c r="Y412"/>
  <c r="Y411"/>
  <c r="X413"/>
  <c r="X412"/>
  <c r="X411"/>
  <c r="W413"/>
  <c r="W412"/>
  <c r="V413"/>
  <c r="V412"/>
  <c r="V411"/>
  <c r="U413"/>
  <c r="U412"/>
  <c r="S413"/>
  <c r="S412"/>
  <c r="S411"/>
  <c r="Q413"/>
  <c r="Q412"/>
  <c r="Q411"/>
  <c r="O413"/>
  <c r="O412"/>
  <c r="O411"/>
  <c r="N413"/>
  <c r="M413"/>
  <c r="L413"/>
  <c r="K413"/>
  <c r="K412"/>
  <c r="K411"/>
  <c r="I413"/>
  <c r="H413"/>
  <c r="G413"/>
  <c r="G412"/>
  <c r="G411"/>
  <c r="F413"/>
  <c r="F412"/>
  <c r="F411"/>
  <c r="E413"/>
  <c r="AL412"/>
  <c r="AL411"/>
  <c r="AJ412"/>
  <c r="AJ411"/>
  <c r="AG412"/>
  <c r="AD412"/>
  <c r="AD411"/>
  <c r="AD401"/>
  <c r="Z412"/>
  <c r="Z411"/>
  <c r="T412"/>
  <c r="R412"/>
  <c r="R411"/>
  <c r="R401"/>
  <c r="N412"/>
  <c r="N411"/>
  <c r="M412"/>
  <c r="M411"/>
  <c r="L412"/>
  <c r="I412"/>
  <c r="H412"/>
  <c r="H411"/>
  <c r="E412"/>
  <c r="AQ411"/>
  <c r="AG411"/>
  <c r="AE411"/>
  <c r="AA411"/>
  <c r="W411"/>
  <c r="U411"/>
  <c r="T411"/>
  <c r="L411"/>
  <c r="I411"/>
  <c r="E411"/>
  <c r="AQ410"/>
  <c r="AP410"/>
  <c r="AO410"/>
  <c r="AO409"/>
  <c r="AO408"/>
  <c r="AO407"/>
  <c r="AO406"/>
  <c r="AJ410"/>
  <c r="AF410"/>
  <c r="AF409"/>
  <c r="AE410"/>
  <c r="AD410"/>
  <c r="AD409"/>
  <c r="AD408"/>
  <c r="AD407"/>
  <c r="AD406"/>
  <c r="AC410"/>
  <c r="AC409"/>
  <c r="AC408"/>
  <c r="AC407"/>
  <c r="AC406"/>
  <c r="X410"/>
  <c r="T410"/>
  <c r="S410"/>
  <c r="S409"/>
  <c r="S408"/>
  <c r="S407"/>
  <c r="R410"/>
  <c r="Q410"/>
  <c r="O410"/>
  <c r="O409"/>
  <c r="O408"/>
  <c r="O407"/>
  <c r="J410"/>
  <c r="E410"/>
  <c r="AQ409"/>
  <c r="AQ408"/>
  <c r="AQ407"/>
  <c r="AQ406"/>
  <c r="AP409"/>
  <c r="AM409"/>
  <c r="AM408"/>
  <c r="AL409"/>
  <c r="AL408"/>
  <c r="AL407"/>
  <c r="AL406"/>
  <c r="AK409"/>
  <c r="AK408"/>
  <c r="AK407"/>
  <c r="AK406"/>
  <c r="AI409"/>
  <c r="AI408"/>
  <c r="AH409"/>
  <c r="AG409"/>
  <c r="AE409"/>
  <c r="AE408"/>
  <c r="AE407"/>
  <c r="AA409"/>
  <c r="AA408"/>
  <c r="AA407"/>
  <c r="Z409"/>
  <c r="Z408"/>
  <c r="Z407"/>
  <c r="Z406"/>
  <c r="Z401"/>
  <c r="Y409"/>
  <c r="X409"/>
  <c r="W409"/>
  <c r="W408"/>
  <c r="W407"/>
  <c r="V409"/>
  <c r="U409"/>
  <c r="R409"/>
  <c r="R408"/>
  <c r="R407"/>
  <c r="R406"/>
  <c r="Q409"/>
  <c r="N409"/>
  <c r="N408"/>
  <c r="N407"/>
  <c r="N406"/>
  <c r="M409"/>
  <c r="M408"/>
  <c r="M407"/>
  <c r="M406"/>
  <c r="L409"/>
  <c r="K409"/>
  <c r="K408"/>
  <c r="J409"/>
  <c r="I409"/>
  <c r="I408"/>
  <c r="I407"/>
  <c r="I406"/>
  <c r="H409"/>
  <c r="G409"/>
  <c r="G408"/>
  <c r="F409"/>
  <c r="E409"/>
  <c r="AP408"/>
  <c r="AP407"/>
  <c r="AP406"/>
  <c r="AH408"/>
  <c r="AH407"/>
  <c r="AH406"/>
  <c r="AG408"/>
  <c r="AG407"/>
  <c r="AG406"/>
  <c r="AF408"/>
  <c r="AF407"/>
  <c r="Y408"/>
  <c r="X408"/>
  <c r="V408"/>
  <c r="V407"/>
  <c r="V406"/>
  <c r="U408"/>
  <c r="Q408"/>
  <c r="Q407"/>
  <c r="Q406"/>
  <c r="L408"/>
  <c r="L407"/>
  <c r="L406"/>
  <c r="J408"/>
  <c r="J407"/>
  <c r="J406"/>
  <c r="H408"/>
  <c r="F408"/>
  <c r="F407"/>
  <c r="F406"/>
  <c r="E408"/>
  <c r="E407"/>
  <c r="E406"/>
  <c r="AM407"/>
  <c r="AI407"/>
  <c r="AI406"/>
  <c r="Y407"/>
  <c r="Y406"/>
  <c r="X407"/>
  <c r="U407"/>
  <c r="U406"/>
  <c r="K407"/>
  <c r="H407"/>
  <c r="H406"/>
  <c r="G407"/>
  <c r="AM406"/>
  <c r="AF406"/>
  <c r="AE406"/>
  <c r="AA406"/>
  <c r="X406"/>
  <c r="W406"/>
  <c r="S406"/>
  <c r="O406"/>
  <c r="K406"/>
  <c r="G406"/>
  <c r="AQ405"/>
  <c r="AQ404"/>
  <c r="AQ403"/>
  <c r="AP405"/>
  <c r="AP404"/>
  <c r="AP403"/>
  <c r="AP402"/>
  <c r="AP401"/>
  <c r="AO405"/>
  <c r="AJ405"/>
  <c r="AJ404"/>
  <c r="AF405"/>
  <c r="AE405"/>
  <c r="AD405"/>
  <c r="AC405"/>
  <c r="AC404"/>
  <c r="AC403"/>
  <c r="AC402"/>
  <c r="X405"/>
  <c r="AB405"/>
  <c r="AB404"/>
  <c r="AB403"/>
  <c r="AB402"/>
  <c r="T405"/>
  <c r="T404"/>
  <c r="S405"/>
  <c r="S404"/>
  <c r="S403"/>
  <c r="S402"/>
  <c r="S401"/>
  <c r="R405"/>
  <c r="Q405"/>
  <c r="O405"/>
  <c r="O404"/>
  <c r="O403"/>
  <c r="J405"/>
  <c r="E405"/>
  <c r="AO404"/>
  <c r="AO403"/>
  <c r="AO402"/>
  <c r="AM404"/>
  <c r="AM403"/>
  <c r="AL404"/>
  <c r="AL403"/>
  <c r="AL402"/>
  <c r="AL401"/>
  <c r="AK404"/>
  <c r="AI404"/>
  <c r="AI403"/>
  <c r="AH404"/>
  <c r="AH403"/>
  <c r="AH402"/>
  <c r="AG404"/>
  <c r="AG403"/>
  <c r="AG402"/>
  <c r="AE404"/>
  <c r="AE403"/>
  <c r="AD404"/>
  <c r="AD403"/>
  <c r="AD402"/>
  <c r="AA404"/>
  <c r="AA403"/>
  <c r="Z404"/>
  <c r="Z403"/>
  <c r="Z402"/>
  <c r="Y404"/>
  <c r="Y403"/>
  <c r="Y402"/>
  <c r="W404"/>
  <c r="W403"/>
  <c r="V404"/>
  <c r="V403"/>
  <c r="V402"/>
  <c r="U404"/>
  <c r="U403"/>
  <c r="U402"/>
  <c r="R404"/>
  <c r="R403"/>
  <c r="R402"/>
  <c r="Q404"/>
  <c r="Q403"/>
  <c r="Q402"/>
  <c r="N404"/>
  <c r="N403"/>
  <c r="N402"/>
  <c r="M404"/>
  <c r="M403"/>
  <c r="M402"/>
  <c r="L404"/>
  <c r="K404"/>
  <c r="K403"/>
  <c r="J404"/>
  <c r="J403"/>
  <c r="J402"/>
  <c r="I404"/>
  <c r="I403"/>
  <c r="I402"/>
  <c r="H404"/>
  <c r="G404"/>
  <c r="G403"/>
  <c r="F404"/>
  <c r="F403"/>
  <c r="F402"/>
  <c r="E404"/>
  <c r="E403"/>
  <c r="E402"/>
  <c r="AK403"/>
  <c r="AK402"/>
  <c r="AJ403"/>
  <c r="AJ402"/>
  <c r="T403"/>
  <c r="T402"/>
  <c r="L403"/>
  <c r="L402"/>
  <c r="H403"/>
  <c r="H402"/>
  <c r="AQ402"/>
  <c r="AQ401"/>
  <c r="AM402"/>
  <c r="AM401"/>
  <c r="AI402"/>
  <c r="AE402"/>
  <c r="AA402"/>
  <c r="AA401"/>
  <c r="W402"/>
  <c r="W401"/>
  <c r="O402"/>
  <c r="K402"/>
  <c r="K401"/>
  <c r="G402"/>
  <c r="G401"/>
  <c r="AH401"/>
  <c r="V401"/>
  <c r="N401"/>
  <c r="F401"/>
  <c r="AQ400"/>
  <c r="AP400"/>
  <c r="AO400"/>
  <c r="AF400"/>
  <c r="AN400"/>
  <c r="AE400"/>
  <c r="AD400"/>
  <c r="AC400"/>
  <c r="T400"/>
  <c r="S400"/>
  <c r="S399"/>
  <c r="S398"/>
  <c r="S397"/>
  <c r="R400"/>
  <c r="Q400"/>
  <c r="Q399"/>
  <c r="J400"/>
  <c r="E400"/>
  <c r="AP399"/>
  <c r="AM399"/>
  <c r="AM398"/>
  <c r="AM397"/>
  <c r="AM386"/>
  <c r="AL399"/>
  <c r="AK399"/>
  <c r="AJ399"/>
  <c r="AJ398"/>
  <c r="AI399"/>
  <c r="AH399"/>
  <c r="AG399"/>
  <c r="AO399"/>
  <c r="AF399"/>
  <c r="AN399"/>
  <c r="AA399"/>
  <c r="AA398"/>
  <c r="AA397"/>
  <c r="AA386"/>
  <c r="Z399"/>
  <c r="Z398"/>
  <c r="Z397"/>
  <c r="Y399"/>
  <c r="X399"/>
  <c r="X398"/>
  <c r="W399"/>
  <c r="W398"/>
  <c r="V399"/>
  <c r="AD399"/>
  <c r="U399"/>
  <c r="AC399"/>
  <c r="R399"/>
  <c r="R398"/>
  <c r="R397"/>
  <c r="N399"/>
  <c r="N398"/>
  <c r="N397"/>
  <c r="N386"/>
  <c r="M399"/>
  <c r="L399"/>
  <c r="L398"/>
  <c r="L397"/>
  <c r="K399"/>
  <c r="K398"/>
  <c r="K397"/>
  <c r="J399"/>
  <c r="J398"/>
  <c r="J397"/>
  <c r="I399"/>
  <c r="H399"/>
  <c r="H398"/>
  <c r="G399"/>
  <c r="G398"/>
  <c r="G397"/>
  <c r="F399"/>
  <c r="AL398"/>
  <c r="AL397"/>
  <c r="AK398"/>
  <c r="AK397"/>
  <c r="AK386"/>
  <c r="AH398"/>
  <c r="AH397"/>
  <c r="AG398"/>
  <c r="Y398"/>
  <c r="V398"/>
  <c r="V397"/>
  <c r="U398"/>
  <c r="Q398"/>
  <c r="Q397"/>
  <c r="M398"/>
  <c r="M397"/>
  <c r="M386"/>
  <c r="I398"/>
  <c r="I397"/>
  <c r="I386"/>
  <c r="AJ397"/>
  <c r="X397"/>
  <c r="H397"/>
  <c r="AQ396"/>
  <c r="AQ395"/>
  <c r="AQ394"/>
  <c r="AQ393"/>
  <c r="AP396"/>
  <c r="AO396"/>
  <c r="AF396"/>
  <c r="AN396"/>
  <c r="AE396"/>
  <c r="AD396"/>
  <c r="AC396"/>
  <c r="AC395"/>
  <c r="AC394"/>
  <c r="AC393"/>
  <c r="AB396"/>
  <c r="T396"/>
  <c r="S396"/>
  <c r="S395"/>
  <c r="S394"/>
  <c r="S393"/>
  <c r="R396"/>
  <c r="R395"/>
  <c r="R394"/>
  <c r="Q396"/>
  <c r="Q395"/>
  <c r="Q394"/>
  <c r="Q393"/>
  <c r="J396"/>
  <c r="J395"/>
  <c r="J394"/>
  <c r="J393"/>
  <c r="E396"/>
  <c r="AP395"/>
  <c r="AP394"/>
  <c r="AO395"/>
  <c r="AO394"/>
  <c r="AO393"/>
  <c r="AN395"/>
  <c r="AN394"/>
  <c r="AN393"/>
  <c r="AM395"/>
  <c r="AL395"/>
  <c r="AL394"/>
  <c r="AK395"/>
  <c r="AK394"/>
  <c r="AK393"/>
  <c r="AJ395"/>
  <c r="AJ394"/>
  <c r="AJ393"/>
  <c r="AI395"/>
  <c r="AH395"/>
  <c r="AH394"/>
  <c r="AH393"/>
  <c r="AG395"/>
  <c r="AG394"/>
  <c r="AG393"/>
  <c r="AF395"/>
  <c r="AF394"/>
  <c r="AF393"/>
  <c r="AE395"/>
  <c r="AD395"/>
  <c r="AD394"/>
  <c r="AB395"/>
  <c r="AB394"/>
  <c r="AB393"/>
  <c r="AA395"/>
  <c r="Z395"/>
  <c r="Z394"/>
  <c r="Y395"/>
  <c r="Y394"/>
  <c r="Y393"/>
  <c r="X395"/>
  <c r="X394"/>
  <c r="X393"/>
  <c r="W395"/>
  <c r="V395"/>
  <c r="V394"/>
  <c r="U395"/>
  <c r="U394"/>
  <c r="U393"/>
  <c r="T395"/>
  <c r="T394"/>
  <c r="T393"/>
  <c r="N395"/>
  <c r="N394"/>
  <c r="M395"/>
  <c r="M394"/>
  <c r="M393"/>
  <c r="L395"/>
  <c r="L394"/>
  <c r="L393"/>
  <c r="K395"/>
  <c r="I395"/>
  <c r="I394"/>
  <c r="I393"/>
  <c r="H395"/>
  <c r="G395"/>
  <c r="F395"/>
  <c r="F394"/>
  <c r="F393"/>
  <c r="AM394"/>
  <c r="AM393"/>
  <c r="AI394"/>
  <c r="AI393"/>
  <c r="AE394"/>
  <c r="AE393"/>
  <c r="AA394"/>
  <c r="AA393"/>
  <c r="W394"/>
  <c r="W393"/>
  <c r="K394"/>
  <c r="K393"/>
  <c r="G394"/>
  <c r="G393"/>
  <c r="AP393"/>
  <c r="AL393"/>
  <c r="AL386"/>
  <c r="AD393"/>
  <c r="Z393"/>
  <c r="Z386"/>
  <c r="V393"/>
  <c r="V386"/>
  <c r="R393"/>
  <c r="N393"/>
  <c r="AQ392"/>
  <c r="AP392"/>
  <c r="AO392"/>
  <c r="AF392"/>
  <c r="AN392"/>
  <c r="AE392"/>
  <c r="AD392"/>
  <c r="AC392"/>
  <c r="T392"/>
  <c r="AB392"/>
  <c r="E392"/>
  <c r="AO391"/>
  <c r="AI391"/>
  <c r="AQ391"/>
  <c r="AH391"/>
  <c r="AP391"/>
  <c r="AG391"/>
  <c r="AG390"/>
  <c r="AF391"/>
  <c r="AN391"/>
  <c r="AE391"/>
  <c r="AD391"/>
  <c r="AC391"/>
  <c r="V391"/>
  <c r="U391"/>
  <c r="U390"/>
  <c r="T391"/>
  <c r="AB391"/>
  <c r="H391"/>
  <c r="G391"/>
  <c r="F391"/>
  <c r="F390"/>
  <c r="E391"/>
  <c r="AQ390"/>
  <c r="AI390"/>
  <c r="AF390"/>
  <c r="AN390"/>
  <c r="AE390"/>
  <c r="V390"/>
  <c r="AD390"/>
  <c r="H390"/>
  <c r="H389"/>
  <c r="G390"/>
  <c r="AQ389"/>
  <c r="AP389"/>
  <c r="AO389"/>
  <c r="AF389"/>
  <c r="AN389"/>
  <c r="AE389"/>
  <c r="AD389"/>
  <c r="AC389"/>
  <c r="T389"/>
  <c r="AB389"/>
  <c r="AI388"/>
  <c r="AQ388"/>
  <c r="AH388"/>
  <c r="AG388"/>
  <c r="AO388"/>
  <c r="AE388"/>
  <c r="AD388"/>
  <c r="U388"/>
  <c r="F388"/>
  <c r="AI387"/>
  <c r="AE387"/>
  <c r="AD387"/>
  <c r="G387"/>
  <c r="G386"/>
  <c r="F387"/>
  <c r="R386"/>
  <c r="AQ385"/>
  <c r="AP385"/>
  <c r="AO385"/>
  <c r="AN385"/>
  <c r="AF385"/>
  <c r="AE385"/>
  <c r="AD385"/>
  <c r="AC385"/>
  <c r="X385"/>
  <c r="T385"/>
  <c r="R385"/>
  <c r="Q385"/>
  <c r="Q384"/>
  <c r="Q383"/>
  <c r="Q382"/>
  <c r="O385"/>
  <c r="S385"/>
  <c r="S384"/>
  <c r="S383"/>
  <c r="S382"/>
  <c r="S375"/>
  <c r="J385"/>
  <c r="E385"/>
  <c r="E384"/>
  <c r="E383"/>
  <c r="E382"/>
  <c r="AQ384"/>
  <c r="AM384"/>
  <c r="AM383"/>
  <c r="AM382"/>
  <c r="AL384"/>
  <c r="AL383"/>
  <c r="AL382"/>
  <c r="AK384"/>
  <c r="AJ384"/>
  <c r="AJ383"/>
  <c r="AI384"/>
  <c r="AI383"/>
  <c r="AH384"/>
  <c r="AG384"/>
  <c r="AO384"/>
  <c r="AF384"/>
  <c r="AN384"/>
  <c r="AA384"/>
  <c r="AA383"/>
  <c r="AA382"/>
  <c r="Z384"/>
  <c r="Z383"/>
  <c r="Z382"/>
  <c r="Y384"/>
  <c r="X384"/>
  <c r="X383"/>
  <c r="X382"/>
  <c r="W384"/>
  <c r="W383"/>
  <c r="V384"/>
  <c r="U384"/>
  <c r="AC384"/>
  <c r="R384"/>
  <c r="O384"/>
  <c r="O383"/>
  <c r="O382"/>
  <c r="N384"/>
  <c r="M384"/>
  <c r="L384"/>
  <c r="L383"/>
  <c r="K384"/>
  <c r="K383"/>
  <c r="K382"/>
  <c r="K375"/>
  <c r="J384"/>
  <c r="I384"/>
  <c r="H384"/>
  <c r="H383"/>
  <c r="G384"/>
  <c r="G383"/>
  <c r="G382"/>
  <c r="F384"/>
  <c r="AK383"/>
  <c r="AG383"/>
  <c r="AO383"/>
  <c r="Y383"/>
  <c r="U383"/>
  <c r="AC383"/>
  <c r="R383"/>
  <c r="R382"/>
  <c r="N383"/>
  <c r="M383"/>
  <c r="J383"/>
  <c r="J382"/>
  <c r="I383"/>
  <c r="F383"/>
  <c r="AK382"/>
  <c r="AJ382"/>
  <c r="AG382"/>
  <c r="AO382"/>
  <c r="Y382"/>
  <c r="AC382"/>
  <c r="U382"/>
  <c r="N382"/>
  <c r="M382"/>
  <c r="L382"/>
  <c r="I382"/>
  <c r="H382"/>
  <c r="F382"/>
  <c r="AQ381"/>
  <c r="AP381"/>
  <c r="AO381"/>
  <c r="AF381"/>
  <c r="AE381"/>
  <c r="AD381"/>
  <c r="AC381"/>
  <c r="AB381"/>
  <c r="T381"/>
  <c r="E381"/>
  <c r="E380"/>
  <c r="E379"/>
  <c r="AP380"/>
  <c r="AI380"/>
  <c r="AH380"/>
  <c r="AH379"/>
  <c r="AP379"/>
  <c r="AG380"/>
  <c r="AO380"/>
  <c r="AE380"/>
  <c r="W380"/>
  <c r="W379"/>
  <c r="V380"/>
  <c r="U380"/>
  <c r="AC380"/>
  <c r="T380"/>
  <c r="T379"/>
  <c r="I380"/>
  <c r="H380"/>
  <c r="H379"/>
  <c r="G380"/>
  <c r="F380"/>
  <c r="AG379"/>
  <c r="AO379"/>
  <c r="AE379"/>
  <c r="AB379"/>
  <c r="U379"/>
  <c r="AC379"/>
  <c r="I379"/>
  <c r="G379"/>
  <c r="F379"/>
  <c r="AQ378"/>
  <c r="AP378"/>
  <c r="AO378"/>
  <c r="AN378"/>
  <c r="AF378"/>
  <c r="AE378"/>
  <c r="AD378"/>
  <c r="AC378"/>
  <c r="T378"/>
  <c r="S378"/>
  <c r="R378"/>
  <c r="Q378"/>
  <c r="J378"/>
  <c r="J377"/>
  <c r="J376"/>
  <c r="E378"/>
  <c r="AQ377"/>
  <c r="AO377"/>
  <c r="AM377"/>
  <c r="AM376"/>
  <c r="AL377"/>
  <c r="AK377"/>
  <c r="AJ377"/>
  <c r="AI377"/>
  <c r="AI376"/>
  <c r="AQ376"/>
  <c r="AH377"/>
  <c r="AG377"/>
  <c r="AF377"/>
  <c r="AN377"/>
  <c r="AD377"/>
  <c r="AA377"/>
  <c r="AA376"/>
  <c r="AA375"/>
  <c r="Z377"/>
  <c r="Y377"/>
  <c r="X377"/>
  <c r="W377"/>
  <c r="V377"/>
  <c r="U377"/>
  <c r="S377"/>
  <c r="S376"/>
  <c r="R377"/>
  <c r="R376"/>
  <c r="Q377"/>
  <c r="N377"/>
  <c r="M377"/>
  <c r="M376"/>
  <c r="M375"/>
  <c r="L377"/>
  <c r="K377"/>
  <c r="K376"/>
  <c r="I377"/>
  <c r="H377"/>
  <c r="G377"/>
  <c r="G376"/>
  <c r="F377"/>
  <c r="E377"/>
  <c r="AL376"/>
  <c r="AL375"/>
  <c r="AK376"/>
  <c r="AJ376"/>
  <c r="AJ375"/>
  <c r="AG376"/>
  <c r="AG375"/>
  <c r="AO375"/>
  <c r="AF376"/>
  <c r="AN376"/>
  <c r="Z376"/>
  <c r="Y376"/>
  <c r="Y375"/>
  <c r="X376"/>
  <c r="V376"/>
  <c r="AD376"/>
  <c r="Q376"/>
  <c r="Q375"/>
  <c r="N376"/>
  <c r="L376"/>
  <c r="I376"/>
  <c r="I375"/>
  <c r="H376"/>
  <c r="F376"/>
  <c r="AM375"/>
  <c r="AK375"/>
  <c r="X375"/>
  <c r="H375"/>
  <c r="AQ374"/>
  <c r="AP374"/>
  <c r="AO374"/>
  <c r="AN374"/>
  <c r="AF374"/>
  <c r="AE374"/>
  <c r="AD374"/>
  <c r="AC374"/>
  <c r="T374"/>
  <c r="AB374"/>
  <c r="S374"/>
  <c r="R374"/>
  <c r="R373"/>
  <c r="R372"/>
  <c r="Q374"/>
  <c r="J374"/>
  <c r="J373"/>
  <c r="J372"/>
  <c r="E374"/>
  <c r="E373"/>
  <c r="E372"/>
  <c r="AM373"/>
  <c r="AM372"/>
  <c r="AL373"/>
  <c r="AK373"/>
  <c r="AK372"/>
  <c r="AJ373"/>
  <c r="AJ372"/>
  <c r="AI373"/>
  <c r="AQ373"/>
  <c r="AH373"/>
  <c r="AP373"/>
  <c r="AG373"/>
  <c r="AF373"/>
  <c r="AN373"/>
  <c r="AE373"/>
  <c r="AA373"/>
  <c r="Z373"/>
  <c r="Y373"/>
  <c r="Y372"/>
  <c r="X373"/>
  <c r="W373"/>
  <c r="V373"/>
  <c r="AD373"/>
  <c r="U373"/>
  <c r="U372"/>
  <c r="AC372"/>
  <c r="T373"/>
  <c r="T372"/>
  <c r="S373"/>
  <c r="Q373"/>
  <c r="Q372"/>
  <c r="N373"/>
  <c r="M373"/>
  <c r="M372"/>
  <c r="L373"/>
  <c r="K373"/>
  <c r="I373"/>
  <c r="I372"/>
  <c r="H373"/>
  <c r="G373"/>
  <c r="F373"/>
  <c r="AQ372"/>
  <c r="AL372"/>
  <c r="AI372"/>
  <c r="AH372"/>
  <c r="AP372"/>
  <c r="AF372"/>
  <c r="AN372"/>
  <c r="AA372"/>
  <c r="Z372"/>
  <c r="X372"/>
  <c r="W372"/>
  <c r="V372"/>
  <c r="AD372"/>
  <c r="S372"/>
  <c r="N372"/>
  <c r="L372"/>
  <c r="K372"/>
  <c r="H372"/>
  <c r="G372"/>
  <c r="F372"/>
  <c r="AQ371"/>
  <c r="AP371"/>
  <c r="AO371"/>
  <c r="AF371"/>
  <c r="AE371"/>
  <c r="AD371"/>
  <c r="AC371"/>
  <c r="AB371"/>
  <c r="T371"/>
  <c r="S371"/>
  <c r="S370"/>
  <c r="S369"/>
  <c r="R371"/>
  <c r="Q371"/>
  <c r="Q370"/>
  <c r="O371"/>
  <c r="O370" s="1"/>
  <c r="O369" s="1"/>
  <c r="J371"/>
  <c r="J370"/>
  <c r="J369"/>
  <c r="E371"/>
  <c r="AP370"/>
  <c r="AM370"/>
  <c r="AM369"/>
  <c r="AL370"/>
  <c r="AK370"/>
  <c r="AJ370"/>
  <c r="AJ369"/>
  <c r="AI370"/>
  <c r="AH370"/>
  <c r="AG370"/>
  <c r="AO370"/>
  <c r="AE370"/>
  <c r="AA370"/>
  <c r="Z370"/>
  <c r="Z369"/>
  <c r="Y370"/>
  <c r="X370"/>
  <c r="X369"/>
  <c r="W370"/>
  <c r="V370"/>
  <c r="AD370"/>
  <c r="U370"/>
  <c r="AC370"/>
  <c r="T370"/>
  <c r="T369"/>
  <c r="AB369"/>
  <c r="R370"/>
  <c r="R369"/>
  <c r="N370"/>
  <c r="M370"/>
  <c r="L370"/>
  <c r="L369"/>
  <c r="K370"/>
  <c r="K369"/>
  <c r="I370"/>
  <c r="H370"/>
  <c r="H369"/>
  <c r="G370"/>
  <c r="G369"/>
  <c r="F370"/>
  <c r="AL369"/>
  <c r="AK369"/>
  <c r="AH369"/>
  <c r="AG369"/>
  <c r="AO369"/>
  <c r="AA369"/>
  <c r="Y369"/>
  <c r="AC369"/>
  <c r="W369"/>
  <c r="AE369"/>
  <c r="V369"/>
  <c r="AD369"/>
  <c r="U369"/>
  <c r="Q369"/>
  <c r="N369"/>
  <c r="M369"/>
  <c r="I369"/>
  <c r="F369"/>
  <c r="E369"/>
  <c r="AQ368"/>
  <c r="AP368"/>
  <c r="AO368"/>
  <c r="AN368"/>
  <c r="AF368"/>
  <c r="AE368"/>
  <c r="AD368"/>
  <c r="AC368"/>
  <c r="T368"/>
  <c r="S368"/>
  <c r="R368"/>
  <c r="Q368"/>
  <c r="J368"/>
  <c r="J367"/>
  <c r="J366"/>
  <c r="E368"/>
  <c r="AQ367"/>
  <c r="AO367"/>
  <c r="AM367"/>
  <c r="AM366"/>
  <c r="AL367"/>
  <c r="AK367"/>
  <c r="AK366"/>
  <c r="AO366"/>
  <c r="AJ367"/>
  <c r="AI367"/>
  <c r="AI366"/>
  <c r="AQ366"/>
  <c r="AH367"/>
  <c r="AG367"/>
  <c r="AF367"/>
  <c r="AN367"/>
  <c r="AD367"/>
  <c r="AA367"/>
  <c r="AA366"/>
  <c r="Z367"/>
  <c r="Y367"/>
  <c r="X367"/>
  <c r="W367"/>
  <c r="V367"/>
  <c r="U367"/>
  <c r="S367"/>
  <c r="S366"/>
  <c r="R367"/>
  <c r="R366"/>
  <c r="Q367"/>
  <c r="N367"/>
  <c r="M367"/>
  <c r="M366"/>
  <c r="L367"/>
  <c r="K367"/>
  <c r="K366"/>
  <c r="I367"/>
  <c r="H367"/>
  <c r="G367"/>
  <c r="G366"/>
  <c r="F367"/>
  <c r="E367"/>
  <c r="AL366"/>
  <c r="AJ366"/>
  <c r="AN366"/>
  <c r="AG366"/>
  <c r="AF366"/>
  <c r="AD366"/>
  <c r="Z366"/>
  <c r="Y366"/>
  <c r="X366"/>
  <c r="V366"/>
  <c r="Q366"/>
  <c r="N366"/>
  <c r="L366"/>
  <c r="I366"/>
  <c r="H366"/>
  <c r="AQ365"/>
  <c r="AP365"/>
  <c r="AO365"/>
  <c r="AF365"/>
  <c r="AE365"/>
  <c r="AD365"/>
  <c r="AC365"/>
  <c r="AB365"/>
  <c r="T365"/>
  <c r="S365"/>
  <c r="S364"/>
  <c r="R365"/>
  <c r="Q365"/>
  <c r="O365"/>
  <c r="O364" s="1"/>
  <c r="O363" s="1"/>
  <c r="J365"/>
  <c r="E365"/>
  <c r="AM364"/>
  <c r="AL364"/>
  <c r="AL363"/>
  <c r="AK364"/>
  <c r="AK363"/>
  <c r="AJ364"/>
  <c r="AI364"/>
  <c r="AQ364"/>
  <c r="AH364"/>
  <c r="AH363"/>
  <c r="AP363"/>
  <c r="AG364"/>
  <c r="AA364"/>
  <c r="Z364"/>
  <c r="Z363"/>
  <c r="Y364"/>
  <c r="X364"/>
  <c r="X363"/>
  <c r="W364"/>
  <c r="AE364"/>
  <c r="V364"/>
  <c r="U364"/>
  <c r="AC364"/>
  <c r="T364"/>
  <c r="T363"/>
  <c r="R364"/>
  <c r="R363"/>
  <c r="Q364"/>
  <c r="Q363"/>
  <c r="N364"/>
  <c r="N363"/>
  <c r="M364"/>
  <c r="L364"/>
  <c r="L363"/>
  <c r="K364"/>
  <c r="J364"/>
  <c r="J363"/>
  <c r="I364"/>
  <c r="H364"/>
  <c r="H363"/>
  <c r="G364"/>
  <c r="F364"/>
  <c r="AM363"/>
  <c r="AJ363"/>
  <c r="AI363"/>
  <c r="AQ363"/>
  <c r="AA363"/>
  <c r="AE363"/>
  <c r="Y363"/>
  <c r="W363"/>
  <c r="U363"/>
  <c r="AC363"/>
  <c r="S363"/>
  <c r="M363"/>
  <c r="K363"/>
  <c r="I363"/>
  <c r="G363"/>
  <c r="AQ362"/>
  <c r="AP362"/>
  <c r="AO362"/>
  <c r="AN362"/>
  <c r="AJ362"/>
  <c r="AJ361"/>
  <c r="AF362"/>
  <c r="AF361"/>
  <c r="AE362"/>
  <c r="AD362"/>
  <c r="AC362"/>
  <c r="X362"/>
  <c r="T362"/>
  <c r="S362"/>
  <c r="S361"/>
  <c r="S360"/>
  <c r="R362"/>
  <c r="Q362"/>
  <c r="J362"/>
  <c r="J361"/>
  <c r="J360"/>
  <c r="E362"/>
  <c r="AO361"/>
  <c r="AM361"/>
  <c r="AM360"/>
  <c r="AL361"/>
  <c r="AP361"/>
  <c r="AK361"/>
  <c r="AI361"/>
  <c r="AH361"/>
  <c r="AG361"/>
  <c r="AD361"/>
  <c r="AA361"/>
  <c r="AA360"/>
  <c r="Z361"/>
  <c r="Y361"/>
  <c r="X361"/>
  <c r="W361"/>
  <c r="V361"/>
  <c r="U361"/>
  <c r="R361"/>
  <c r="R360"/>
  <c r="Q361"/>
  <c r="N361"/>
  <c r="M361"/>
  <c r="M360"/>
  <c r="L361"/>
  <c r="K361"/>
  <c r="K360"/>
  <c r="I361"/>
  <c r="H361"/>
  <c r="G361"/>
  <c r="G360"/>
  <c r="F361"/>
  <c r="E361"/>
  <c r="E360"/>
  <c r="AL360"/>
  <c r="AP360"/>
  <c r="AK360"/>
  <c r="AJ360"/>
  <c r="AH360"/>
  <c r="AG360"/>
  <c r="AO360"/>
  <c r="AD360"/>
  <c r="Z360"/>
  <c r="Y360"/>
  <c r="X360"/>
  <c r="V360"/>
  <c r="Q360"/>
  <c r="N360"/>
  <c r="L360"/>
  <c r="I360"/>
  <c r="H360"/>
  <c r="F360"/>
  <c r="AQ359"/>
  <c r="AP359"/>
  <c r="AO359"/>
  <c r="AF359"/>
  <c r="AE359"/>
  <c r="AD359"/>
  <c r="AC359"/>
  <c r="AB359"/>
  <c r="T359"/>
  <c r="S359"/>
  <c r="S358"/>
  <c r="R359"/>
  <c r="Q359"/>
  <c r="O359"/>
  <c r="O358"/>
  <c r="O357" s="1"/>
  <c r="J359"/>
  <c r="E359"/>
  <c r="E358"/>
  <c r="E357"/>
  <c r="AM358"/>
  <c r="AL358"/>
  <c r="AL357"/>
  <c r="AK358"/>
  <c r="AK357"/>
  <c r="AJ358"/>
  <c r="AJ357"/>
  <c r="AI358"/>
  <c r="AQ358"/>
  <c r="AH358"/>
  <c r="AH357"/>
  <c r="AP357"/>
  <c r="AG358"/>
  <c r="AA358"/>
  <c r="Z358"/>
  <c r="Z357"/>
  <c r="Y358"/>
  <c r="X358"/>
  <c r="W358"/>
  <c r="AE358"/>
  <c r="V358"/>
  <c r="U358"/>
  <c r="AC358"/>
  <c r="T358"/>
  <c r="T357"/>
  <c r="R358"/>
  <c r="R357"/>
  <c r="Q358"/>
  <c r="Q357"/>
  <c r="N358"/>
  <c r="N357"/>
  <c r="M358"/>
  <c r="L358"/>
  <c r="L357"/>
  <c r="K358"/>
  <c r="J358"/>
  <c r="J357"/>
  <c r="I358"/>
  <c r="I357"/>
  <c r="H358"/>
  <c r="G358"/>
  <c r="F358"/>
  <c r="F357"/>
  <c r="AM357"/>
  <c r="AI357"/>
  <c r="AQ357"/>
  <c r="AA357"/>
  <c r="Y357"/>
  <c r="X357"/>
  <c r="W357"/>
  <c r="U357"/>
  <c r="AC357"/>
  <c r="S357"/>
  <c r="M357"/>
  <c r="K357"/>
  <c r="H357"/>
  <c r="G357"/>
  <c r="AQ356"/>
  <c r="AP356"/>
  <c r="AO356"/>
  <c r="AN356"/>
  <c r="AF356"/>
  <c r="AE356"/>
  <c r="AD356"/>
  <c r="AC356"/>
  <c r="T356"/>
  <c r="AB356"/>
  <c r="S356"/>
  <c r="R356"/>
  <c r="R355"/>
  <c r="R354"/>
  <c r="Q356"/>
  <c r="J356"/>
  <c r="J355"/>
  <c r="J354"/>
  <c r="E356"/>
  <c r="E355"/>
  <c r="E354"/>
  <c r="AM355"/>
  <c r="AM354"/>
  <c r="AL355"/>
  <c r="AK355"/>
  <c r="AK354"/>
  <c r="AJ355"/>
  <c r="AJ354"/>
  <c r="AI355"/>
  <c r="AQ355"/>
  <c r="AH355"/>
  <c r="AP355"/>
  <c r="AG355"/>
  <c r="AF355"/>
  <c r="AN355"/>
  <c r="AE355"/>
  <c r="AA355"/>
  <c r="Z355"/>
  <c r="Y355"/>
  <c r="Y354"/>
  <c r="X355"/>
  <c r="W355"/>
  <c r="V355"/>
  <c r="AD355"/>
  <c r="U355"/>
  <c r="U354"/>
  <c r="AC354"/>
  <c r="T355"/>
  <c r="T354"/>
  <c r="S355"/>
  <c r="Q355"/>
  <c r="Q354"/>
  <c r="N355"/>
  <c r="M355"/>
  <c r="M354"/>
  <c r="L355"/>
  <c r="K355"/>
  <c r="I355"/>
  <c r="I354"/>
  <c r="H355"/>
  <c r="G355"/>
  <c r="F355"/>
  <c r="AQ354"/>
  <c r="AL354"/>
  <c r="AI354"/>
  <c r="AH354"/>
  <c r="AP354"/>
  <c r="AF354"/>
  <c r="AN354"/>
  <c r="AA354"/>
  <c r="Z354"/>
  <c r="X354"/>
  <c r="W354"/>
  <c r="V354"/>
  <c r="AD354"/>
  <c r="S354"/>
  <c r="N354"/>
  <c r="L354"/>
  <c r="K354"/>
  <c r="H354"/>
  <c r="G354"/>
  <c r="F354"/>
  <c r="AQ353"/>
  <c r="AP353"/>
  <c r="AO353"/>
  <c r="AF353"/>
  <c r="AE353"/>
  <c r="AD353"/>
  <c r="AC353"/>
  <c r="AB353"/>
  <c r="T353"/>
  <c r="S353"/>
  <c r="S352"/>
  <c r="S351"/>
  <c r="R353"/>
  <c r="Q353"/>
  <c r="Q352"/>
  <c r="O353"/>
  <c r="O352" s="1"/>
  <c r="O351" s="1"/>
  <c r="J353"/>
  <c r="E353"/>
  <c r="AP352"/>
  <c r="AM352"/>
  <c r="AM351"/>
  <c r="AL352"/>
  <c r="AK352"/>
  <c r="AJ352"/>
  <c r="AJ351"/>
  <c r="AI352"/>
  <c r="AH352"/>
  <c r="AG352"/>
  <c r="AO352"/>
  <c r="AE352"/>
  <c r="AA352"/>
  <c r="Z352"/>
  <c r="Z351"/>
  <c r="Y352"/>
  <c r="X352"/>
  <c r="X351"/>
  <c r="W352"/>
  <c r="V352"/>
  <c r="AD352"/>
  <c r="U352"/>
  <c r="AC352"/>
  <c r="T352"/>
  <c r="T351"/>
  <c r="AB351"/>
  <c r="R352"/>
  <c r="R351"/>
  <c r="N352"/>
  <c r="M352"/>
  <c r="L352"/>
  <c r="L351"/>
  <c r="K352"/>
  <c r="K351"/>
  <c r="J352"/>
  <c r="J351"/>
  <c r="I352"/>
  <c r="H352"/>
  <c r="H351"/>
  <c r="G352"/>
  <c r="G351"/>
  <c r="F352"/>
  <c r="E352"/>
  <c r="AL351"/>
  <c r="AK351"/>
  <c r="AH351"/>
  <c r="AG351"/>
  <c r="AO351"/>
  <c r="AA351"/>
  <c r="Y351"/>
  <c r="AC351"/>
  <c r="W351"/>
  <c r="AE351"/>
  <c r="V351"/>
  <c r="AD351"/>
  <c r="U351"/>
  <c r="Q351"/>
  <c r="N351"/>
  <c r="M351"/>
  <c r="I351"/>
  <c r="F351"/>
  <c r="E351"/>
  <c r="AQ350"/>
  <c r="AP350"/>
  <c r="AO350"/>
  <c r="AN350"/>
  <c r="AF350"/>
  <c r="AE350"/>
  <c r="AD350"/>
  <c r="AC350"/>
  <c r="T350"/>
  <c r="S350"/>
  <c r="R350"/>
  <c r="Q350"/>
  <c r="J350"/>
  <c r="J349"/>
  <c r="J348"/>
  <c r="E350"/>
  <c r="AQ349"/>
  <c r="AO349"/>
  <c r="AM349"/>
  <c r="AM348"/>
  <c r="AL349"/>
  <c r="AL348"/>
  <c r="AK349"/>
  <c r="AK348"/>
  <c r="AJ349"/>
  <c r="AI349"/>
  <c r="AI348"/>
  <c r="AQ348"/>
  <c r="AH349"/>
  <c r="AG349"/>
  <c r="AF349"/>
  <c r="AN349"/>
  <c r="AD349"/>
  <c r="AA349"/>
  <c r="AA348"/>
  <c r="Z349"/>
  <c r="Y349"/>
  <c r="X349"/>
  <c r="W349"/>
  <c r="V349"/>
  <c r="U349"/>
  <c r="S349"/>
  <c r="S348"/>
  <c r="R349"/>
  <c r="R348"/>
  <c r="Q349"/>
  <c r="N349"/>
  <c r="M349"/>
  <c r="M348"/>
  <c r="L349"/>
  <c r="K349"/>
  <c r="K348"/>
  <c r="I349"/>
  <c r="H349"/>
  <c r="G349"/>
  <c r="F349"/>
  <c r="AO348"/>
  <c r="AJ348"/>
  <c r="AN348"/>
  <c r="AG348"/>
  <c r="AF348"/>
  <c r="AD348"/>
  <c r="Z348"/>
  <c r="Y348"/>
  <c r="X348"/>
  <c r="V348"/>
  <c r="Q348"/>
  <c r="N348"/>
  <c r="L348"/>
  <c r="I348"/>
  <c r="H348"/>
  <c r="F348"/>
  <c r="AQ347"/>
  <c r="AP347"/>
  <c r="AO347"/>
  <c r="AF347"/>
  <c r="AE347"/>
  <c r="AD347"/>
  <c r="AC347"/>
  <c r="AB347"/>
  <c r="T347"/>
  <c r="S347"/>
  <c r="S346"/>
  <c r="R347"/>
  <c r="Q347"/>
  <c r="O347"/>
  <c r="O346" s="1"/>
  <c r="O345" s="1"/>
  <c r="J347"/>
  <c r="E347"/>
  <c r="AM346"/>
  <c r="AL346"/>
  <c r="AL345"/>
  <c r="AK346"/>
  <c r="AK345"/>
  <c r="AJ346"/>
  <c r="AI346"/>
  <c r="AQ346"/>
  <c r="AH346"/>
  <c r="AH345"/>
  <c r="AP345"/>
  <c r="AG346"/>
  <c r="AA346"/>
  <c r="Z346"/>
  <c r="Z345"/>
  <c r="Y346"/>
  <c r="X346"/>
  <c r="X345"/>
  <c r="W346"/>
  <c r="AE346"/>
  <c r="V346"/>
  <c r="U346"/>
  <c r="AC346"/>
  <c r="T346"/>
  <c r="T345"/>
  <c r="R346"/>
  <c r="R345"/>
  <c r="Q346"/>
  <c r="Q345"/>
  <c r="N346"/>
  <c r="N345"/>
  <c r="M346"/>
  <c r="L346"/>
  <c r="L345"/>
  <c r="L328"/>
  <c r="K346"/>
  <c r="J346"/>
  <c r="J345"/>
  <c r="I346"/>
  <c r="H346"/>
  <c r="H345"/>
  <c r="G346"/>
  <c r="F346"/>
  <c r="AM345"/>
  <c r="AJ345"/>
  <c r="AI345"/>
  <c r="AA345"/>
  <c r="AE345"/>
  <c r="Y345"/>
  <c r="W345"/>
  <c r="U345"/>
  <c r="AC345"/>
  <c r="S345"/>
  <c r="M345"/>
  <c r="K345"/>
  <c r="I345"/>
  <c r="G345"/>
  <c r="AQ344"/>
  <c r="AP344"/>
  <c r="AG344"/>
  <c r="AE344"/>
  <c r="AD344"/>
  <c r="AC344"/>
  <c r="AB344"/>
  <c r="U344"/>
  <c r="T344"/>
  <c r="T343"/>
  <c r="AB343"/>
  <c r="S344"/>
  <c r="S343"/>
  <c r="R344"/>
  <c r="Q344"/>
  <c r="O344"/>
  <c r="O343"/>
  <c r="O342" s="1"/>
  <c r="J344"/>
  <c r="E344"/>
  <c r="AP343"/>
  <c r="AM343"/>
  <c r="AL343"/>
  <c r="AK343"/>
  <c r="AJ343"/>
  <c r="AI343"/>
  <c r="AQ343"/>
  <c r="AH343"/>
  <c r="AG343"/>
  <c r="AO343"/>
  <c r="AD343"/>
  <c r="AA343"/>
  <c r="Z343"/>
  <c r="Z342"/>
  <c r="Y343"/>
  <c r="X343"/>
  <c r="W343"/>
  <c r="AE343"/>
  <c r="V343"/>
  <c r="V342"/>
  <c r="AD342"/>
  <c r="U343"/>
  <c r="AC343"/>
  <c r="R343"/>
  <c r="R342"/>
  <c r="Q343"/>
  <c r="N343"/>
  <c r="N342"/>
  <c r="M343"/>
  <c r="L343"/>
  <c r="L342"/>
  <c r="K343"/>
  <c r="J343"/>
  <c r="J342"/>
  <c r="I343"/>
  <c r="H343"/>
  <c r="H342"/>
  <c r="G343"/>
  <c r="F343"/>
  <c r="AQ342"/>
  <c r="AM342"/>
  <c r="AL342"/>
  <c r="AK342"/>
  <c r="AJ342"/>
  <c r="AI342"/>
  <c r="AH342"/>
  <c r="AP342"/>
  <c r="AG342"/>
  <c r="AO342"/>
  <c r="AA342"/>
  <c r="Y342"/>
  <c r="X342"/>
  <c r="W342"/>
  <c r="U342"/>
  <c r="T342"/>
  <c r="AB342"/>
  <c r="S342"/>
  <c r="Q342"/>
  <c r="M342"/>
  <c r="K342"/>
  <c r="I342"/>
  <c r="G342"/>
  <c r="AQ341"/>
  <c r="AP341"/>
  <c r="AO341"/>
  <c r="AN341"/>
  <c r="AF341"/>
  <c r="AE341"/>
  <c r="AD341"/>
  <c r="AC341"/>
  <c r="T341"/>
  <c r="S341"/>
  <c r="R341"/>
  <c r="R340"/>
  <c r="Q341"/>
  <c r="O341"/>
  <c r="O340"/>
  <c r="O339" s="1"/>
  <c r="O338" s="1"/>
  <c r="J341"/>
  <c r="J340"/>
  <c r="J339"/>
  <c r="J338"/>
  <c r="E341"/>
  <c r="AQ340"/>
  <c r="AM340"/>
  <c r="AM339"/>
  <c r="AL340"/>
  <c r="AK340"/>
  <c r="AK339"/>
  <c r="AK338"/>
  <c r="AJ340"/>
  <c r="AI340"/>
  <c r="AI339"/>
  <c r="AQ339"/>
  <c r="AH340"/>
  <c r="AP340"/>
  <c r="AG340"/>
  <c r="AF340"/>
  <c r="AN340"/>
  <c r="AC340"/>
  <c r="AA340"/>
  <c r="AA339"/>
  <c r="AA338"/>
  <c r="Z340"/>
  <c r="Y340"/>
  <c r="Y339"/>
  <c r="X340"/>
  <c r="W340"/>
  <c r="V340"/>
  <c r="AD340"/>
  <c r="U340"/>
  <c r="U339"/>
  <c r="AC339"/>
  <c r="S340"/>
  <c r="S339"/>
  <c r="S338"/>
  <c r="Q340"/>
  <c r="Q339"/>
  <c r="N340"/>
  <c r="M340"/>
  <c r="M339"/>
  <c r="M338"/>
  <c r="L340"/>
  <c r="K340"/>
  <c r="K339"/>
  <c r="K338"/>
  <c r="I340"/>
  <c r="I339"/>
  <c r="H340"/>
  <c r="G340"/>
  <c r="F340"/>
  <c r="AL339"/>
  <c r="AL338"/>
  <c r="AJ339"/>
  <c r="AJ338"/>
  <c r="AH339"/>
  <c r="AH338"/>
  <c r="AP338"/>
  <c r="Z339"/>
  <c r="Z338"/>
  <c r="X339"/>
  <c r="X338"/>
  <c r="V339"/>
  <c r="V338"/>
  <c r="R339"/>
  <c r="R338"/>
  <c r="N339"/>
  <c r="N338"/>
  <c r="L339"/>
  <c r="L338"/>
  <c r="H339"/>
  <c r="H338"/>
  <c r="F339"/>
  <c r="AM338"/>
  <c r="AI338"/>
  <c r="Y338"/>
  <c r="Q338"/>
  <c r="I338"/>
  <c r="AQ337"/>
  <c r="AP337"/>
  <c r="AO337"/>
  <c r="AN337"/>
  <c r="AE337"/>
  <c r="AD337"/>
  <c r="AC337"/>
  <c r="AB337"/>
  <c r="E337"/>
  <c r="AQ336"/>
  <c r="AI336"/>
  <c r="AI335"/>
  <c r="AQ335"/>
  <c r="AH336"/>
  <c r="AP336"/>
  <c r="AG336"/>
  <c r="AG335"/>
  <c r="AO335"/>
  <c r="AF336"/>
  <c r="AN336"/>
  <c r="AC336"/>
  <c r="W336"/>
  <c r="V336"/>
  <c r="AD336"/>
  <c r="U336"/>
  <c r="U335"/>
  <c r="AC335"/>
  <c r="T336"/>
  <c r="AB336"/>
  <c r="I336"/>
  <c r="I335"/>
  <c r="H336"/>
  <c r="G336"/>
  <c r="G335"/>
  <c r="F336"/>
  <c r="E336"/>
  <c r="E335"/>
  <c r="AP335"/>
  <c r="AH335"/>
  <c r="AF335"/>
  <c r="AN335"/>
  <c r="AD335"/>
  <c r="V335"/>
  <c r="T335"/>
  <c r="AB335"/>
  <c r="H335"/>
  <c r="F335"/>
  <c r="AQ334"/>
  <c r="AP334"/>
  <c r="AO334"/>
  <c r="AF334"/>
  <c r="AN334"/>
  <c r="AE334"/>
  <c r="AD334"/>
  <c r="AC334"/>
  <c r="AB334"/>
  <c r="T334"/>
  <c r="E334"/>
  <c r="AI333"/>
  <c r="AQ333"/>
  <c r="AH333"/>
  <c r="AG333"/>
  <c r="AO333"/>
  <c r="AE333"/>
  <c r="AD333"/>
  <c r="V333"/>
  <c r="U333"/>
  <c r="H333"/>
  <c r="H332"/>
  <c r="G333"/>
  <c r="F333"/>
  <c r="AO332"/>
  <c r="AI332"/>
  <c r="AQ332"/>
  <c r="AG332"/>
  <c r="AE332"/>
  <c r="V332"/>
  <c r="AD332"/>
  <c r="G332"/>
  <c r="AQ331"/>
  <c r="AP331"/>
  <c r="AO331"/>
  <c r="AN331"/>
  <c r="AF331"/>
  <c r="AE331"/>
  <c r="AD331"/>
  <c r="AC331"/>
  <c r="T331"/>
  <c r="AB331"/>
  <c r="S331"/>
  <c r="R331"/>
  <c r="Q331"/>
  <c r="J331"/>
  <c r="E331"/>
  <c r="AQ330"/>
  <c r="AM330"/>
  <c r="AM329"/>
  <c r="AL330"/>
  <c r="AK330"/>
  <c r="AK329"/>
  <c r="AJ330"/>
  <c r="AI330"/>
  <c r="AI329"/>
  <c r="AQ329"/>
  <c r="AH330"/>
  <c r="AP330"/>
  <c r="AG330"/>
  <c r="AE330"/>
  <c r="AA330"/>
  <c r="AA329"/>
  <c r="Z330"/>
  <c r="Z329"/>
  <c r="Y330"/>
  <c r="X330"/>
  <c r="W330"/>
  <c r="W329"/>
  <c r="AE329"/>
  <c r="V330"/>
  <c r="U330"/>
  <c r="S330"/>
  <c r="S329"/>
  <c r="R330"/>
  <c r="R329"/>
  <c r="Q330"/>
  <c r="Q329"/>
  <c r="N330"/>
  <c r="M330"/>
  <c r="M329"/>
  <c r="L330"/>
  <c r="K330"/>
  <c r="K329"/>
  <c r="J330"/>
  <c r="I330"/>
  <c r="H330"/>
  <c r="G330"/>
  <c r="F330"/>
  <c r="AP329"/>
  <c r="AL329"/>
  <c r="AJ329"/>
  <c r="AJ328"/>
  <c r="AH329"/>
  <c r="Y329"/>
  <c r="X329"/>
  <c r="N329"/>
  <c r="L329"/>
  <c r="J329"/>
  <c r="I329"/>
  <c r="I328"/>
  <c r="H329"/>
  <c r="F329"/>
  <c r="AM328"/>
  <c r="Q328"/>
  <c r="AQ327"/>
  <c r="AP327"/>
  <c r="AO327"/>
  <c r="AN327"/>
  <c r="AF327"/>
  <c r="AE327"/>
  <c r="AD327"/>
  <c r="AC327"/>
  <c r="T327"/>
  <c r="AB327"/>
  <c r="S327"/>
  <c r="R327"/>
  <c r="R326"/>
  <c r="R325"/>
  <c r="Q327"/>
  <c r="J327"/>
  <c r="J326"/>
  <c r="J325"/>
  <c r="J324"/>
  <c r="E327"/>
  <c r="AM326"/>
  <c r="AL326"/>
  <c r="AK326"/>
  <c r="AK325"/>
  <c r="AJ326"/>
  <c r="AJ325"/>
  <c r="AJ324"/>
  <c r="AI326"/>
  <c r="AH326"/>
  <c r="AP326"/>
  <c r="AG326"/>
  <c r="AG325"/>
  <c r="AO325"/>
  <c r="AF326"/>
  <c r="AN326"/>
  <c r="AA326"/>
  <c r="AA325"/>
  <c r="AA324"/>
  <c r="Z326"/>
  <c r="Y326"/>
  <c r="Y325"/>
  <c r="X326"/>
  <c r="W326"/>
  <c r="AE326"/>
  <c r="V326"/>
  <c r="AD326"/>
  <c r="U326"/>
  <c r="U325"/>
  <c r="AC325"/>
  <c r="T326"/>
  <c r="AB326"/>
  <c r="S326"/>
  <c r="S325"/>
  <c r="S324"/>
  <c r="Q326"/>
  <c r="Q325"/>
  <c r="Q324"/>
  <c r="N326"/>
  <c r="M326"/>
  <c r="M325"/>
  <c r="L326"/>
  <c r="K326"/>
  <c r="I326"/>
  <c r="I325"/>
  <c r="H326"/>
  <c r="H325"/>
  <c r="H324"/>
  <c r="G326"/>
  <c r="F326"/>
  <c r="AM325"/>
  <c r="AM324"/>
  <c r="AL325"/>
  <c r="AL324"/>
  <c r="AH325"/>
  <c r="AF325"/>
  <c r="Z325"/>
  <c r="X325"/>
  <c r="X324"/>
  <c r="W325"/>
  <c r="V325"/>
  <c r="N325"/>
  <c r="L325"/>
  <c r="L324"/>
  <c r="K325"/>
  <c r="K324"/>
  <c r="G325"/>
  <c r="F325"/>
  <c r="AK324"/>
  <c r="AH324"/>
  <c r="AP324"/>
  <c r="Z324"/>
  <c r="Y324"/>
  <c r="AC324"/>
  <c r="U324"/>
  <c r="R324"/>
  <c r="N324"/>
  <c r="M324"/>
  <c r="I324"/>
  <c r="G324"/>
  <c r="AQ323"/>
  <c r="AP323"/>
  <c r="AO323"/>
  <c r="AN323"/>
  <c r="AF323"/>
  <c r="AE323"/>
  <c r="AD323"/>
  <c r="AC323"/>
  <c r="T323"/>
  <c r="AB323"/>
  <c r="S323"/>
  <c r="R323"/>
  <c r="Q323"/>
  <c r="J323"/>
  <c r="E323"/>
  <c r="AQ322"/>
  <c r="AM322"/>
  <c r="AM321"/>
  <c r="AM320"/>
  <c r="AL322"/>
  <c r="AL321"/>
  <c r="AL320"/>
  <c r="AK322"/>
  <c r="AK321"/>
  <c r="AK320"/>
  <c r="AJ322"/>
  <c r="AI322"/>
  <c r="AI321"/>
  <c r="AQ321"/>
  <c r="AH322"/>
  <c r="AP322"/>
  <c r="AG322"/>
  <c r="AD322"/>
  <c r="AC322"/>
  <c r="AA322"/>
  <c r="AA321"/>
  <c r="AA320"/>
  <c r="Z322"/>
  <c r="Y322"/>
  <c r="X322"/>
  <c r="W322"/>
  <c r="V322"/>
  <c r="U322"/>
  <c r="U321"/>
  <c r="AC321"/>
  <c r="S322"/>
  <c r="S321"/>
  <c r="S320"/>
  <c r="R322"/>
  <c r="Q322"/>
  <c r="N322"/>
  <c r="N321"/>
  <c r="N320"/>
  <c r="M322"/>
  <c r="M321"/>
  <c r="M320"/>
  <c r="M307"/>
  <c r="L322"/>
  <c r="K322"/>
  <c r="K321"/>
  <c r="K320"/>
  <c r="J322"/>
  <c r="J321"/>
  <c r="J320"/>
  <c r="I322"/>
  <c r="I321"/>
  <c r="I320"/>
  <c r="H322"/>
  <c r="G322"/>
  <c r="G321"/>
  <c r="G320"/>
  <c r="F322"/>
  <c r="E322"/>
  <c r="AJ321"/>
  <c r="AG321"/>
  <c r="Z321"/>
  <c r="Z320"/>
  <c r="Y321"/>
  <c r="X321"/>
  <c r="V321"/>
  <c r="R321"/>
  <c r="R320"/>
  <c r="Q321"/>
  <c r="Q320"/>
  <c r="L321"/>
  <c r="L320"/>
  <c r="H321"/>
  <c r="H320"/>
  <c r="F321"/>
  <c r="AJ320"/>
  <c r="AI320"/>
  <c r="Y320"/>
  <c r="X320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E319"/>
  <c r="AQ318"/>
  <c r="AO318"/>
  <c r="AM318"/>
  <c r="AM317"/>
  <c r="AL318"/>
  <c r="AK318"/>
  <c r="AK317"/>
  <c r="AJ318"/>
  <c r="AI318"/>
  <c r="AH318"/>
  <c r="AP318"/>
  <c r="AG318"/>
  <c r="AG317"/>
  <c r="AE318"/>
  <c r="AA318"/>
  <c r="Z318"/>
  <c r="Y318"/>
  <c r="Y317"/>
  <c r="X318"/>
  <c r="W318"/>
  <c r="V318"/>
  <c r="AD318"/>
  <c r="U318"/>
  <c r="U317"/>
  <c r="AC317"/>
  <c r="S318"/>
  <c r="N318"/>
  <c r="M318"/>
  <c r="M317"/>
  <c r="L318"/>
  <c r="L317"/>
  <c r="K318"/>
  <c r="K317"/>
  <c r="I318"/>
  <c r="I317"/>
  <c r="H318"/>
  <c r="E318"/>
  <c r="G318"/>
  <c r="G317"/>
  <c r="F318"/>
  <c r="AP317"/>
  <c r="AL317"/>
  <c r="AJ317"/>
  <c r="AI317"/>
  <c r="AQ317"/>
  <c r="AH317"/>
  <c r="AE317"/>
  <c r="AA317"/>
  <c r="Z317"/>
  <c r="AD317"/>
  <c r="X317"/>
  <c r="W317"/>
  <c r="V317"/>
  <c r="T317"/>
  <c r="AB317"/>
  <c r="S317"/>
  <c r="N317"/>
  <c r="J317"/>
  <c r="H317"/>
  <c r="F317"/>
  <c r="AQ316"/>
  <c r="AP316"/>
  <c r="AO316"/>
  <c r="AF316"/>
  <c r="AN316"/>
  <c r="AE316"/>
  <c r="AD316"/>
  <c r="AC316"/>
  <c r="T316"/>
  <c r="AB316"/>
  <c r="S316"/>
  <c r="S315"/>
  <c r="R316"/>
  <c r="Q316"/>
  <c r="Q315"/>
  <c r="J316"/>
  <c r="J315"/>
  <c r="J314" s="1"/>
  <c r="J307" s="1"/>
  <c r="J306" s="1"/>
  <c r="J305" s="1"/>
  <c r="J249" s="1"/>
  <c r="E316"/>
  <c r="AQ315"/>
  <c r="AM315"/>
  <c r="AM314"/>
  <c r="AL315"/>
  <c r="AL314"/>
  <c r="AK315"/>
  <c r="AJ315"/>
  <c r="AJ314"/>
  <c r="AI315"/>
  <c r="AH315"/>
  <c r="AG315"/>
  <c r="AO315"/>
  <c r="AE315"/>
  <c r="AD315"/>
  <c r="AA315"/>
  <c r="Z315"/>
  <c r="Y315"/>
  <c r="X315"/>
  <c r="X314"/>
  <c r="W315"/>
  <c r="V315"/>
  <c r="U315"/>
  <c r="AC315"/>
  <c r="T315"/>
  <c r="AB315"/>
  <c r="R315"/>
  <c r="R314"/>
  <c r="N315"/>
  <c r="M315"/>
  <c r="L315"/>
  <c r="L314"/>
  <c r="K315"/>
  <c r="P315" s="1"/>
  <c r="K314"/>
  <c r="P314" s="1"/>
  <c r="I315"/>
  <c r="H315"/>
  <c r="H314"/>
  <c r="G315"/>
  <c r="G314"/>
  <c r="E314"/>
  <c r="F315"/>
  <c r="AK314"/>
  <c r="AO314"/>
  <c r="AI314"/>
  <c r="AG314"/>
  <c r="AE314"/>
  <c r="AD314"/>
  <c r="AA314"/>
  <c r="Z314"/>
  <c r="Y314"/>
  <c r="W314"/>
  <c r="V314"/>
  <c r="U314"/>
  <c r="S314"/>
  <c r="Q314"/>
  <c r="N314"/>
  <c r="M314"/>
  <c r="I314"/>
  <c r="F314"/>
  <c r="AQ313"/>
  <c r="AP313"/>
  <c r="AO313"/>
  <c r="AN313"/>
  <c r="AF313"/>
  <c r="AE313"/>
  <c r="AD313"/>
  <c r="AC313"/>
  <c r="T313"/>
  <c r="AB313"/>
  <c r="E313"/>
  <c r="AQ312"/>
  <c r="AI312"/>
  <c r="AH312"/>
  <c r="AP312"/>
  <c r="AG312"/>
  <c r="AG311"/>
  <c r="AO311"/>
  <c r="AF312"/>
  <c r="AF311"/>
  <c r="AN311"/>
  <c r="W312"/>
  <c r="V312"/>
  <c r="AD312"/>
  <c r="U312"/>
  <c r="AC312"/>
  <c r="T312"/>
  <c r="T311"/>
  <c r="AB311"/>
  <c r="H312"/>
  <c r="H311"/>
  <c r="G312"/>
  <c r="F312"/>
  <c r="E312"/>
  <c r="E311"/>
  <c r="AI311"/>
  <c r="AQ311"/>
  <c r="AH311"/>
  <c r="AP311"/>
  <c r="V311"/>
  <c r="AD311"/>
  <c r="U311"/>
  <c r="AC311"/>
  <c r="G311"/>
  <c r="F311"/>
  <c r="AQ310"/>
  <c r="AP310"/>
  <c r="AO310"/>
  <c r="AF310"/>
  <c r="AN310"/>
  <c r="AE310"/>
  <c r="AD310"/>
  <c r="AC310"/>
  <c r="AB310"/>
  <c r="T310"/>
  <c r="S310"/>
  <c r="S309"/>
  <c r="S308"/>
  <c r="S307"/>
  <c r="R309"/>
  <c r="Q309"/>
  <c r="Q308" s="1"/>
  <c r="Q307" s="1"/>
  <c r="Q306" s="1"/>
  <c r="Q305" s="1"/>
  <c r="Q249" s="1"/>
  <c r="Q17" s="1"/>
  <c r="O310"/>
  <c r="O309" s="1"/>
  <c r="O308" s="1"/>
  <c r="J310"/>
  <c r="J309"/>
  <c r="E310"/>
  <c r="AP309"/>
  <c r="AO309"/>
  <c r="AM309"/>
  <c r="AL309"/>
  <c r="AL308"/>
  <c r="AK309"/>
  <c r="AK308"/>
  <c r="AJ309"/>
  <c r="AI309"/>
  <c r="AQ309"/>
  <c r="AH309"/>
  <c r="AF309"/>
  <c r="AA309"/>
  <c r="AA308"/>
  <c r="Z309"/>
  <c r="Y309"/>
  <c r="Y308"/>
  <c r="X309"/>
  <c r="X308"/>
  <c r="X307"/>
  <c r="W309"/>
  <c r="V309"/>
  <c r="AD309"/>
  <c r="U309"/>
  <c r="U308"/>
  <c r="AC308"/>
  <c r="T309"/>
  <c r="T308"/>
  <c r="N309"/>
  <c r="M309"/>
  <c r="M308"/>
  <c r="L309"/>
  <c r="L308"/>
  <c r="K309"/>
  <c r="K308"/>
  <c r="I309"/>
  <c r="I308"/>
  <c r="H309"/>
  <c r="G309"/>
  <c r="G308"/>
  <c r="F309"/>
  <c r="E309"/>
  <c r="E308"/>
  <c r="AM308"/>
  <c r="AJ308"/>
  <c r="AI308"/>
  <c r="AH308"/>
  <c r="AG308"/>
  <c r="AD308"/>
  <c r="Z308"/>
  <c r="V308"/>
  <c r="R308"/>
  <c r="N308"/>
  <c r="N307"/>
  <c r="J308"/>
  <c r="H308"/>
  <c r="F308"/>
  <c r="AQ304"/>
  <c r="AP304"/>
  <c r="AO304"/>
  <c r="AJ304"/>
  <c r="AF304"/>
  <c r="AN304"/>
  <c r="AE304"/>
  <c r="AD304"/>
  <c r="AC304"/>
  <c r="AB304"/>
  <c r="T304"/>
  <c r="S304"/>
  <c r="S303"/>
  <c r="R304"/>
  <c r="R303"/>
  <c r="R302"/>
  <c r="Q304"/>
  <c r="O304"/>
  <c r="O303" s="1"/>
  <c r="O302" s="1"/>
  <c r="O301" s="1"/>
  <c r="J304"/>
  <c r="J303"/>
  <c r="J302"/>
  <c r="J301"/>
  <c r="E304"/>
  <c r="E303"/>
  <c r="AM303"/>
  <c r="AL303"/>
  <c r="AL302"/>
  <c r="AK303"/>
  <c r="AJ303"/>
  <c r="AJ302"/>
  <c r="AJ301"/>
  <c r="AI303"/>
  <c r="AQ303"/>
  <c r="AH303"/>
  <c r="AH302"/>
  <c r="AP302"/>
  <c r="AG303"/>
  <c r="AO303"/>
  <c r="AF303"/>
  <c r="AN303"/>
  <c r="AA303"/>
  <c r="Z303"/>
  <c r="Z302"/>
  <c r="Z301"/>
  <c r="Y303"/>
  <c r="X303"/>
  <c r="W303"/>
  <c r="AE303"/>
  <c r="V303"/>
  <c r="U303"/>
  <c r="AC303"/>
  <c r="T303"/>
  <c r="AB303"/>
  <c r="N303"/>
  <c r="N302"/>
  <c r="M303"/>
  <c r="M302"/>
  <c r="M301"/>
  <c r="L303"/>
  <c r="L302"/>
  <c r="L301"/>
  <c r="K303"/>
  <c r="I303"/>
  <c r="I302"/>
  <c r="I301"/>
  <c r="H303"/>
  <c r="H302"/>
  <c r="G303"/>
  <c r="F303"/>
  <c r="F302"/>
  <c r="F301"/>
  <c r="AM302"/>
  <c r="AK302"/>
  <c r="AK301"/>
  <c r="AI302"/>
  <c r="AG302"/>
  <c r="AA302"/>
  <c r="AA301"/>
  <c r="Y302"/>
  <c r="Y301"/>
  <c r="X302"/>
  <c r="W302"/>
  <c r="U302"/>
  <c r="S302"/>
  <c r="K302"/>
  <c r="K301"/>
  <c r="G302"/>
  <c r="G301"/>
  <c r="E302"/>
  <c r="E301"/>
  <c r="AL301"/>
  <c r="AI301"/>
  <c r="AH301"/>
  <c r="AP301"/>
  <c r="X301"/>
  <c r="S301"/>
  <c r="R301"/>
  <c r="N301"/>
  <c r="H301"/>
  <c r="AQ300"/>
  <c r="AP300"/>
  <c r="AO300"/>
  <c r="AN300"/>
  <c r="AE300"/>
  <c r="AD300"/>
  <c r="AC300"/>
  <c r="AB300"/>
  <c r="E300"/>
  <c r="E299"/>
  <c r="E298"/>
  <c r="E297"/>
  <c r="AQ299"/>
  <c r="AI299"/>
  <c r="AI298"/>
  <c r="AH299"/>
  <c r="AG299"/>
  <c r="AO299"/>
  <c r="AF299"/>
  <c r="AN299"/>
  <c r="AE299"/>
  <c r="AD299"/>
  <c r="W299"/>
  <c r="V299"/>
  <c r="V298"/>
  <c r="AD298"/>
  <c r="U299"/>
  <c r="AC299"/>
  <c r="T299"/>
  <c r="T298"/>
  <c r="I299"/>
  <c r="H299"/>
  <c r="H298"/>
  <c r="G299"/>
  <c r="F299"/>
  <c r="AO298"/>
  <c r="AN298"/>
  <c r="AG298"/>
  <c r="AF298"/>
  <c r="W298"/>
  <c r="U298"/>
  <c r="I298"/>
  <c r="I297"/>
  <c r="G298"/>
  <c r="F298"/>
  <c r="F297"/>
  <c r="AO297"/>
  <c r="AG297"/>
  <c r="AF297"/>
  <c r="AN297"/>
  <c r="AD297"/>
  <c r="V297"/>
  <c r="H297"/>
  <c r="G297"/>
  <c r="AQ296"/>
  <c r="AP296"/>
  <c r="AO296"/>
  <c r="AF296"/>
  <c r="AN296"/>
  <c r="AE296"/>
  <c r="AD296"/>
  <c r="AC296"/>
  <c r="AB296"/>
  <c r="T296"/>
  <c r="S296"/>
  <c r="R296"/>
  <c r="Q296"/>
  <c r="J296"/>
  <c r="E296"/>
  <c r="AP295"/>
  <c r="AM295"/>
  <c r="AM294"/>
  <c r="AM287"/>
  <c r="AL295"/>
  <c r="AK295"/>
  <c r="AJ295"/>
  <c r="AJ294"/>
  <c r="AI295"/>
  <c r="AH295"/>
  <c r="AG295"/>
  <c r="AO295"/>
  <c r="AF295"/>
  <c r="AF294"/>
  <c r="AN294"/>
  <c r="AE295"/>
  <c r="AA295"/>
  <c r="Z295"/>
  <c r="Z294"/>
  <c r="Y295"/>
  <c r="X295"/>
  <c r="X294"/>
  <c r="W295"/>
  <c r="W294"/>
  <c r="V295"/>
  <c r="AD295"/>
  <c r="U295"/>
  <c r="AC295"/>
  <c r="T295"/>
  <c r="T294"/>
  <c r="AB294"/>
  <c r="S295"/>
  <c r="S294"/>
  <c r="R295"/>
  <c r="N295"/>
  <c r="N294"/>
  <c r="M295"/>
  <c r="L295"/>
  <c r="L294"/>
  <c r="K295"/>
  <c r="J295"/>
  <c r="J294"/>
  <c r="I295"/>
  <c r="H295"/>
  <c r="H294"/>
  <c r="G295"/>
  <c r="F295"/>
  <c r="AL294"/>
  <c r="AK294"/>
  <c r="AH294"/>
  <c r="AP294"/>
  <c r="AG294"/>
  <c r="AO294"/>
  <c r="AC294"/>
  <c r="AA294"/>
  <c r="Y294"/>
  <c r="V294"/>
  <c r="AD294"/>
  <c r="U294"/>
  <c r="R294"/>
  <c r="M294"/>
  <c r="K294"/>
  <c r="I294"/>
  <c r="G294"/>
  <c r="AQ293"/>
  <c r="AP293"/>
  <c r="AO293"/>
  <c r="AN293"/>
  <c r="AF293"/>
  <c r="AE293"/>
  <c r="AD293"/>
  <c r="AC293"/>
  <c r="T293"/>
  <c r="S293"/>
  <c r="R293"/>
  <c r="Q293"/>
  <c r="J293"/>
  <c r="E293"/>
  <c r="AQ292"/>
  <c r="AM292"/>
  <c r="AM291"/>
  <c r="AL292"/>
  <c r="AK292"/>
  <c r="AK291"/>
  <c r="AJ292"/>
  <c r="AI292"/>
  <c r="AI291"/>
  <c r="AQ291"/>
  <c r="AH292"/>
  <c r="AH291"/>
  <c r="AG292"/>
  <c r="AF292"/>
  <c r="AN292"/>
  <c r="AD292"/>
  <c r="AC292"/>
  <c r="AA292"/>
  <c r="AA291"/>
  <c r="AA287"/>
  <c r="Z292"/>
  <c r="Y292"/>
  <c r="X292"/>
  <c r="W292"/>
  <c r="V292"/>
  <c r="U292"/>
  <c r="U291"/>
  <c r="AC291"/>
  <c r="S292"/>
  <c r="S291"/>
  <c r="R292"/>
  <c r="R291"/>
  <c r="R287"/>
  <c r="Q292"/>
  <c r="N292"/>
  <c r="N291"/>
  <c r="M292"/>
  <c r="L292"/>
  <c r="K292"/>
  <c r="K291"/>
  <c r="J292"/>
  <c r="J291"/>
  <c r="I292"/>
  <c r="I291"/>
  <c r="H292"/>
  <c r="G292"/>
  <c r="G291"/>
  <c r="G287"/>
  <c r="F292"/>
  <c r="E292"/>
  <c r="AL291"/>
  <c r="AJ291"/>
  <c r="AF291"/>
  <c r="AD291"/>
  <c r="Z291"/>
  <c r="Y291"/>
  <c r="X291"/>
  <c r="V291"/>
  <c r="V287"/>
  <c r="Q291"/>
  <c r="M291"/>
  <c r="L291"/>
  <c r="L287"/>
  <c r="H291"/>
  <c r="F291"/>
  <c r="E291"/>
  <c r="AQ290"/>
  <c r="AP290"/>
  <c r="AO290"/>
  <c r="AF290"/>
  <c r="AE290"/>
  <c r="AD290"/>
  <c r="AC290"/>
  <c r="AB290"/>
  <c r="T290"/>
  <c r="S290"/>
  <c r="S289"/>
  <c r="R290"/>
  <c r="Q290"/>
  <c r="J290"/>
  <c r="J289"/>
  <c r="J288"/>
  <c r="J287"/>
  <c r="E290"/>
  <c r="E289"/>
  <c r="AM289"/>
  <c r="AL289"/>
  <c r="AL288"/>
  <c r="AL287"/>
  <c r="AK289"/>
  <c r="AJ289"/>
  <c r="AI289"/>
  <c r="AQ289"/>
  <c r="AH289"/>
  <c r="AH288"/>
  <c r="AG289"/>
  <c r="AA289"/>
  <c r="Z289"/>
  <c r="Z288"/>
  <c r="Y289"/>
  <c r="X289"/>
  <c r="X288"/>
  <c r="X287"/>
  <c r="X280"/>
  <c r="W289"/>
  <c r="AE289"/>
  <c r="V289"/>
  <c r="V288"/>
  <c r="AD288"/>
  <c r="U289"/>
  <c r="AC289"/>
  <c r="T289"/>
  <c r="AB289"/>
  <c r="R289"/>
  <c r="R288"/>
  <c r="N289"/>
  <c r="N288"/>
  <c r="M289"/>
  <c r="L289"/>
  <c r="L288"/>
  <c r="K289"/>
  <c r="K288"/>
  <c r="K287"/>
  <c r="I289"/>
  <c r="H289"/>
  <c r="G289"/>
  <c r="F289"/>
  <c r="F288"/>
  <c r="AQ288"/>
  <c r="AM288"/>
  <c r="AK288"/>
  <c r="AK287"/>
  <c r="AJ288"/>
  <c r="AI288"/>
  <c r="AE288"/>
  <c r="AA288"/>
  <c r="Y288"/>
  <c r="Y287"/>
  <c r="W288"/>
  <c r="U288"/>
  <c r="U287"/>
  <c r="T288"/>
  <c r="S288"/>
  <c r="S287"/>
  <c r="M288"/>
  <c r="M287"/>
  <c r="I288"/>
  <c r="H288"/>
  <c r="H287"/>
  <c r="G288"/>
  <c r="E288"/>
  <c r="Z287"/>
  <c r="AQ286"/>
  <c r="AP286"/>
  <c r="AO286"/>
  <c r="AN286"/>
  <c r="AF286"/>
  <c r="AE286"/>
  <c r="AD286"/>
  <c r="AC286"/>
  <c r="T286"/>
  <c r="S286"/>
  <c r="R286"/>
  <c r="Q286"/>
  <c r="J286"/>
  <c r="J285"/>
  <c r="E286"/>
  <c r="AQ285"/>
  <c r="AO285"/>
  <c r="AM285"/>
  <c r="AL285"/>
  <c r="AK285"/>
  <c r="AJ285"/>
  <c r="AI285"/>
  <c r="AH285"/>
  <c r="AP285"/>
  <c r="AG285"/>
  <c r="AF285"/>
  <c r="AN285"/>
  <c r="AE285"/>
  <c r="AD285"/>
  <c r="AA285"/>
  <c r="Z285"/>
  <c r="Y285"/>
  <c r="Y282"/>
  <c r="Y281"/>
  <c r="Y280"/>
  <c r="X285"/>
  <c r="W285"/>
  <c r="V285"/>
  <c r="U285"/>
  <c r="S285"/>
  <c r="R285"/>
  <c r="Q285"/>
  <c r="Q282"/>
  <c r="N285"/>
  <c r="M285"/>
  <c r="L285"/>
  <c r="K285"/>
  <c r="K282"/>
  <c r="K281"/>
  <c r="I285"/>
  <c r="H285"/>
  <c r="G285"/>
  <c r="F285"/>
  <c r="E285"/>
  <c r="AQ284"/>
  <c r="AP284"/>
  <c r="AO284"/>
  <c r="AN284"/>
  <c r="AF284"/>
  <c r="AE284"/>
  <c r="AD284"/>
  <c r="AC284"/>
  <c r="T284"/>
  <c r="J284"/>
  <c r="J283"/>
  <c r="E284"/>
  <c r="E283"/>
  <c r="E282"/>
  <c r="AQ283"/>
  <c r="AM283"/>
  <c r="AL283"/>
  <c r="AK283"/>
  <c r="AJ283"/>
  <c r="AI283"/>
  <c r="AH283"/>
  <c r="AP283"/>
  <c r="AG283"/>
  <c r="AO283"/>
  <c r="AF283"/>
  <c r="AF282"/>
  <c r="AN282"/>
  <c r="AE283"/>
  <c r="AA283"/>
  <c r="AA282"/>
  <c r="AA281"/>
  <c r="Z283"/>
  <c r="Z282"/>
  <c r="Z281"/>
  <c r="Z280"/>
  <c r="Y283"/>
  <c r="X283"/>
  <c r="X282"/>
  <c r="W283"/>
  <c r="V283"/>
  <c r="V282"/>
  <c r="AD282"/>
  <c r="U283"/>
  <c r="AC283"/>
  <c r="S283"/>
  <c r="R283"/>
  <c r="Q283"/>
  <c r="N283"/>
  <c r="M283"/>
  <c r="L283"/>
  <c r="L282"/>
  <c r="K283"/>
  <c r="I283"/>
  <c r="H283"/>
  <c r="H282"/>
  <c r="G283"/>
  <c r="F283"/>
  <c r="F282"/>
  <c r="AO282"/>
  <c r="AI282"/>
  <c r="AI281"/>
  <c r="AQ281"/>
  <c r="AG282"/>
  <c r="W282"/>
  <c r="S282"/>
  <c r="S281"/>
  <c r="S280"/>
  <c r="R282"/>
  <c r="R281"/>
  <c r="N282"/>
  <c r="N281"/>
  <c r="M282"/>
  <c r="M281"/>
  <c r="M280"/>
  <c r="I282"/>
  <c r="I281"/>
  <c r="G282"/>
  <c r="G281"/>
  <c r="G280"/>
  <c r="AO281"/>
  <c r="AM281"/>
  <c r="AL281"/>
  <c r="AK281"/>
  <c r="AJ281"/>
  <c r="AG281"/>
  <c r="AF281"/>
  <c r="X281"/>
  <c r="V281"/>
  <c r="Q281"/>
  <c r="L281"/>
  <c r="H281"/>
  <c r="F281"/>
  <c r="E281"/>
  <c r="L280"/>
  <c r="H280"/>
  <c r="AQ279"/>
  <c r="AP279"/>
  <c r="AO279"/>
  <c r="AF279"/>
  <c r="AN279"/>
  <c r="AE279"/>
  <c r="AD279"/>
  <c r="AC279"/>
  <c r="T279"/>
  <c r="AB279"/>
  <c r="S279"/>
  <c r="R279"/>
  <c r="R278"/>
  <c r="Q279"/>
  <c r="Q278"/>
  <c r="Q277"/>
  <c r="Q276"/>
  <c r="J279"/>
  <c r="J278"/>
  <c r="J277"/>
  <c r="J276"/>
  <c r="J275"/>
  <c r="E279"/>
  <c r="E278"/>
  <c r="E277"/>
  <c r="E276"/>
  <c r="E275"/>
  <c r="AM278"/>
  <c r="AL278"/>
  <c r="AK278"/>
  <c r="AK277"/>
  <c r="AK276"/>
  <c r="AK275"/>
  <c r="AJ278"/>
  <c r="AJ277"/>
  <c r="AJ276"/>
  <c r="AJ275"/>
  <c r="AI278"/>
  <c r="AQ278"/>
  <c r="AH278"/>
  <c r="AP278"/>
  <c r="AG278"/>
  <c r="AG277"/>
  <c r="AA278"/>
  <c r="AA277"/>
  <c r="AA276"/>
  <c r="AA275"/>
  <c r="Z278"/>
  <c r="Y278"/>
  <c r="Y277"/>
  <c r="X278"/>
  <c r="W278"/>
  <c r="AE278"/>
  <c r="V278"/>
  <c r="AD278"/>
  <c r="U278"/>
  <c r="U277"/>
  <c r="AC277"/>
  <c r="S278"/>
  <c r="S277"/>
  <c r="S276"/>
  <c r="S275"/>
  <c r="N278"/>
  <c r="M278"/>
  <c r="M277"/>
  <c r="L278"/>
  <c r="K278"/>
  <c r="K277"/>
  <c r="K276"/>
  <c r="K275"/>
  <c r="I278"/>
  <c r="I277"/>
  <c r="H278"/>
  <c r="H277"/>
  <c r="H276"/>
  <c r="H275"/>
  <c r="G278"/>
  <c r="F278"/>
  <c r="F277"/>
  <c r="F276"/>
  <c r="F275"/>
  <c r="AM277"/>
  <c r="AM276"/>
  <c r="AM275"/>
  <c r="AL277"/>
  <c r="AI277"/>
  <c r="AI276"/>
  <c r="AH277"/>
  <c r="Z277"/>
  <c r="X277"/>
  <c r="X276"/>
  <c r="X275"/>
  <c r="V277"/>
  <c r="V276"/>
  <c r="R277"/>
  <c r="R276"/>
  <c r="R275"/>
  <c r="N277"/>
  <c r="L277"/>
  <c r="L276"/>
  <c r="L275"/>
  <c r="G277"/>
  <c r="G276"/>
  <c r="G275"/>
  <c r="AL276"/>
  <c r="AL275"/>
  <c r="Z276"/>
  <c r="Y276"/>
  <c r="Y275"/>
  <c r="U276"/>
  <c r="AC276"/>
  <c r="N276"/>
  <c r="N275"/>
  <c r="M276"/>
  <c r="M275"/>
  <c r="I276"/>
  <c r="I275"/>
  <c r="Z275"/>
  <c r="Q275"/>
  <c r="AQ274"/>
  <c r="AP274"/>
  <c r="AO274"/>
  <c r="AN274"/>
  <c r="AE274"/>
  <c r="AD274"/>
  <c r="AC274"/>
  <c r="AB274"/>
  <c r="T274"/>
  <c r="T273"/>
  <c r="AB273"/>
  <c r="E274"/>
  <c r="AQ273"/>
  <c r="AP273"/>
  <c r="AI273"/>
  <c r="AH273"/>
  <c r="AH272"/>
  <c r="AP272"/>
  <c r="AG273"/>
  <c r="AF273"/>
  <c r="AN273"/>
  <c r="AE273"/>
  <c r="AD273"/>
  <c r="W273"/>
  <c r="V273"/>
  <c r="U273"/>
  <c r="U272"/>
  <c r="AC272"/>
  <c r="I273"/>
  <c r="I272"/>
  <c r="H273"/>
  <c r="G273"/>
  <c r="G272"/>
  <c r="F273"/>
  <c r="E273"/>
  <c r="AN272"/>
  <c r="AI272"/>
  <c r="AQ272"/>
  <c r="AF272"/>
  <c r="AE272"/>
  <c r="AE268"/>
  <c r="AD272"/>
  <c r="AD268"/>
  <c r="W272"/>
  <c r="V272"/>
  <c r="V268"/>
  <c r="T272"/>
  <c r="AB272"/>
  <c r="H272"/>
  <c r="F272"/>
  <c r="E272"/>
  <c r="AQ271"/>
  <c r="AP271"/>
  <c r="AO271"/>
  <c r="AO270"/>
  <c r="AO269"/>
  <c r="AN271"/>
  <c r="AE271"/>
  <c r="AD271"/>
  <c r="AC271"/>
  <c r="AC270"/>
  <c r="AC269"/>
  <c r="AB271"/>
  <c r="AB270"/>
  <c r="AB269"/>
  <c r="AB268"/>
  <c r="T271"/>
  <c r="S271"/>
  <c r="R271"/>
  <c r="R270"/>
  <c r="Q271"/>
  <c r="Q270"/>
  <c r="Q269"/>
  <c r="Q268"/>
  <c r="J271"/>
  <c r="O271"/>
  <c r="O270"/>
  <c r="O269"/>
  <c r="O268"/>
  <c r="O261"/>
  <c r="E271"/>
  <c r="AQ270"/>
  <c r="AQ269"/>
  <c r="AQ268"/>
  <c r="AP270"/>
  <c r="AN270"/>
  <c r="AN269"/>
  <c r="AN268"/>
  <c r="AM270"/>
  <c r="AL270"/>
  <c r="AK270"/>
  <c r="AK269"/>
  <c r="AJ270"/>
  <c r="AJ269"/>
  <c r="AJ268"/>
  <c r="AI270"/>
  <c r="AH270"/>
  <c r="AG270"/>
  <c r="AG269"/>
  <c r="AF270"/>
  <c r="AF269"/>
  <c r="AF268"/>
  <c r="AE270"/>
  <c r="AE269"/>
  <c r="AD270"/>
  <c r="AA270"/>
  <c r="AA269"/>
  <c r="AA268"/>
  <c r="Z270"/>
  <c r="Y270"/>
  <c r="Y269"/>
  <c r="X270"/>
  <c r="X269"/>
  <c r="X268"/>
  <c r="W270"/>
  <c r="W269"/>
  <c r="W268"/>
  <c r="V270"/>
  <c r="U270"/>
  <c r="U269"/>
  <c r="T270"/>
  <c r="T269"/>
  <c r="T268"/>
  <c r="S270"/>
  <c r="N270"/>
  <c r="M270"/>
  <c r="M269"/>
  <c r="L270"/>
  <c r="K270"/>
  <c r="K269"/>
  <c r="K268"/>
  <c r="K261"/>
  <c r="K250"/>
  <c r="I270"/>
  <c r="I269"/>
  <c r="H270"/>
  <c r="G270"/>
  <c r="F270"/>
  <c r="E270"/>
  <c r="E269"/>
  <c r="E268"/>
  <c r="AP269"/>
  <c r="AM269"/>
  <c r="AM268"/>
  <c r="AL269"/>
  <c r="AI269"/>
  <c r="AH269"/>
  <c r="AD269"/>
  <c r="Z269"/>
  <c r="V269"/>
  <c r="S269"/>
  <c r="S268"/>
  <c r="R269"/>
  <c r="R268"/>
  <c r="N269"/>
  <c r="L269"/>
  <c r="L268"/>
  <c r="H269"/>
  <c r="H268"/>
  <c r="G269"/>
  <c r="G268"/>
  <c r="F269"/>
  <c r="AP268"/>
  <c r="AL268"/>
  <c r="AK268"/>
  <c r="AI268"/>
  <c r="Z268"/>
  <c r="Y268"/>
  <c r="N268"/>
  <c r="M268"/>
  <c r="I268"/>
  <c r="AQ267"/>
  <c r="AP267"/>
  <c r="AO267"/>
  <c r="AN267"/>
  <c r="AE267"/>
  <c r="AD267"/>
  <c r="AC267"/>
  <c r="AB267"/>
  <c r="S267"/>
  <c r="S266"/>
  <c r="S263"/>
  <c r="S262"/>
  <c r="R267"/>
  <c r="R266"/>
  <c r="Q267"/>
  <c r="Q266"/>
  <c r="Q263"/>
  <c r="Q262"/>
  <c r="J267"/>
  <c r="J266"/>
  <c r="J263"/>
  <c r="J262"/>
  <c r="E267"/>
  <c r="AQ266"/>
  <c r="AM266"/>
  <c r="AL266"/>
  <c r="AK266"/>
  <c r="AK263"/>
  <c r="AK262"/>
  <c r="AK261"/>
  <c r="AK250"/>
  <c r="AJ266"/>
  <c r="AJ263"/>
  <c r="AJ262"/>
  <c r="AJ261"/>
  <c r="AJ250"/>
  <c r="AI266"/>
  <c r="AH266"/>
  <c r="AP266"/>
  <c r="AG266"/>
  <c r="AF266"/>
  <c r="AN266"/>
  <c r="AA266"/>
  <c r="AA263"/>
  <c r="AA262"/>
  <c r="AA261"/>
  <c r="AA250"/>
  <c r="Z266"/>
  <c r="Y266"/>
  <c r="X266"/>
  <c r="X263"/>
  <c r="X262"/>
  <c r="W266"/>
  <c r="AE266"/>
  <c r="V266"/>
  <c r="AD266"/>
  <c r="U266"/>
  <c r="AC266"/>
  <c r="T266"/>
  <c r="AB266"/>
  <c r="N266"/>
  <c r="M266"/>
  <c r="L266"/>
  <c r="L263"/>
  <c r="L262"/>
  <c r="L261"/>
  <c r="K266"/>
  <c r="K263"/>
  <c r="K262"/>
  <c r="I266"/>
  <c r="H266"/>
  <c r="G266"/>
  <c r="F266"/>
  <c r="E266"/>
  <c r="AQ265"/>
  <c r="AP265"/>
  <c r="AO265"/>
  <c r="AN265"/>
  <c r="AF265"/>
  <c r="AF264"/>
  <c r="AE265"/>
  <c r="AD265"/>
  <c r="AC265"/>
  <c r="T265"/>
  <c r="T264"/>
  <c r="E265"/>
  <c r="AQ264"/>
  <c r="AO264"/>
  <c r="AI264"/>
  <c r="AI263"/>
  <c r="AI262"/>
  <c r="AH264"/>
  <c r="AP264"/>
  <c r="AP263"/>
  <c r="AG264"/>
  <c r="W264"/>
  <c r="AE264"/>
  <c r="V264"/>
  <c r="AD264"/>
  <c r="AD263"/>
  <c r="U264"/>
  <c r="U263"/>
  <c r="U262"/>
  <c r="H264"/>
  <c r="H263"/>
  <c r="G264"/>
  <c r="G263"/>
  <c r="G262"/>
  <c r="G261"/>
  <c r="F264"/>
  <c r="E264"/>
  <c r="AM263"/>
  <c r="AM262"/>
  <c r="AM261"/>
  <c r="AM250"/>
  <c r="AL263"/>
  <c r="AL262"/>
  <c r="AL261"/>
  <c r="Z263"/>
  <c r="Z262"/>
  <c r="Y263"/>
  <c r="W263"/>
  <c r="W262"/>
  <c r="R263"/>
  <c r="N263"/>
  <c r="N262"/>
  <c r="M263"/>
  <c r="I263"/>
  <c r="I262"/>
  <c r="I261"/>
  <c r="F263"/>
  <c r="F262"/>
  <c r="Y262"/>
  <c r="R262"/>
  <c r="R261"/>
  <c r="M262"/>
  <c r="M261"/>
  <c r="H262"/>
  <c r="H261"/>
  <c r="Y261"/>
  <c r="AQ260"/>
  <c r="AP260"/>
  <c r="AO260"/>
  <c r="AF260"/>
  <c r="AF259"/>
  <c r="AE260"/>
  <c r="AD260"/>
  <c r="AC260"/>
  <c r="AB260"/>
  <c r="T260"/>
  <c r="T259"/>
  <c r="E260"/>
  <c r="AQ259"/>
  <c r="AP259"/>
  <c r="AI259"/>
  <c r="AH259"/>
  <c r="AG259"/>
  <c r="AO259"/>
  <c r="AD259"/>
  <c r="AC259"/>
  <c r="W259"/>
  <c r="AE259"/>
  <c r="V259"/>
  <c r="U259"/>
  <c r="H259"/>
  <c r="G259"/>
  <c r="F259"/>
  <c r="E259"/>
  <c r="AQ258"/>
  <c r="AI258"/>
  <c r="AH258"/>
  <c r="AP258"/>
  <c r="AD258"/>
  <c r="AC258"/>
  <c r="W258"/>
  <c r="AE258"/>
  <c r="V258"/>
  <c r="U258"/>
  <c r="H258"/>
  <c r="H257"/>
  <c r="H256"/>
  <c r="G258"/>
  <c r="G257"/>
  <c r="G256"/>
  <c r="F258"/>
  <c r="E258"/>
  <c r="AQ257"/>
  <c r="AI257"/>
  <c r="AD257"/>
  <c r="AC257"/>
  <c r="V257"/>
  <c r="U257"/>
  <c r="F257"/>
  <c r="F256"/>
  <c r="E257"/>
  <c r="AQ256"/>
  <c r="AI256"/>
  <c r="AD256"/>
  <c r="AC256"/>
  <c r="V256"/>
  <c r="U256"/>
  <c r="I256"/>
  <c r="E256"/>
  <c r="AQ255"/>
  <c r="AP255"/>
  <c r="AO255"/>
  <c r="AF255"/>
  <c r="AN255"/>
  <c r="AE255"/>
  <c r="AD255"/>
  <c r="AC255"/>
  <c r="T255"/>
  <c r="AB255"/>
  <c r="E255"/>
  <c r="AQ254"/>
  <c r="AP254"/>
  <c r="AO254"/>
  <c r="AI254"/>
  <c r="AH254"/>
  <c r="AG254"/>
  <c r="AF254"/>
  <c r="AN254"/>
  <c r="AC254"/>
  <c r="W254"/>
  <c r="AE254"/>
  <c r="V254"/>
  <c r="AD254"/>
  <c r="U254"/>
  <c r="H254"/>
  <c r="G254"/>
  <c r="G253"/>
  <c r="G252"/>
  <c r="G251"/>
  <c r="F254"/>
  <c r="AQ253"/>
  <c r="AP253"/>
  <c r="AO253"/>
  <c r="AG253"/>
  <c r="AE253"/>
  <c r="AD253"/>
  <c r="AC253"/>
  <c r="U253"/>
  <c r="T253"/>
  <c r="AB253"/>
  <c r="H253"/>
  <c r="AQ252"/>
  <c r="AP252"/>
  <c r="AE252"/>
  <c r="AD252"/>
  <c r="U252"/>
  <c r="H252"/>
  <c r="H251"/>
  <c r="AQ251"/>
  <c r="AP251"/>
  <c r="AI251"/>
  <c r="AH251"/>
  <c r="AD251"/>
  <c r="W251"/>
  <c r="V251"/>
  <c r="I251"/>
  <c r="AQ248"/>
  <c r="AP248"/>
  <c r="AO248"/>
  <c r="AN248"/>
  <c r="AF248"/>
  <c r="AE248"/>
  <c r="AD248"/>
  <c r="AC248"/>
  <c r="T248"/>
  <c r="O248"/>
  <c r="J248"/>
  <c r="J247"/>
  <c r="J246"/>
  <c r="E248"/>
  <c r="AQ247"/>
  <c r="AP247"/>
  <c r="AO247"/>
  <c r="AM247"/>
  <c r="AM246"/>
  <c r="AL247"/>
  <c r="AL246"/>
  <c r="AK247"/>
  <c r="AK246"/>
  <c r="AJ247"/>
  <c r="AI247"/>
  <c r="AI246"/>
  <c r="AQ246"/>
  <c r="AH247"/>
  <c r="AG247"/>
  <c r="AG246"/>
  <c r="AF247"/>
  <c r="AN247"/>
  <c r="AD247"/>
  <c r="AC247"/>
  <c r="AA247"/>
  <c r="AA246"/>
  <c r="Z247"/>
  <c r="Y247"/>
  <c r="X247"/>
  <c r="W247"/>
  <c r="V247"/>
  <c r="U247"/>
  <c r="S247"/>
  <c r="S246"/>
  <c r="R247"/>
  <c r="Q247"/>
  <c r="O247"/>
  <c r="O246" s="1"/>
  <c r="N247"/>
  <c r="M247"/>
  <c r="L247"/>
  <c r="K247"/>
  <c r="K246"/>
  <c r="I247"/>
  <c r="H247"/>
  <c r="G247"/>
  <c r="G246"/>
  <c r="F247"/>
  <c r="F246"/>
  <c r="E247"/>
  <c r="AO246"/>
  <c r="AN246"/>
  <c r="AJ246"/>
  <c r="AH246"/>
  <c r="AF246"/>
  <c r="AD246"/>
  <c r="Z246"/>
  <c r="Y246"/>
  <c r="AC246"/>
  <c r="X246"/>
  <c r="V246"/>
  <c r="U246"/>
  <c r="R246"/>
  <c r="Q246"/>
  <c r="N246"/>
  <c r="M246"/>
  <c r="L246"/>
  <c r="I246"/>
  <c r="H246"/>
  <c r="E246"/>
  <c r="AQ245"/>
  <c r="AP245"/>
  <c r="AO245"/>
  <c r="AN245"/>
  <c r="AE245"/>
  <c r="AD245"/>
  <c r="AC245"/>
  <c r="AB245"/>
  <c r="S245"/>
  <c r="R245"/>
  <c r="Q245"/>
  <c r="O245"/>
  <c r="J245"/>
  <c r="E245"/>
  <c r="E244"/>
  <c r="AQ244"/>
  <c r="AP244"/>
  <c r="AI244"/>
  <c r="AH244"/>
  <c r="AH243"/>
  <c r="AP243"/>
  <c r="AG244"/>
  <c r="AO244"/>
  <c r="AF244"/>
  <c r="AF243"/>
  <c r="AN243"/>
  <c r="AD244"/>
  <c r="W244"/>
  <c r="V244"/>
  <c r="U244"/>
  <c r="AC244"/>
  <c r="T244"/>
  <c r="T243"/>
  <c r="AB243"/>
  <c r="N244"/>
  <c r="N243"/>
  <c r="M244"/>
  <c r="L244"/>
  <c r="L243"/>
  <c r="K244"/>
  <c r="J244"/>
  <c r="I244"/>
  <c r="H244"/>
  <c r="H243"/>
  <c r="G244"/>
  <c r="F244"/>
  <c r="F243"/>
  <c r="AO243"/>
  <c r="AI243"/>
  <c r="AQ243"/>
  <c r="AG243"/>
  <c r="AD243"/>
  <c r="V243"/>
  <c r="U243"/>
  <c r="AC243"/>
  <c r="M243"/>
  <c r="R243"/>
  <c r="K243"/>
  <c r="J243"/>
  <c r="I243"/>
  <c r="S243"/>
  <c r="E243"/>
  <c r="AQ242"/>
  <c r="AP242"/>
  <c r="AO242"/>
  <c r="AN242"/>
  <c r="AF242"/>
  <c r="AE242"/>
  <c r="AD242"/>
  <c r="AC242"/>
  <c r="T242"/>
  <c r="AB242"/>
  <c r="E242"/>
  <c r="E241"/>
  <c r="E240"/>
  <c r="AQ241"/>
  <c r="AO241"/>
  <c r="AI241"/>
  <c r="AI240"/>
  <c r="AQ240"/>
  <c r="AH241"/>
  <c r="AP241"/>
  <c r="AG241"/>
  <c r="AG240"/>
  <c r="AF241"/>
  <c r="AN241"/>
  <c r="AE241"/>
  <c r="W241"/>
  <c r="W240"/>
  <c r="AE240"/>
  <c r="V241"/>
  <c r="AD241"/>
  <c r="U241"/>
  <c r="U240"/>
  <c r="AC240"/>
  <c r="T241"/>
  <c r="T240"/>
  <c r="AB240"/>
  <c r="I241"/>
  <c r="I240"/>
  <c r="H241"/>
  <c r="G241"/>
  <c r="G240"/>
  <c r="F241"/>
  <c r="AP240"/>
  <c r="AO240"/>
  <c r="AN240"/>
  <c r="AH240"/>
  <c r="AF240"/>
  <c r="V240"/>
  <c r="AD240"/>
  <c r="H240"/>
  <c r="H239"/>
  <c r="F240"/>
  <c r="AQ239"/>
  <c r="AP239"/>
  <c r="AO239"/>
  <c r="AN239"/>
  <c r="AE239"/>
  <c r="AD239"/>
  <c r="AC239"/>
  <c r="T239"/>
  <c r="AB239"/>
  <c r="AQ238"/>
  <c r="AP238"/>
  <c r="AO238"/>
  <c r="AN238"/>
  <c r="AH238"/>
  <c r="AE238"/>
  <c r="AD238"/>
  <c r="U238"/>
  <c r="F238"/>
  <c r="AQ237"/>
  <c r="AO237"/>
  <c r="AN237"/>
  <c r="AH237"/>
  <c r="AP237"/>
  <c r="AE237"/>
  <c r="AD237"/>
  <c r="F237"/>
  <c r="AQ236"/>
  <c r="AP236"/>
  <c r="AO236"/>
  <c r="AN236"/>
  <c r="AF236"/>
  <c r="AE236"/>
  <c r="AD236"/>
  <c r="AC236"/>
  <c r="T236"/>
  <c r="AB236"/>
  <c r="S236"/>
  <c r="S235"/>
  <c r="S234"/>
  <c r="R236"/>
  <c r="Q236"/>
  <c r="J236"/>
  <c r="J235"/>
  <c r="J234"/>
  <c r="E236"/>
  <c r="AP235"/>
  <c r="AO235"/>
  <c r="AM235"/>
  <c r="AM234"/>
  <c r="AL235"/>
  <c r="AK235"/>
  <c r="AJ235"/>
  <c r="AI235"/>
  <c r="AH235"/>
  <c r="AG235"/>
  <c r="AF235"/>
  <c r="AN235"/>
  <c r="AE235"/>
  <c r="AD235"/>
  <c r="W235"/>
  <c r="W234"/>
  <c r="AE234"/>
  <c r="V235"/>
  <c r="U235"/>
  <c r="Q235"/>
  <c r="N235"/>
  <c r="M235"/>
  <c r="L235"/>
  <c r="K235"/>
  <c r="K234"/>
  <c r="I235"/>
  <c r="I234"/>
  <c r="H235"/>
  <c r="G235"/>
  <c r="F235"/>
  <c r="AP234"/>
  <c r="AL234"/>
  <c r="AK234"/>
  <c r="AO234"/>
  <c r="AJ234"/>
  <c r="AH234"/>
  <c r="AG234"/>
  <c r="AF234"/>
  <c r="AN234"/>
  <c r="AA234"/>
  <c r="Z234"/>
  <c r="Y234"/>
  <c r="X234"/>
  <c r="V234"/>
  <c r="AD234"/>
  <c r="Q234"/>
  <c r="N234"/>
  <c r="M234"/>
  <c r="L234"/>
  <c r="H234"/>
  <c r="F234"/>
  <c r="AQ230"/>
  <c r="AP230"/>
  <c r="AO230"/>
  <c r="AN230"/>
  <c r="AE230"/>
  <c r="AD230"/>
  <c r="AC230"/>
  <c r="AB230"/>
  <c r="T230"/>
  <c r="AQ229"/>
  <c r="AP229"/>
  <c r="AO229"/>
  <c r="AN229"/>
  <c r="AE229"/>
  <c r="AD229"/>
  <c r="W229"/>
  <c r="V229"/>
  <c r="V228"/>
  <c r="AD228"/>
  <c r="U229"/>
  <c r="H229"/>
  <c r="G229"/>
  <c r="F229"/>
  <c r="F228"/>
  <c r="AQ228"/>
  <c r="AP228"/>
  <c r="AO228"/>
  <c r="AN228"/>
  <c r="W228"/>
  <c r="AE228"/>
  <c r="H228"/>
  <c r="G228"/>
  <c r="AQ227"/>
  <c r="AP227"/>
  <c r="AO227"/>
  <c r="AF227"/>
  <c r="AN227"/>
  <c r="AE227"/>
  <c r="AD227"/>
  <c r="AC227"/>
  <c r="T227"/>
  <c r="AB227"/>
  <c r="S227"/>
  <c r="S226"/>
  <c r="R227"/>
  <c r="Q227"/>
  <c r="Q226"/>
  <c r="O227"/>
  <c r="O226"/>
  <c r="J227"/>
  <c r="E227"/>
  <c r="AQ226"/>
  <c r="AM226"/>
  <c r="AL226"/>
  <c r="AK226"/>
  <c r="AJ226"/>
  <c r="AI226"/>
  <c r="AH226"/>
  <c r="AF226"/>
  <c r="AN226"/>
  <c r="AG226"/>
  <c r="AO226"/>
  <c r="AE226"/>
  <c r="AD226"/>
  <c r="AA226"/>
  <c r="Z226"/>
  <c r="Y226"/>
  <c r="X226"/>
  <c r="W226"/>
  <c r="V226"/>
  <c r="U226"/>
  <c r="AC226"/>
  <c r="T226"/>
  <c r="AB226"/>
  <c r="R226"/>
  <c r="N226"/>
  <c r="M226"/>
  <c r="L226"/>
  <c r="K226"/>
  <c r="J226"/>
  <c r="I226"/>
  <c r="H226"/>
  <c r="G226"/>
  <c r="F226"/>
  <c r="AQ225"/>
  <c r="AP225"/>
  <c r="AO225"/>
  <c r="AF225"/>
  <c r="AN225"/>
  <c r="AE225"/>
  <c r="AD225"/>
  <c r="AC225"/>
  <c r="T225"/>
  <c r="AB225"/>
  <c r="S225"/>
  <c r="R225"/>
  <c r="Q225"/>
  <c r="O225"/>
  <c r="O224"/>
  <c r="O223" s="1"/>
  <c r="J225"/>
  <c r="E225"/>
  <c r="AQ224"/>
  <c r="AP224"/>
  <c r="AM224"/>
  <c r="AL224"/>
  <c r="AK224"/>
  <c r="AJ224"/>
  <c r="AI224"/>
  <c r="AH224"/>
  <c r="AG224"/>
  <c r="AO224"/>
  <c r="AF224"/>
  <c r="AN224"/>
  <c r="AD224"/>
  <c r="AA224"/>
  <c r="Z224"/>
  <c r="Y224"/>
  <c r="X224"/>
  <c r="W224"/>
  <c r="AE224"/>
  <c r="V224"/>
  <c r="U224"/>
  <c r="AC224"/>
  <c r="S224"/>
  <c r="R224"/>
  <c r="Q224"/>
  <c r="Q223"/>
  <c r="N224"/>
  <c r="M224"/>
  <c r="M223"/>
  <c r="L224"/>
  <c r="L223"/>
  <c r="K224"/>
  <c r="J224"/>
  <c r="I224"/>
  <c r="I223"/>
  <c r="H224"/>
  <c r="H223"/>
  <c r="G224"/>
  <c r="E224"/>
  <c r="F224"/>
  <c r="AP223"/>
  <c r="AM223"/>
  <c r="AL223"/>
  <c r="AK223"/>
  <c r="AJ223"/>
  <c r="AI223"/>
  <c r="AQ223"/>
  <c r="AH223"/>
  <c r="AF223"/>
  <c r="AN223"/>
  <c r="AG223"/>
  <c r="AO223"/>
  <c r="AE223"/>
  <c r="AD223"/>
  <c r="AA223"/>
  <c r="Z223"/>
  <c r="Y223"/>
  <c r="X223"/>
  <c r="W223"/>
  <c r="V223"/>
  <c r="T223"/>
  <c r="AB223"/>
  <c r="U223"/>
  <c r="AC223"/>
  <c r="S223"/>
  <c r="R223"/>
  <c r="N223"/>
  <c r="K223"/>
  <c r="J223"/>
  <c r="F223"/>
  <c r="AQ222"/>
  <c r="AP222"/>
  <c r="AO222"/>
  <c r="AF222"/>
  <c r="AN222"/>
  <c r="AE222"/>
  <c r="AD222"/>
  <c r="AC222"/>
  <c r="T222"/>
  <c r="I222"/>
  <c r="I221"/>
  <c r="E222"/>
  <c r="AP221"/>
  <c r="AI221"/>
  <c r="AQ221"/>
  <c r="AH221"/>
  <c r="AG221"/>
  <c r="AG220"/>
  <c r="AO220"/>
  <c r="AC221"/>
  <c r="W221"/>
  <c r="AE221"/>
  <c r="V221"/>
  <c r="AD221"/>
  <c r="U221"/>
  <c r="U220"/>
  <c r="AC220"/>
  <c r="H221"/>
  <c r="H220"/>
  <c r="G221"/>
  <c r="G220"/>
  <c r="F221"/>
  <c r="E221"/>
  <c r="AQ220"/>
  <c r="AI220"/>
  <c r="AH220"/>
  <c r="AP220"/>
  <c r="AE220"/>
  <c r="W220"/>
  <c r="I220"/>
  <c r="F220"/>
  <c r="E220"/>
  <c r="AQ219"/>
  <c r="AP219"/>
  <c r="AO219"/>
  <c r="AF219"/>
  <c r="AN219"/>
  <c r="AE219"/>
  <c r="AD219"/>
  <c r="AC219"/>
  <c r="AB219"/>
  <c r="T219"/>
  <c r="S219"/>
  <c r="S218"/>
  <c r="S217"/>
  <c r="R219"/>
  <c r="R218"/>
  <c r="R217"/>
  <c r="Q219"/>
  <c r="O219"/>
  <c r="O218"/>
  <c r="O217" s="1"/>
  <c r="J219"/>
  <c r="J218"/>
  <c r="J217"/>
  <c r="E219"/>
  <c r="AM218"/>
  <c r="AL218"/>
  <c r="AL217"/>
  <c r="AK218"/>
  <c r="AK217"/>
  <c r="AJ218"/>
  <c r="AI218"/>
  <c r="AQ218"/>
  <c r="AH218"/>
  <c r="AP218"/>
  <c r="AG218"/>
  <c r="AG217"/>
  <c r="AO217"/>
  <c r="AA218"/>
  <c r="Z218"/>
  <c r="Z217"/>
  <c r="Y218"/>
  <c r="Y217"/>
  <c r="X218"/>
  <c r="W218"/>
  <c r="AE218"/>
  <c r="V218"/>
  <c r="AD218"/>
  <c r="U218"/>
  <c r="U217"/>
  <c r="AC217"/>
  <c r="T218"/>
  <c r="AB218"/>
  <c r="Q218"/>
  <c r="Q217"/>
  <c r="N218"/>
  <c r="N217"/>
  <c r="M218"/>
  <c r="M217"/>
  <c r="L218"/>
  <c r="L217"/>
  <c r="K218"/>
  <c r="I218"/>
  <c r="I217"/>
  <c r="H218"/>
  <c r="G218"/>
  <c r="F218"/>
  <c r="F217"/>
  <c r="E218"/>
  <c r="E217"/>
  <c r="AM217"/>
  <c r="AJ217"/>
  <c r="AI217"/>
  <c r="AQ217"/>
  <c r="AA217"/>
  <c r="X217"/>
  <c r="W217"/>
  <c r="AE217"/>
  <c r="T217"/>
  <c r="AB217"/>
  <c r="K217"/>
  <c r="H217"/>
  <c r="G217"/>
  <c r="AQ216"/>
  <c r="AP216"/>
  <c r="AO216"/>
  <c r="AF216"/>
  <c r="AN216"/>
  <c r="AE216"/>
  <c r="AD216"/>
  <c r="AC216"/>
  <c r="T216"/>
  <c r="AB216"/>
  <c r="S216"/>
  <c r="R216"/>
  <c r="Q216"/>
  <c r="Q215"/>
  <c r="J216"/>
  <c r="E216"/>
  <c r="AM215"/>
  <c r="AM214"/>
  <c r="AL215"/>
  <c r="AK215"/>
  <c r="AJ215"/>
  <c r="AJ214"/>
  <c r="AI215"/>
  <c r="AI214"/>
  <c r="AQ214"/>
  <c r="AH215"/>
  <c r="AP215"/>
  <c r="AG215"/>
  <c r="AO215"/>
  <c r="AF215"/>
  <c r="AN215"/>
  <c r="AE215"/>
  <c r="AA215"/>
  <c r="AA214"/>
  <c r="Z215"/>
  <c r="Y215"/>
  <c r="AC215"/>
  <c r="X215"/>
  <c r="X214"/>
  <c r="W215"/>
  <c r="V215"/>
  <c r="AD215"/>
  <c r="S215"/>
  <c r="S214"/>
  <c r="R215"/>
  <c r="R214"/>
  <c r="N215"/>
  <c r="N214"/>
  <c r="M215"/>
  <c r="L215"/>
  <c r="K215"/>
  <c r="K214"/>
  <c r="J215"/>
  <c r="J214"/>
  <c r="I215"/>
  <c r="H215"/>
  <c r="G215"/>
  <c r="G214"/>
  <c r="F215"/>
  <c r="AL214"/>
  <c r="AK214"/>
  <c r="AH214"/>
  <c r="AP214"/>
  <c r="AG214"/>
  <c r="AF214"/>
  <c r="AN214"/>
  <c r="Z214"/>
  <c r="Y214"/>
  <c r="AC214"/>
  <c r="V214"/>
  <c r="AD214"/>
  <c r="Q214"/>
  <c r="M214"/>
  <c r="L214"/>
  <c r="I214"/>
  <c r="H214"/>
  <c r="AQ213"/>
  <c r="AP213"/>
  <c r="AO213"/>
  <c r="AF213"/>
  <c r="AF212"/>
  <c r="AE213"/>
  <c r="AD213"/>
  <c r="AC213"/>
  <c r="AB213"/>
  <c r="T213"/>
  <c r="S213"/>
  <c r="S212"/>
  <c r="S211"/>
  <c r="R213"/>
  <c r="R212"/>
  <c r="R211"/>
  <c r="Q213"/>
  <c r="O213"/>
  <c r="O212"/>
  <c r="O211" s="1"/>
  <c r="J213"/>
  <c r="J212"/>
  <c r="J211"/>
  <c r="E213"/>
  <c r="AM212"/>
  <c r="AL212"/>
  <c r="AL211"/>
  <c r="AK212"/>
  <c r="AK211"/>
  <c r="AJ212"/>
  <c r="AI212"/>
  <c r="AQ212"/>
  <c r="AH212"/>
  <c r="AP212"/>
  <c r="AG212"/>
  <c r="AG211"/>
  <c r="AO211"/>
  <c r="AA212"/>
  <c r="Z212"/>
  <c r="Z211"/>
  <c r="Y212"/>
  <c r="Y211"/>
  <c r="X212"/>
  <c r="W212"/>
  <c r="AE212"/>
  <c r="V212"/>
  <c r="AD212"/>
  <c r="U212"/>
  <c r="U211"/>
  <c r="AC211"/>
  <c r="T212"/>
  <c r="AB212"/>
  <c r="Q212"/>
  <c r="Q211"/>
  <c r="N212"/>
  <c r="N211"/>
  <c r="M212"/>
  <c r="M211"/>
  <c r="L212"/>
  <c r="K212"/>
  <c r="I212"/>
  <c r="I211"/>
  <c r="H212"/>
  <c r="G212"/>
  <c r="F212"/>
  <c r="F211"/>
  <c r="E212"/>
  <c r="AM211"/>
  <c r="AJ211"/>
  <c r="AI211"/>
  <c r="AQ211"/>
  <c r="AA211"/>
  <c r="X211"/>
  <c r="W211"/>
  <c r="AE211"/>
  <c r="T211"/>
  <c r="AB211"/>
  <c r="L211"/>
  <c r="K211"/>
  <c r="H211"/>
  <c r="G211"/>
  <c r="AQ210"/>
  <c r="AP210"/>
  <c r="AO210"/>
  <c r="AF210"/>
  <c r="AN210"/>
  <c r="AE210"/>
  <c r="AD210"/>
  <c r="AC210"/>
  <c r="T210"/>
  <c r="AB210"/>
  <c r="S210"/>
  <c r="R210"/>
  <c r="R209"/>
  <c r="R208"/>
  <c r="Q210"/>
  <c r="Q209"/>
  <c r="Q208"/>
  <c r="O210"/>
  <c r="O209" s="1"/>
  <c r="O208" s="1"/>
  <c r="J210"/>
  <c r="J209"/>
  <c r="E210"/>
  <c r="AQ209"/>
  <c r="AM209"/>
  <c r="AL209"/>
  <c r="AK209"/>
  <c r="AK208"/>
  <c r="AJ209"/>
  <c r="AJ208"/>
  <c r="AI209"/>
  <c r="AH209"/>
  <c r="AP209"/>
  <c r="AG209"/>
  <c r="AO209"/>
  <c r="AF209"/>
  <c r="AF208"/>
  <c r="AN208"/>
  <c r="AA209"/>
  <c r="Z209"/>
  <c r="Y209"/>
  <c r="Y208"/>
  <c r="X209"/>
  <c r="X208"/>
  <c r="W209"/>
  <c r="AE209"/>
  <c r="V209"/>
  <c r="AD209"/>
  <c r="U209"/>
  <c r="AC209"/>
  <c r="T209"/>
  <c r="T208"/>
  <c r="AB208"/>
  <c r="S209"/>
  <c r="N209"/>
  <c r="M209"/>
  <c r="M208"/>
  <c r="L209"/>
  <c r="L208"/>
  <c r="K209"/>
  <c r="I209"/>
  <c r="I208"/>
  <c r="H209"/>
  <c r="H208"/>
  <c r="G209"/>
  <c r="E209"/>
  <c r="F209"/>
  <c r="AM208"/>
  <c r="AL208"/>
  <c r="AI208"/>
  <c r="AQ208"/>
  <c r="AH208"/>
  <c r="AP208"/>
  <c r="AA208"/>
  <c r="Z208"/>
  <c r="W208"/>
  <c r="AE208"/>
  <c r="V208"/>
  <c r="AD208"/>
  <c r="S208"/>
  <c r="N208"/>
  <c r="K208"/>
  <c r="J208"/>
  <c r="G208"/>
  <c r="F208"/>
  <c r="AQ207"/>
  <c r="AP207"/>
  <c r="AO207"/>
  <c r="AF207"/>
  <c r="AN207"/>
  <c r="AE207"/>
  <c r="AD207"/>
  <c r="AC207"/>
  <c r="T207"/>
  <c r="AB207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F206"/>
  <c r="E206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F205"/>
  <c r="E205"/>
  <c r="AQ204"/>
  <c r="AP204"/>
  <c r="AP203"/>
  <c r="AP202"/>
  <c r="AO204"/>
  <c r="AO203"/>
  <c r="AO202"/>
  <c r="AN204"/>
  <c r="AN203"/>
  <c r="AN202"/>
  <c r="AJ204"/>
  <c r="AF204"/>
  <c r="AE204"/>
  <c r="AD204"/>
  <c r="AD203"/>
  <c r="AD202"/>
  <c r="AC204"/>
  <c r="X204"/>
  <c r="T204"/>
  <c r="S204"/>
  <c r="R204"/>
  <c r="R203"/>
  <c r="R202"/>
  <c r="Q204"/>
  <c r="Q203"/>
  <c r="Q202"/>
  <c r="J204"/>
  <c r="J203"/>
  <c r="J202"/>
  <c r="E204"/>
  <c r="AQ203"/>
  <c r="AM203"/>
  <c r="AL203"/>
  <c r="AK203"/>
  <c r="AK202"/>
  <c r="AJ203"/>
  <c r="AJ202"/>
  <c r="AI203"/>
  <c r="AH203"/>
  <c r="AG203"/>
  <c r="AG202"/>
  <c r="AF203"/>
  <c r="AF202"/>
  <c r="AE203"/>
  <c r="AC203"/>
  <c r="AC202"/>
  <c r="AA203"/>
  <c r="Z203"/>
  <c r="Y203"/>
  <c r="Y202"/>
  <c r="X203"/>
  <c r="X202"/>
  <c r="W203"/>
  <c r="V203"/>
  <c r="U203"/>
  <c r="U202"/>
  <c r="T203"/>
  <c r="T202"/>
  <c r="S203"/>
  <c r="N203"/>
  <c r="M203"/>
  <c r="M202"/>
  <c r="L203"/>
  <c r="L202"/>
  <c r="K203"/>
  <c r="K202"/>
  <c r="I203"/>
  <c r="I202"/>
  <c r="H203"/>
  <c r="H202"/>
  <c r="G203"/>
  <c r="F203"/>
  <c r="AQ202"/>
  <c r="AM202"/>
  <c r="AL202"/>
  <c r="AI202"/>
  <c r="AH202"/>
  <c r="AE202"/>
  <c r="AA202"/>
  <c r="Z202"/>
  <c r="W202"/>
  <c r="V202"/>
  <c r="S202"/>
  <c r="N202"/>
  <c r="G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E201"/>
  <c r="E200"/>
  <c r="E199"/>
  <c r="AM200"/>
  <c r="AL200"/>
  <c r="AK200"/>
  <c r="AK199"/>
  <c r="AJ200"/>
  <c r="AJ199"/>
  <c r="AI200"/>
  <c r="AQ200"/>
  <c r="AH200"/>
  <c r="AP200"/>
  <c r="AG200"/>
  <c r="AO200"/>
  <c r="AE200"/>
  <c r="AA200"/>
  <c r="Z200"/>
  <c r="Y200"/>
  <c r="Y199"/>
  <c r="X200"/>
  <c r="X199"/>
  <c r="W200"/>
  <c r="V200"/>
  <c r="AD200"/>
  <c r="U200"/>
  <c r="AC200"/>
  <c r="T200"/>
  <c r="T199"/>
  <c r="AB199"/>
  <c r="S200"/>
  <c r="R200"/>
  <c r="Q200"/>
  <c r="Q199"/>
  <c r="N200"/>
  <c r="M200"/>
  <c r="M199"/>
  <c r="L200"/>
  <c r="L199"/>
  <c r="K200"/>
  <c r="I200"/>
  <c r="I199"/>
  <c r="H200"/>
  <c r="H199"/>
  <c r="G200"/>
  <c r="F200"/>
  <c r="AM199"/>
  <c r="AL199"/>
  <c r="AI199"/>
  <c r="AQ199"/>
  <c r="AH199"/>
  <c r="AP199"/>
  <c r="AA199"/>
  <c r="Z199"/>
  <c r="W199"/>
  <c r="AE199"/>
  <c r="V199"/>
  <c r="AD199"/>
  <c r="S199"/>
  <c r="R199"/>
  <c r="N199"/>
  <c r="K199"/>
  <c r="J199"/>
  <c r="G199"/>
  <c r="F199"/>
  <c r="AQ198"/>
  <c r="AP198"/>
  <c r="AO198"/>
  <c r="AF198"/>
  <c r="AN198"/>
  <c r="AE198"/>
  <c r="AD198"/>
  <c r="AC198"/>
  <c r="T198"/>
  <c r="AB198"/>
  <c r="E198"/>
  <c r="E197"/>
  <c r="E196"/>
  <c r="AI197"/>
  <c r="AQ197"/>
  <c r="AH197"/>
  <c r="AP197"/>
  <c r="AG197"/>
  <c r="AO197"/>
  <c r="AF197"/>
  <c r="AF196"/>
  <c r="AN196"/>
  <c r="W197"/>
  <c r="AE197"/>
  <c r="V197"/>
  <c r="AD197"/>
  <c r="U197"/>
  <c r="AC197"/>
  <c r="T197"/>
  <c r="T196"/>
  <c r="AB196"/>
  <c r="I197"/>
  <c r="H197"/>
  <c r="G197"/>
  <c r="F197"/>
  <c r="F196"/>
  <c r="AO196"/>
  <c r="AI196"/>
  <c r="AQ196"/>
  <c r="AH196"/>
  <c r="AP196"/>
  <c r="AG196"/>
  <c r="AD196"/>
  <c r="W196"/>
  <c r="AE196"/>
  <c r="V196"/>
  <c r="U196"/>
  <c r="AC196"/>
  <c r="I196"/>
  <c r="H196"/>
  <c r="G196"/>
  <c r="AQ195"/>
  <c r="AP195"/>
  <c r="AO195"/>
  <c r="AF195"/>
  <c r="AN195"/>
  <c r="AE195"/>
  <c r="AD195"/>
  <c r="AC195"/>
  <c r="T195"/>
  <c r="AB195"/>
  <c r="S195"/>
  <c r="R195"/>
  <c r="R194"/>
  <c r="R193"/>
  <c r="Q195"/>
  <c r="Q194"/>
  <c r="Q193"/>
  <c r="O195"/>
  <c r="O194" s="1"/>
  <c r="O193" s="1"/>
  <c r="J195"/>
  <c r="J194"/>
  <c r="E195"/>
  <c r="AQ194"/>
  <c r="AM194"/>
  <c r="AL194"/>
  <c r="AK194"/>
  <c r="AK193"/>
  <c r="AJ194"/>
  <c r="AJ193"/>
  <c r="AI194"/>
  <c r="AH194"/>
  <c r="AP194"/>
  <c r="AG194"/>
  <c r="AO194"/>
  <c r="AF194"/>
  <c r="AN194"/>
  <c r="AA194"/>
  <c r="Z194"/>
  <c r="Y194"/>
  <c r="Y193"/>
  <c r="X194"/>
  <c r="X193"/>
  <c r="W194"/>
  <c r="AE194"/>
  <c r="V194"/>
  <c r="AD194"/>
  <c r="U194"/>
  <c r="AC194"/>
  <c r="T194"/>
  <c r="AB194"/>
  <c r="S194"/>
  <c r="N194"/>
  <c r="M194"/>
  <c r="M193"/>
  <c r="L194"/>
  <c r="L193"/>
  <c r="K194"/>
  <c r="I194"/>
  <c r="I193"/>
  <c r="H194"/>
  <c r="H193"/>
  <c r="G194"/>
  <c r="E194"/>
  <c r="F194"/>
  <c r="AM193"/>
  <c r="AL193"/>
  <c r="AI193"/>
  <c r="AQ193"/>
  <c r="AH193"/>
  <c r="AP193"/>
  <c r="AA193"/>
  <c r="Z193"/>
  <c r="W193"/>
  <c r="AE193"/>
  <c r="V193"/>
  <c r="AD193"/>
  <c r="S193"/>
  <c r="N193"/>
  <c r="K193"/>
  <c r="J193"/>
  <c r="G193"/>
  <c r="F193"/>
  <c r="AQ192"/>
  <c r="AP192"/>
  <c r="AO192"/>
  <c r="AF192"/>
  <c r="AN192"/>
  <c r="AE192"/>
  <c r="AD192"/>
  <c r="AC192"/>
  <c r="T192"/>
  <c r="AB192"/>
  <c r="O192"/>
  <c r="O191" s="1"/>
  <c r="O190" s="1"/>
  <c r="J192"/>
  <c r="J191"/>
  <c r="J190"/>
  <c r="E192"/>
  <c r="AM191"/>
  <c r="AL191"/>
  <c r="AK191"/>
  <c r="AK190"/>
  <c r="AJ191"/>
  <c r="AJ190"/>
  <c r="AI191"/>
  <c r="AQ191"/>
  <c r="AH191"/>
  <c r="AP191"/>
  <c r="AG191"/>
  <c r="AO191"/>
  <c r="AF191"/>
  <c r="AN191"/>
  <c r="AE191"/>
  <c r="AA191"/>
  <c r="Z191"/>
  <c r="Y191"/>
  <c r="Y190"/>
  <c r="X191"/>
  <c r="X190"/>
  <c r="W191"/>
  <c r="V191"/>
  <c r="AD191"/>
  <c r="U191"/>
  <c r="AC191"/>
  <c r="T191"/>
  <c r="AB191"/>
  <c r="S191"/>
  <c r="R191"/>
  <c r="Q191"/>
  <c r="Q190"/>
  <c r="N191"/>
  <c r="M191"/>
  <c r="M190"/>
  <c r="L191"/>
  <c r="L190"/>
  <c r="K191"/>
  <c r="K190"/>
  <c r="I191"/>
  <c r="I190"/>
  <c r="H191"/>
  <c r="H190"/>
  <c r="G191"/>
  <c r="E191"/>
  <c r="F191"/>
  <c r="AM190"/>
  <c r="AL190"/>
  <c r="AI190"/>
  <c r="AQ190"/>
  <c r="AH190"/>
  <c r="AP190"/>
  <c r="AA190"/>
  <c r="Z190"/>
  <c r="W190"/>
  <c r="AE190"/>
  <c r="V190"/>
  <c r="AD190"/>
  <c r="S190"/>
  <c r="R190"/>
  <c r="N190"/>
  <c r="G190"/>
  <c r="F190"/>
  <c r="AQ189"/>
  <c r="AP189"/>
  <c r="AO189"/>
  <c r="AF189"/>
  <c r="AN189"/>
  <c r="AE189"/>
  <c r="AD189"/>
  <c r="AC189"/>
  <c r="T189"/>
  <c r="S189"/>
  <c r="R189"/>
  <c r="Q189"/>
  <c r="Q188"/>
  <c r="Q187"/>
  <c r="O189"/>
  <c r="J189"/>
  <c r="E189"/>
  <c r="AM188"/>
  <c r="AM187"/>
  <c r="AL188"/>
  <c r="AL187"/>
  <c r="AK188"/>
  <c r="AJ188"/>
  <c r="AJ187"/>
  <c r="AI188"/>
  <c r="AI187"/>
  <c r="AQ187"/>
  <c r="AH188"/>
  <c r="AP188"/>
  <c r="AG188"/>
  <c r="AO188"/>
  <c r="AF188"/>
  <c r="AN188"/>
  <c r="AE188"/>
  <c r="AD188"/>
  <c r="AA188"/>
  <c r="AA187"/>
  <c r="Z188"/>
  <c r="Y188"/>
  <c r="X188"/>
  <c r="X187"/>
  <c r="W188"/>
  <c r="W187"/>
  <c r="AE187"/>
  <c r="V188"/>
  <c r="U188"/>
  <c r="AC188"/>
  <c r="S188"/>
  <c r="S187"/>
  <c r="R188"/>
  <c r="O188"/>
  <c r="O187" s="1"/>
  <c r="N188"/>
  <c r="M188"/>
  <c r="L188"/>
  <c r="L187"/>
  <c r="K188"/>
  <c r="K187"/>
  <c r="J188"/>
  <c r="I188"/>
  <c r="H188"/>
  <c r="H187"/>
  <c r="G188"/>
  <c r="G187"/>
  <c r="F188"/>
  <c r="AK187"/>
  <c r="AH187"/>
  <c r="AG187"/>
  <c r="AO187"/>
  <c r="Z187"/>
  <c r="Y187"/>
  <c r="V187"/>
  <c r="AD187"/>
  <c r="U187"/>
  <c r="AC187"/>
  <c r="R187"/>
  <c r="N187"/>
  <c r="M187"/>
  <c r="J187"/>
  <c r="I187"/>
  <c r="F187"/>
  <c r="S186"/>
  <c r="R186"/>
  <c r="R185"/>
  <c r="Q186"/>
  <c r="Q185"/>
  <c r="Q184"/>
  <c r="J186"/>
  <c r="J185"/>
  <c r="J184"/>
  <c r="E186"/>
  <c r="AQ185"/>
  <c r="AQ184"/>
  <c r="AP185"/>
  <c r="AO185"/>
  <c r="AO184"/>
  <c r="AN185"/>
  <c r="AN184"/>
  <c r="AM185"/>
  <c r="AM184"/>
  <c r="AL185"/>
  <c r="AK185"/>
  <c r="AK184"/>
  <c r="AJ185"/>
  <c r="AJ184"/>
  <c r="AI185"/>
  <c r="AI184"/>
  <c r="AH185"/>
  <c r="AG185"/>
  <c r="AG184"/>
  <c r="AF185"/>
  <c r="AF184"/>
  <c r="AE185"/>
  <c r="AE184"/>
  <c r="AD185"/>
  <c r="AC185"/>
  <c r="AC184"/>
  <c r="AB185"/>
  <c r="AB184"/>
  <c r="AA185"/>
  <c r="AA184"/>
  <c r="Z185"/>
  <c r="Y185"/>
  <c r="Y184"/>
  <c r="X185"/>
  <c r="X184"/>
  <c r="W185"/>
  <c r="W184"/>
  <c r="V185"/>
  <c r="U185"/>
  <c r="U184"/>
  <c r="T185"/>
  <c r="T184"/>
  <c r="S185"/>
  <c r="S184"/>
  <c r="N185"/>
  <c r="M185"/>
  <c r="M184"/>
  <c r="L185"/>
  <c r="L184"/>
  <c r="K185"/>
  <c r="K184"/>
  <c r="I185"/>
  <c r="I184"/>
  <c r="H185"/>
  <c r="H184"/>
  <c r="G185"/>
  <c r="F185"/>
  <c r="AP184"/>
  <c r="AL184"/>
  <c r="AH184"/>
  <c r="AD184"/>
  <c r="Z184"/>
  <c r="V184"/>
  <c r="R184"/>
  <c r="N184"/>
  <c r="G184"/>
  <c r="F184"/>
  <c r="AQ183"/>
  <c r="AP183"/>
  <c r="AO183"/>
  <c r="AF183"/>
  <c r="AN183"/>
  <c r="AE183"/>
  <c r="AD183"/>
  <c r="AC183"/>
  <c r="T183"/>
  <c r="AB183"/>
  <c r="S183"/>
  <c r="R183"/>
  <c r="Q183"/>
  <c r="Q182"/>
  <c r="J183"/>
  <c r="E183"/>
  <c r="AQ182"/>
  <c r="AM182"/>
  <c r="AM180"/>
  <c r="AL182"/>
  <c r="AK182"/>
  <c r="AJ182"/>
  <c r="AI182"/>
  <c r="AI180"/>
  <c r="AQ180"/>
  <c r="AH182"/>
  <c r="AF182"/>
  <c r="AN182"/>
  <c r="AG182"/>
  <c r="AO182"/>
  <c r="AA182"/>
  <c r="Z182"/>
  <c r="Y182"/>
  <c r="X182"/>
  <c r="W182"/>
  <c r="AE182"/>
  <c r="V182"/>
  <c r="T182"/>
  <c r="AB182"/>
  <c r="U182"/>
  <c r="AC182"/>
  <c r="S182"/>
  <c r="R182"/>
  <c r="N182"/>
  <c r="M182"/>
  <c r="L182"/>
  <c r="K182"/>
  <c r="K180"/>
  <c r="J182"/>
  <c r="I182"/>
  <c r="H182"/>
  <c r="G182"/>
  <c r="G180"/>
  <c r="F182"/>
  <c r="AQ181"/>
  <c r="AP181"/>
  <c r="AO181"/>
  <c r="AF181"/>
  <c r="AN181"/>
  <c r="AE181"/>
  <c r="AD181"/>
  <c r="AC181"/>
  <c r="T181"/>
  <c r="AB181"/>
  <c r="S181"/>
  <c r="S180"/>
  <c r="R181"/>
  <c r="Q181"/>
  <c r="Q180"/>
  <c r="O181"/>
  <c r="J181"/>
  <c r="E181"/>
  <c r="AL180"/>
  <c r="AK180"/>
  <c r="AJ180"/>
  <c r="AH180"/>
  <c r="AF180"/>
  <c r="AN180"/>
  <c r="AG180"/>
  <c r="AO180"/>
  <c r="AD180"/>
  <c r="AA180"/>
  <c r="Z180"/>
  <c r="Y180"/>
  <c r="X180"/>
  <c r="W180"/>
  <c r="AE180"/>
  <c r="V180"/>
  <c r="U180"/>
  <c r="AC180"/>
  <c r="R180"/>
  <c r="N180"/>
  <c r="M180"/>
  <c r="L180"/>
  <c r="J180"/>
  <c r="I180"/>
  <c r="H180"/>
  <c r="F180"/>
  <c r="AQ179"/>
  <c r="AP179"/>
  <c r="AO179"/>
  <c r="AF179"/>
  <c r="AN179"/>
  <c r="AE179"/>
  <c r="AD179"/>
  <c r="AC179"/>
  <c r="T179"/>
  <c r="AB179"/>
  <c r="E179"/>
  <c r="AI178"/>
  <c r="AQ178"/>
  <c r="AH178"/>
  <c r="AP178"/>
  <c r="AG178"/>
  <c r="AF178"/>
  <c r="AN178"/>
  <c r="W178"/>
  <c r="AE178"/>
  <c r="V178"/>
  <c r="AD178"/>
  <c r="U178"/>
  <c r="T178"/>
  <c r="AB178"/>
  <c r="H178"/>
  <c r="G178"/>
  <c r="F178"/>
  <c r="E178"/>
  <c r="AI177"/>
  <c r="AQ177"/>
  <c r="AH177"/>
  <c r="AP177"/>
  <c r="AG177"/>
  <c r="AF177"/>
  <c r="AN177"/>
  <c r="W177"/>
  <c r="AE177"/>
  <c r="V177"/>
  <c r="AD177"/>
  <c r="U177"/>
  <c r="T177"/>
  <c r="AB177"/>
  <c r="H177"/>
  <c r="G177"/>
  <c r="F177"/>
  <c r="E177"/>
  <c r="AQ176"/>
  <c r="AP176"/>
  <c r="AO176"/>
  <c r="AN176"/>
  <c r="AF176"/>
  <c r="AE176"/>
  <c r="AD176"/>
  <c r="AC176"/>
  <c r="T176"/>
  <c r="AB176"/>
  <c r="S176"/>
  <c r="S175"/>
  <c r="R176"/>
  <c r="O176"/>
  <c r="O175" s="1"/>
  <c r="Q176"/>
  <c r="J176"/>
  <c r="E176"/>
  <c r="AP175"/>
  <c r="AM175"/>
  <c r="AL175"/>
  <c r="AK175"/>
  <c r="AJ175"/>
  <c r="AI175"/>
  <c r="AQ175"/>
  <c r="AH175"/>
  <c r="AG175"/>
  <c r="AF175"/>
  <c r="AN175"/>
  <c r="AC175"/>
  <c r="AA175"/>
  <c r="Z175"/>
  <c r="Y175"/>
  <c r="X175"/>
  <c r="W175"/>
  <c r="AE175"/>
  <c r="V175"/>
  <c r="AD175"/>
  <c r="U175"/>
  <c r="R175"/>
  <c r="Q175"/>
  <c r="N175"/>
  <c r="M175"/>
  <c r="L175"/>
  <c r="K175"/>
  <c r="J175"/>
  <c r="I175"/>
  <c r="H175"/>
  <c r="G175"/>
  <c r="F175"/>
  <c r="E175"/>
  <c r="AQ174"/>
  <c r="AP174"/>
  <c r="AO174"/>
  <c r="AN174"/>
  <c r="AF174"/>
  <c r="AE174"/>
  <c r="AD174"/>
  <c r="AC174"/>
  <c r="T174"/>
  <c r="AB174"/>
  <c r="S174"/>
  <c r="S173"/>
  <c r="S172"/>
  <c r="R174"/>
  <c r="O174"/>
  <c r="O173" s="1"/>
  <c r="O172" s="1"/>
  <c r="Q174"/>
  <c r="J174"/>
  <c r="J173"/>
  <c r="J172"/>
  <c r="E174"/>
  <c r="AP173"/>
  <c r="AM173"/>
  <c r="AM172"/>
  <c r="AL173"/>
  <c r="AK173"/>
  <c r="AK172"/>
  <c r="AJ173"/>
  <c r="AI173"/>
  <c r="AQ173"/>
  <c r="AH173"/>
  <c r="AG173"/>
  <c r="AO173"/>
  <c r="AF173"/>
  <c r="AN173"/>
  <c r="AD173"/>
  <c r="AA173"/>
  <c r="AA172"/>
  <c r="Z173"/>
  <c r="Y173"/>
  <c r="Y172"/>
  <c r="X173"/>
  <c r="W173"/>
  <c r="AE173"/>
  <c r="V173"/>
  <c r="U173"/>
  <c r="U172"/>
  <c r="AC172"/>
  <c r="Q173"/>
  <c r="Q172"/>
  <c r="N173"/>
  <c r="M173"/>
  <c r="M172"/>
  <c r="L173"/>
  <c r="K173"/>
  <c r="K172"/>
  <c r="I173"/>
  <c r="I172"/>
  <c r="H173"/>
  <c r="G173"/>
  <c r="G172"/>
  <c r="F173"/>
  <c r="E173"/>
  <c r="AJ172"/>
  <c r="X172"/>
  <c r="L172"/>
  <c r="H172"/>
  <c r="AQ171"/>
  <c r="AP171"/>
  <c r="AO171"/>
  <c r="AF171"/>
  <c r="AN171"/>
  <c r="AE171"/>
  <c r="AD171"/>
  <c r="AC171"/>
  <c r="AB171"/>
  <c r="T171"/>
  <c r="S171"/>
  <c r="S170"/>
  <c r="R171"/>
  <c r="R170"/>
  <c r="Q171"/>
  <c r="O171"/>
  <c r="O170"/>
  <c r="J171"/>
  <c r="J170"/>
  <c r="J167"/>
  <c r="E171"/>
  <c r="AM170"/>
  <c r="AL170"/>
  <c r="AL167"/>
  <c r="AK170"/>
  <c r="AK167"/>
  <c r="AJ170"/>
  <c r="AI170"/>
  <c r="AQ170"/>
  <c r="AH170"/>
  <c r="AP170"/>
  <c r="AG170"/>
  <c r="AG167"/>
  <c r="AO167"/>
  <c r="AA170"/>
  <c r="Z170"/>
  <c r="Z167"/>
  <c r="Y170"/>
  <c r="Y167"/>
  <c r="X170"/>
  <c r="W170"/>
  <c r="AE170"/>
  <c r="V170"/>
  <c r="AD170"/>
  <c r="U170"/>
  <c r="U167"/>
  <c r="AC167"/>
  <c r="T170"/>
  <c r="AB170"/>
  <c r="Q170"/>
  <c r="Q167"/>
  <c r="N170"/>
  <c r="N167"/>
  <c r="M170"/>
  <c r="L170"/>
  <c r="L167"/>
  <c r="K170"/>
  <c r="I170"/>
  <c r="I167"/>
  <c r="H170"/>
  <c r="G170"/>
  <c r="F170"/>
  <c r="F167"/>
  <c r="AQ169"/>
  <c r="AP169"/>
  <c r="AO169"/>
  <c r="AN169"/>
  <c r="AF169"/>
  <c r="AE169"/>
  <c r="AD169"/>
  <c r="AC169"/>
  <c r="AB169"/>
  <c r="T169"/>
  <c r="S169"/>
  <c r="S168"/>
  <c r="R169"/>
  <c r="R168"/>
  <c r="Q169"/>
  <c r="J169"/>
  <c r="J168"/>
  <c r="E169"/>
  <c r="E168"/>
  <c r="AM168"/>
  <c r="AL168"/>
  <c r="AK168"/>
  <c r="AJ168"/>
  <c r="AJ167"/>
  <c r="AI168"/>
  <c r="AQ168"/>
  <c r="AH168"/>
  <c r="AP168"/>
  <c r="AG168"/>
  <c r="AO168"/>
  <c r="AF168"/>
  <c r="AN168"/>
  <c r="AA168"/>
  <c r="Z168"/>
  <c r="Y168"/>
  <c r="X168"/>
  <c r="X167"/>
  <c r="W168"/>
  <c r="AE168"/>
  <c r="V168"/>
  <c r="AD168"/>
  <c r="U168"/>
  <c r="AC168"/>
  <c r="T168"/>
  <c r="AB168"/>
  <c r="Q168"/>
  <c r="N168"/>
  <c r="M168"/>
  <c r="L168"/>
  <c r="K168"/>
  <c r="I168"/>
  <c r="H168"/>
  <c r="H167"/>
  <c r="G168"/>
  <c r="F168"/>
  <c r="AM167"/>
  <c r="AI167"/>
  <c r="AQ167"/>
  <c r="AA167"/>
  <c r="W167"/>
  <c r="AE167"/>
  <c r="S167"/>
  <c r="K167"/>
  <c r="G167"/>
  <c r="AQ166"/>
  <c r="AP166"/>
  <c r="AO166"/>
  <c r="AF166"/>
  <c r="AN166"/>
  <c r="AE166"/>
  <c r="AD166"/>
  <c r="AC166"/>
  <c r="AB166"/>
  <c r="T166"/>
  <c r="S166"/>
  <c r="R166"/>
  <c r="R165"/>
  <c r="Q166"/>
  <c r="Q165"/>
  <c r="J166"/>
  <c r="J165"/>
  <c r="E166"/>
  <c r="AQ165"/>
  <c r="AM165"/>
  <c r="AL165"/>
  <c r="AK165"/>
  <c r="AJ165"/>
  <c r="AI165"/>
  <c r="AH165"/>
  <c r="AP165"/>
  <c r="AG165"/>
  <c r="AO165"/>
  <c r="AF165"/>
  <c r="AN165"/>
  <c r="AA165"/>
  <c r="AA163"/>
  <c r="Z165"/>
  <c r="Y165"/>
  <c r="X165"/>
  <c r="X163"/>
  <c r="W165"/>
  <c r="T165"/>
  <c r="AB165"/>
  <c r="V165"/>
  <c r="AD165"/>
  <c r="U165"/>
  <c r="AC165"/>
  <c r="S165"/>
  <c r="S163"/>
  <c r="N165"/>
  <c r="M165"/>
  <c r="L165"/>
  <c r="K165"/>
  <c r="I165"/>
  <c r="H165"/>
  <c r="H163"/>
  <c r="G165"/>
  <c r="F165"/>
  <c r="F163"/>
  <c r="AQ164"/>
  <c r="AP164"/>
  <c r="AO164"/>
  <c r="AF164"/>
  <c r="AN164"/>
  <c r="AE164"/>
  <c r="AD164"/>
  <c r="AC164"/>
  <c r="AB164"/>
  <c r="T164"/>
  <c r="S164"/>
  <c r="R164"/>
  <c r="Q164"/>
  <c r="J164"/>
  <c r="J163"/>
  <c r="E164"/>
  <c r="AM163"/>
  <c r="AL163"/>
  <c r="AK163"/>
  <c r="AJ163"/>
  <c r="AI163"/>
  <c r="AQ163"/>
  <c r="AH163"/>
  <c r="AP163"/>
  <c r="AG163"/>
  <c r="AO163"/>
  <c r="AF163"/>
  <c r="AN163"/>
  <c r="Z163"/>
  <c r="Y163"/>
  <c r="V163"/>
  <c r="AD163"/>
  <c r="U163"/>
  <c r="AC163"/>
  <c r="N163"/>
  <c r="M163"/>
  <c r="L163"/>
  <c r="K163"/>
  <c r="I163"/>
  <c r="G163"/>
  <c r="AQ162"/>
  <c r="AP162"/>
  <c r="AO162"/>
  <c r="AF162"/>
  <c r="AE162"/>
  <c r="AD162"/>
  <c r="AC162"/>
  <c r="AB162"/>
  <c r="T162"/>
  <c r="T161"/>
  <c r="E162"/>
  <c r="AO161"/>
  <c r="AI161"/>
  <c r="AQ161"/>
  <c r="AH161"/>
  <c r="AP161"/>
  <c r="AG161"/>
  <c r="AG160"/>
  <c r="AO160"/>
  <c r="AD161"/>
  <c r="W161"/>
  <c r="AE161"/>
  <c r="V161"/>
  <c r="V160"/>
  <c r="AD160"/>
  <c r="U161"/>
  <c r="U160"/>
  <c r="AC160"/>
  <c r="H161"/>
  <c r="G161"/>
  <c r="F161"/>
  <c r="F160"/>
  <c r="E161"/>
  <c r="AI160"/>
  <c r="AQ160"/>
  <c r="AH160"/>
  <c r="AP160"/>
  <c r="W160"/>
  <c r="AE160"/>
  <c r="H160"/>
  <c r="G160"/>
  <c r="E160"/>
  <c r="AQ159"/>
  <c r="AP159"/>
  <c r="AO159"/>
  <c r="AF159"/>
  <c r="AN159"/>
  <c r="AE159"/>
  <c r="AD159"/>
  <c r="AC159"/>
  <c r="T159"/>
  <c r="AB159"/>
  <c r="E159"/>
  <c r="AI158"/>
  <c r="AQ158"/>
  <c r="AH158"/>
  <c r="AP158"/>
  <c r="AG158"/>
  <c r="AG157"/>
  <c r="AE158"/>
  <c r="AD158"/>
  <c r="AC158"/>
  <c r="AB158"/>
  <c r="U158"/>
  <c r="T158"/>
  <c r="H158"/>
  <c r="F158"/>
  <c r="AP157"/>
  <c r="AI157"/>
  <c r="AQ157"/>
  <c r="AH157"/>
  <c r="AE157"/>
  <c r="AD157"/>
  <c r="AC157"/>
  <c r="U157"/>
  <c r="T157"/>
  <c r="AB157"/>
  <c r="H157"/>
  <c r="AQ156"/>
  <c r="AP156"/>
  <c r="AO156"/>
  <c r="AF156"/>
  <c r="AN156"/>
  <c r="AE156"/>
  <c r="AD156"/>
  <c r="AC156"/>
  <c r="AB156"/>
  <c r="T156"/>
  <c r="S156"/>
  <c r="R156"/>
  <c r="R155"/>
  <c r="Q156"/>
  <c r="Q155"/>
  <c r="J156"/>
  <c r="J155"/>
  <c r="E156"/>
  <c r="AQ155"/>
  <c r="AM155"/>
  <c r="AL155"/>
  <c r="AK155"/>
  <c r="AJ155"/>
  <c r="AI155"/>
  <c r="AH155"/>
  <c r="AP155"/>
  <c r="AG155"/>
  <c r="AO155"/>
  <c r="AF155"/>
  <c r="AN155"/>
  <c r="AA155"/>
  <c r="AA153"/>
  <c r="Z155"/>
  <c r="Y155"/>
  <c r="X155"/>
  <c r="X153"/>
  <c r="W155"/>
  <c r="T155"/>
  <c r="AB155"/>
  <c r="V155"/>
  <c r="AD155"/>
  <c r="U155"/>
  <c r="AC155"/>
  <c r="S155"/>
  <c r="S153"/>
  <c r="N155"/>
  <c r="M155"/>
  <c r="L155"/>
  <c r="K155"/>
  <c r="I155"/>
  <c r="H155"/>
  <c r="H153"/>
  <c r="G155"/>
  <c r="F155"/>
  <c r="AQ154"/>
  <c r="AP154"/>
  <c r="AO154"/>
  <c r="AF154"/>
  <c r="AN154"/>
  <c r="AE154"/>
  <c r="AD154"/>
  <c r="AC154"/>
  <c r="AB154"/>
  <c r="T154"/>
  <c r="T153"/>
  <c r="AB153"/>
  <c r="S154"/>
  <c r="R154"/>
  <c r="Q154"/>
  <c r="J154"/>
  <c r="J153"/>
  <c r="E154"/>
  <c r="AM153"/>
  <c r="AL153"/>
  <c r="AK153"/>
  <c r="AJ153"/>
  <c r="AI153"/>
  <c r="AQ153"/>
  <c r="AH153"/>
  <c r="AP153"/>
  <c r="AG153"/>
  <c r="AO153"/>
  <c r="Z153"/>
  <c r="Y153"/>
  <c r="V153"/>
  <c r="AD153"/>
  <c r="U153"/>
  <c r="AC153"/>
  <c r="N153"/>
  <c r="M153"/>
  <c r="L153"/>
  <c r="K153"/>
  <c r="I153"/>
  <c r="G153"/>
  <c r="F153"/>
  <c r="AQ152"/>
  <c r="AP152"/>
  <c r="AO152"/>
  <c r="AF152"/>
  <c r="AN152"/>
  <c r="AE152"/>
  <c r="AD152"/>
  <c r="AC152"/>
  <c r="AB152"/>
  <c r="T152"/>
  <c r="S152"/>
  <c r="R152"/>
  <c r="R151"/>
  <c r="Q152"/>
  <c r="Q151"/>
  <c r="Q150"/>
  <c r="J152"/>
  <c r="J151"/>
  <c r="E152"/>
  <c r="AQ151"/>
  <c r="AM151"/>
  <c r="AM150"/>
  <c r="AL151"/>
  <c r="AK151"/>
  <c r="AK150"/>
  <c r="AJ151"/>
  <c r="AJ150"/>
  <c r="AI151"/>
  <c r="AI150"/>
  <c r="AQ150"/>
  <c r="AH151"/>
  <c r="AP151"/>
  <c r="AG151"/>
  <c r="AO151"/>
  <c r="AF151"/>
  <c r="AN151"/>
  <c r="AA151"/>
  <c r="AA150"/>
  <c r="Z151"/>
  <c r="Y151"/>
  <c r="Y150"/>
  <c r="X151"/>
  <c r="X150"/>
  <c r="W151"/>
  <c r="T151"/>
  <c r="AB151"/>
  <c r="V151"/>
  <c r="AD151"/>
  <c r="U151"/>
  <c r="AC151"/>
  <c r="S151"/>
  <c r="S150"/>
  <c r="N151"/>
  <c r="M151"/>
  <c r="M150"/>
  <c r="L151"/>
  <c r="L150"/>
  <c r="K151"/>
  <c r="K150"/>
  <c r="I151"/>
  <c r="I150"/>
  <c r="H151"/>
  <c r="H150"/>
  <c r="G151"/>
  <c r="F151"/>
  <c r="AL150"/>
  <c r="AH150"/>
  <c r="AP150"/>
  <c r="Z150"/>
  <c r="V150"/>
  <c r="AD150"/>
  <c r="R150"/>
  <c r="N150"/>
  <c r="J150"/>
  <c r="G150"/>
  <c r="F150"/>
  <c r="AQ149"/>
  <c r="AP149"/>
  <c r="AO149"/>
  <c r="AN149"/>
  <c r="AE149"/>
  <c r="AD149"/>
  <c r="AC149"/>
  <c r="AB149"/>
  <c r="E149"/>
  <c r="AQ148"/>
  <c r="AI148"/>
  <c r="AH148"/>
  <c r="AP148"/>
  <c r="AG148"/>
  <c r="AO148"/>
  <c r="AF148"/>
  <c r="AN148"/>
  <c r="AD148"/>
  <c r="W148"/>
  <c r="AE148"/>
  <c r="V148"/>
  <c r="U148"/>
  <c r="AC148"/>
  <c r="T148"/>
  <c r="AB148"/>
  <c r="H148"/>
  <c r="G148"/>
  <c r="F148"/>
  <c r="E148"/>
  <c r="AQ147"/>
  <c r="AI147"/>
  <c r="AH147"/>
  <c r="AP147"/>
  <c r="AG147"/>
  <c r="AO147"/>
  <c r="AF147"/>
  <c r="AN147"/>
  <c r="AD147"/>
  <c r="W147"/>
  <c r="AE147"/>
  <c r="V147"/>
  <c r="U147"/>
  <c r="AC147"/>
  <c r="T147"/>
  <c r="AB147"/>
  <c r="H147"/>
  <c r="G147"/>
  <c r="F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/>
  <c r="Q144"/>
  <c r="O146"/>
  <c r="O145"/>
  <c r="O144" s="1"/>
  <c r="J146"/>
  <c r="J145"/>
  <c r="E146"/>
  <c r="AQ145"/>
  <c r="AM145"/>
  <c r="AL145"/>
  <c r="AK145"/>
  <c r="AK144"/>
  <c r="AJ145"/>
  <c r="AJ144"/>
  <c r="AI145"/>
  <c r="AH145"/>
  <c r="AP145"/>
  <c r="AG145"/>
  <c r="AO145"/>
  <c r="AF145"/>
  <c r="AN145"/>
  <c r="AA145"/>
  <c r="Z145"/>
  <c r="Y145"/>
  <c r="Y144"/>
  <c r="X145"/>
  <c r="X144"/>
  <c r="W145"/>
  <c r="AE145"/>
  <c r="V145"/>
  <c r="AD145"/>
  <c r="U145"/>
  <c r="AC145"/>
  <c r="T145"/>
  <c r="AB145"/>
  <c r="S145"/>
  <c r="N145"/>
  <c r="M145"/>
  <c r="M144"/>
  <c r="L145"/>
  <c r="L144"/>
  <c r="K145"/>
  <c r="I145"/>
  <c r="I144"/>
  <c r="H145"/>
  <c r="H144"/>
  <c r="G145"/>
  <c r="E145"/>
  <c r="F145"/>
  <c r="AM144"/>
  <c r="AL144"/>
  <c r="AI144"/>
  <c r="AQ144"/>
  <c r="AH144"/>
  <c r="AP144"/>
  <c r="AA144"/>
  <c r="Z144"/>
  <c r="W144"/>
  <c r="AE144"/>
  <c r="V144"/>
  <c r="AD144"/>
  <c r="S144"/>
  <c r="N144"/>
  <c r="K144"/>
  <c r="J144"/>
  <c r="G144"/>
  <c r="F144"/>
  <c r="AQ143"/>
  <c r="AP143"/>
  <c r="AO143"/>
  <c r="AF143"/>
  <c r="AN143"/>
  <c r="AE143"/>
  <c r="AD143"/>
  <c r="AC143"/>
  <c r="T143"/>
  <c r="S143"/>
  <c r="R143"/>
  <c r="Q143"/>
  <c r="Q142"/>
  <c r="Q141"/>
  <c r="O143"/>
  <c r="J143"/>
  <c r="E143"/>
  <c r="E142"/>
  <c r="E141"/>
  <c r="AM142"/>
  <c r="AM141"/>
  <c r="AL142"/>
  <c r="AL141"/>
  <c r="AK142"/>
  <c r="AJ142"/>
  <c r="AJ141"/>
  <c r="AI142"/>
  <c r="AI141"/>
  <c r="AQ141"/>
  <c r="AH142"/>
  <c r="AP142"/>
  <c r="AG142"/>
  <c r="AO142"/>
  <c r="AF142"/>
  <c r="AN142"/>
  <c r="AE142"/>
  <c r="AD142"/>
  <c r="AA142"/>
  <c r="AA141"/>
  <c r="Z142"/>
  <c r="Y142"/>
  <c r="X142"/>
  <c r="X141"/>
  <c r="W142"/>
  <c r="W141"/>
  <c r="AE141"/>
  <c r="V142"/>
  <c r="U142"/>
  <c r="AC142"/>
  <c r="S142"/>
  <c r="S141"/>
  <c r="R142"/>
  <c r="O142"/>
  <c r="O141"/>
  <c r="N142"/>
  <c r="M142"/>
  <c r="L142"/>
  <c r="L141"/>
  <c r="K142"/>
  <c r="K141"/>
  <c r="J142"/>
  <c r="I142"/>
  <c r="H142"/>
  <c r="H141"/>
  <c r="G142"/>
  <c r="G141"/>
  <c r="F142"/>
  <c r="AK141"/>
  <c r="AH141"/>
  <c r="AG141"/>
  <c r="AO141"/>
  <c r="Z141"/>
  <c r="Y141"/>
  <c r="V141"/>
  <c r="AD141"/>
  <c r="U141"/>
  <c r="AC141"/>
  <c r="R141"/>
  <c r="N141"/>
  <c r="M141"/>
  <c r="J141"/>
  <c r="I141"/>
  <c r="F141"/>
  <c r="AQ140"/>
  <c r="AP140"/>
  <c r="AO140"/>
  <c r="AN140"/>
  <c r="AF140"/>
  <c r="AE140"/>
  <c r="AD140"/>
  <c r="AC140"/>
  <c r="T140"/>
  <c r="AB140"/>
  <c r="S140"/>
  <c r="S139"/>
  <c r="S138"/>
  <c r="R140"/>
  <c r="O140"/>
  <c r="O139" s="1"/>
  <c r="O138" s="1"/>
  <c r="Q140"/>
  <c r="J140"/>
  <c r="E140"/>
  <c r="AP139"/>
  <c r="AM139"/>
  <c r="AM138"/>
  <c r="AL139"/>
  <c r="AL138"/>
  <c r="AK139"/>
  <c r="AJ139"/>
  <c r="AI139"/>
  <c r="AQ139"/>
  <c r="AH139"/>
  <c r="AH138"/>
  <c r="AP138"/>
  <c r="AG139"/>
  <c r="AF139"/>
  <c r="AN139"/>
  <c r="AC139"/>
  <c r="AA139"/>
  <c r="AA138"/>
  <c r="Z139"/>
  <c r="Z138"/>
  <c r="Y139"/>
  <c r="X139"/>
  <c r="W139"/>
  <c r="AE139"/>
  <c r="V139"/>
  <c r="AD139"/>
  <c r="U139"/>
  <c r="R139"/>
  <c r="R138"/>
  <c r="Q139"/>
  <c r="N139"/>
  <c r="N138"/>
  <c r="M139"/>
  <c r="L139"/>
  <c r="K139"/>
  <c r="K138"/>
  <c r="J139"/>
  <c r="J138"/>
  <c r="I139"/>
  <c r="H139"/>
  <c r="G139"/>
  <c r="G138"/>
  <c r="F139"/>
  <c r="E139"/>
  <c r="AK138"/>
  <c r="AJ138"/>
  <c r="AC138"/>
  <c r="Y138"/>
  <c r="X138"/>
  <c r="V138"/>
  <c r="AD138"/>
  <c r="U138"/>
  <c r="Q138"/>
  <c r="M138"/>
  <c r="L138"/>
  <c r="I138"/>
  <c r="H138"/>
  <c r="F138"/>
  <c r="E138"/>
  <c r="S137"/>
  <c r="S136"/>
  <c r="S133"/>
  <c r="R137"/>
  <c r="Q137"/>
  <c r="Q136"/>
  <c r="J137"/>
  <c r="E137"/>
  <c r="E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X133"/>
  <c r="W136"/>
  <c r="V136"/>
  <c r="U136"/>
  <c r="T136"/>
  <c r="R136"/>
  <c r="N136"/>
  <c r="M136"/>
  <c r="L136"/>
  <c r="K136"/>
  <c r="J136"/>
  <c r="I136"/>
  <c r="H136"/>
  <c r="G136"/>
  <c r="G133"/>
  <c r="F136"/>
  <c r="AQ135"/>
  <c r="AP135"/>
  <c r="AO135"/>
  <c r="AN135"/>
  <c r="AE135"/>
  <c r="AD135"/>
  <c r="AC135"/>
  <c r="AB135"/>
  <c r="S135"/>
  <c r="S134"/>
  <c r="R135"/>
  <c r="Q135"/>
  <c r="O135"/>
  <c r="O134" s="1"/>
  <c r="O133" s="1"/>
  <c r="J135"/>
  <c r="E135"/>
  <c r="E134"/>
  <c r="E133"/>
  <c r="AM134"/>
  <c r="AL134"/>
  <c r="AK134"/>
  <c r="AJ134"/>
  <c r="AJ133"/>
  <c r="AI134"/>
  <c r="AQ134"/>
  <c r="AH134"/>
  <c r="AG134"/>
  <c r="AG133"/>
  <c r="AF134"/>
  <c r="AN134"/>
  <c r="AN133"/>
  <c r="AA134"/>
  <c r="Z134"/>
  <c r="Z133"/>
  <c r="Y134"/>
  <c r="X134"/>
  <c r="W134"/>
  <c r="AE134"/>
  <c r="AE133"/>
  <c r="V134"/>
  <c r="V133"/>
  <c r="U134"/>
  <c r="AC134"/>
  <c r="AC133"/>
  <c r="T134"/>
  <c r="AB134"/>
  <c r="AB133"/>
  <c r="R134"/>
  <c r="Q134"/>
  <c r="Q133"/>
  <c r="N134"/>
  <c r="N133"/>
  <c r="M134"/>
  <c r="L134"/>
  <c r="L133"/>
  <c r="K134"/>
  <c r="J134"/>
  <c r="J133"/>
  <c r="I134"/>
  <c r="I133"/>
  <c r="H134"/>
  <c r="H133"/>
  <c r="G134"/>
  <c r="F134"/>
  <c r="F133"/>
  <c r="AQ133"/>
  <c r="AM133"/>
  <c r="AK133"/>
  <c r="AI133"/>
  <c r="AF133"/>
  <c r="AA133"/>
  <c r="Y133"/>
  <c r="W133"/>
  <c r="U133"/>
  <c r="M133"/>
  <c r="K133"/>
  <c r="AQ132"/>
  <c r="AP132"/>
  <c r="AO132"/>
  <c r="AN132"/>
  <c r="AF132"/>
  <c r="AE132"/>
  <c r="AD132"/>
  <c r="AC132"/>
  <c r="T132"/>
  <c r="AB132"/>
  <c r="S132"/>
  <c r="Q132"/>
  <c r="J132"/>
  <c r="H132"/>
  <c r="H131"/>
  <c r="H126"/>
  <c r="AM131"/>
  <c r="AL131"/>
  <c r="AK131"/>
  <c r="AJ131"/>
  <c r="AI131"/>
  <c r="AQ131"/>
  <c r="AH131"/>
  <c r="AP131"/>
  <c r="AG131"/>
  <c r="AO131"/>
  <c r="AF131"/>
  <c r="AN131"/>
  <c r="AA131"/>
  <c r="Z131"/>
  <c r="Y131"/>
  <c r="X131"/>
  <c r="W131"/>
  <c r="AE131"/>
  <c r="V131"/>
  <c r="AD131"/>
  <c r="U131"/>
  <c r="T131"/>
  <c r="AB131"/>
  <c r="S131"/>
  <c r="Q131"/>
  <c r="N131"/>
  <c r="M131"/>
  <c r="L131"/>
  <c r="K131"/>
  <c r="J131"/>
  <c r="I131"/>
  <c r="G131"/>
  <c r="F131"/>
  <c r="AQ130"/>
  <c r="AP130"/>
  <c r="AO130"/>
  <c r="AF130"/>
  <c r="AN130"/>
  <c r="AE130"/>
  <c r="AD130"/>
  <c r="AC130"/>
  <c r="AB130"/>
  <c r="T130"/>
  <c r="S130"/>
  <c r="S129"/>
  <c r="R130"/>
  <c r="Q130"/>
  <c r="O130"/>
  <c r="O129"/>
  <c r="J130"/>
  <c r="E130"/>
  <c r="AM129"/>
  <c r="AL129"/>
  <c r="AK129"/>
  <c r="AJ129"/>
  <c r="AI129"/>
  <c r="AQ129"/>
  <c r="AH129"/>
  <c r="AP129"/>
  <c r="AG129"/>
  <c r="AF129"/>
  <c r="AN129"/>
  <c r="AA129"/>
  <c r="Z129"/>
  <c r="Y129"/>
  <c r="X129"/>
  <c r="W129"/>
  <c r="AE129"/>
  <c r="V129"/>
  <c r="AD129"/>
  <c r="U129"/>
  <c r="AC129"/>
  <c r="T129"/>
  <c r="AB129"/>
  <c r="R129"/>
  <c r="Q129"/>
  <c r="N129"/>
  <c r="M129"/>
  <c r="L129"/>
  <c r="K129"/>
  <c r="J129"/>
  <c r="I129"/>
  <c r="H129"/>
  <c r="G129"/>
  <c r="F129"/>
  <c r="E129"/>
  <c r="AQ128"/>
  <c r="AP128"/>
  <c r="AO128"/>
  <c r="AF128"/>
  <c r="AN128"/>
  <c r="AE128"/>
  <c r="AD128"/>
  <c r="AC128"/>
  <c r="AB128"/>
  <c r="T128"/>
  <c r="S128"/>
  <c r="S127"/>
  <c r="R128"/>
  <c r="Q128"/>
  <c r="O128"/>
  <c r="O127" s="1"/>
  <c r="J128"/>
  <c r="E128"/>
  <c r="AM127"/>
  <c r="AL127"/>
  <c r="AK127"/>
  <c r="AJ127"/>
  <c r="AI127"/>
  <c r="AQ127"/>
  <c r="AH127"/>
  <c r="AP127"/>
  <c r="AG127"/>
  <c r="AF127"/>
  <c r="AN127"/>
  <c r="AA127"/>
  <c r="Z127"/>
  <c r="Y127"/>
  <c r="X127"/>
  <c r="W127"/>
  <c r="AE127"/>
  <c r="V127"/>
  <c r="AD127"/>
  <c r="U127"/>
  <c r="AC127"/>
  <c r="T127"/>
  <c r="AB127"/>
  <c r="R127"/>
  <c r="Q127"/>
  <c r="Q126"/>
  <c r="N127"/>
  <c r="N126"/>
  <c r="M127"/>
  <c r="L127"/>
  <c r="L126"/>
  <c r="K127"/>
  <c r="J127"/>
  <c r="J126"/>
  <c r="I127"/>
  <c r="H127"/>
  <c r="G127"/>
  <c r="F127"/>
  <c r="F126"/>
  <c r="AQ126"/>
  <c r="AM126"/>
  <c r="AL126"/>
  <c r="AK126"/>
  <c r="AJ126"/>
  <c r="AI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M126"/>
  <c r="K126"/>
  <c r="I126"/>
  <c r="G126"/>
  <c r="AQ125"/>
  <c r="AP125"/>
  <c r="AO125"/>
  <c r="AN125"/>
  <c r="AF125"/>
  <c r="AE125"/>
  <c r="AD125"/>
  <c r="AC125"/>
  <c r="T125"/>
  <c r="AB125"/>
  <c r="S125"/>
  <c r="R125"/>
  <c r="R124"/>
  <c r="R123"/>
  <c r="Q125"/>
  <c r="O125"/>
  <c r="O124" s="1"/>
  <c r="O123" s="1"/>
  <c r="J125"/>
  <c r="J124"/>
  <c r="E125"/>
  <c r="AM124"/>
  <c r="AM123"/>
  <c r="AL124"/>
  <c r="AK124"/>
  <c r="AK123"/>
  <c r="AJ124"/>
  <c r="AI124"/>
  <c r="AQ124"/>
  <c r="AH124"/>
  <c r="AP124"/>
  <c r="AG124"/>
  <c r="AG123"/>
  <c r="AO123"/>
  <c r="AE124"/>
  <c r="AA124"/>
  <c r="Z124"/>
  <c r="Y124"/>
  <c r="Y123"/>
  <c r="X124"/>
  <c r="W124"/>
  <c r="V124"/>
  <c r="AD124"/>
  <c r="U124"/>
  <c r="U123"/>
  <c r="AC123"/>
  <c r="T124"/>
  <c r="T123"/>
  <c r="AB123"/>
  <c r="S124"/>
  <c r="Q124"/>
  <c r="Q123"/>
  <c r="N124"/>
  <c r="M124"/>
  <c r="M123"/>
  <c r="L124"/>
  <c r="L123"/>
  <c r="K124"/>
  <c r="K123"/>
  <c r="I124"/>
  <c r="I123"/>
  <c r="H124"/>
  <c r="G124"/>
  <c r="E124"/>
  <c r="F124"/>
  <c r="AL123"/>
  <c r="AP123"/>
  <c r="AJ123"/>
  <c r="AI123"/>
  <c r="AH123"/>
  <c r="AD123"/>
  <c r="AA123"/>
  <c r="AE123"/>
  <c r="Z123"/>
  <c r="X123"/>
  <c r="W123"/>
  <c r="V123"/>
  <c r="S123"/>
  <c r="N123"/>
  <c r="J123"/>
  <c r="H123"/>
  <c r="F123"/>
  <c r="AQ122"/>
  <c r="AP122"/>
  <c r="AO122"/>
  <c r="AF122"/>
  <c r="AN122"/>
  <c r="AE122"/>
  <c r="AD122"/>
  <c r="AC122"/>
  <c r="AB122"/>
  <c r="T122"/>
  <c r="E122"/>
  <c r="AQ121"/>
  <c r="AP121"/>
  <c r="AO121"/>
  <c r="AN121"/>
  <c r="AH121"/>
  <c r="AF121"/>
  <c r="AE121"/>
  <c r="AD121"/>
  <c r="V121"/>
  <c r="U121"/>
  <c r="H121"/>
  <c r="H118"/>
  <c r="G121"/>
  <c r="F121"/>
  <c r="AQ120"/>
  <c r="AP120"/>
  <c r="AO120"/>
  <c r="AF120"/>
  <c r="AN120"/>
  <c r="AE120"/>
  <c r="AD120"/>
  <c r="AC120"/>
  <c r="AB120"/>
  <c r="T120"/>
  <c r="S120"/>
  <c r="S119"/>
  <c r="S118"/>
  <c r="R120"/>
  <c r="Q120"/>
  <c r="O120"/>
  <c r="O119"/>
  <c r="O118" s="1"/>
  <c r="J120"/>
  <c r="E120"/>
  <c r="AM119"/>
  <c r="AM118"/>
  <c r="AL119"/>
  <c r="AP119"/>
  <c r="AK119"/>
  <c r="AO119"/>
  <c r="AI119"/>
  <c r="AI118"/>
  <c r="AQ118"/>
  <c r="AH119"/>
  <c r="AF119"/>
  <c r="AN119"/>
  <c r="AE119"/>
  <c r="AC119"/>
  <c r="AA119"/>
  <c r="Z119"/>
  <c r="Z118"/>
  <c r="AD118"/>
  <c r="Y119"/>
  <c r="W119"/>
  <c r="V119"/>
  <c r="V118"/>
  <c r="U119"/>
  <c r="R119"/>
  <c r="R118"/>
  <c r="Q119"/>
  <c r="Q118"/>
  <c r="N119"/>
  <c r="N118"/>
  <c r="M119"/>
  <c r="M118"/>
  <c r="L119"/>
  <c r="K119"/>
  <c r="J119"/>
  <c r="J118"/>
  <c r="I119"/>
  <c r="H119"/>
  <c r="G119"/>
  <c r="F119"/>
  <c r="F118"/>
  <c r="AL118"/>
  <c r="AP118"/>
  <c r="AK118"/>
  <c r="AO118"/>
  <c r="AH118"/>
  <c r="AF118"/>
  <c r="AN118"/>
  <c r="AE118"/>
  <c r="AA118"/>
  <c r="Y118"/>
  <c r="W118"/>
  <c r="U118"/>
  <c r="AC118"/>
  <c r="T118"/>
  <c r="L118"/>
  <c r="K118"/>
  <c r="I118"/>
  <c r="G118"/>
  <c r="AQ117"/>
  <c r="AP117"/>
  <c r="AO117"/>
  <c r="AF117"/>
  <c r="AE117"/>
  <c r="AD117"/>
  <c r="AC117"/>
  <c r="AB117"/>
  <c r="T117"/>
  <c r="E117"/>
  <c r="AQ116"/>
  <c r="AP116"/>
  <c r="AO116"/>
  <c r="AH116"/>
  <c r="AF116"/>
  <c r="AE116"/>
  <c r="AC116"/>
  <c r="V116"/>
  <c r="AD116"/>
  <c r="U116"/>
  <c r="H116"/>
  <c r="H113"/>
  <c r="G116"/>
  <c r="E116"/>
  <c r="F116"/>
  <c r="AQ115"/>
  <c r="AP115"/>
  <c r="AO115"/>
  <c r="AF115"/>
  <c r="AE115"/>
  <c r="AD115"/>
  <c r="AC115"/>
  <c r="T115"/>
  <c r="S115"/>
  <c r="R115"/>
  <c r="Q115"/>
  <c r="Q114"/>
  <c r="J115"/>
  <c r="J114"/>
  <c r="J113"/>
  <c r="E115"/>
  <c r="AQ114"/>
  <c r="AM114"/>
  <c r="AK114"/>
  <c r="AO114"/>
  <c r="AI114"/>
  <c r="AH114"/>
  <c r="AP114"/>
  <c r="AF114"/>
  <c r="AE114"/>
  <c r="AA114"/>
  <c r="Z114"/>
  <c r="Y114"/>
  <c r="W114"/>
  <c r="V114"/>
  <c r="V113"/>
  <c r="U114"/>
  <c r="AC114"/>
  <c r="S114"/>
  <c r="R114"/>
  <c r="R113"/>
  <c r="N114"/>
  <c r="N113"/>
  <c r="M114"/>
  <c r="L114"/>
  <c r="L113"/>
  <c r="K114"/>
  <c r="K113"/>
  <c r="I114"/>
  <c r="H114"/>
  <c r="G114"/>
  <c r="F114"/>
  <c r="AQ113"/>
  <c r="AM113"/>
  <c r="AL113"/>
  <c r="AP113"/>
  <c r="AI113"/>
  <c r="AE113"/>
  <c r="AC113"/>
  <c r="U113"/>
  <c r="S113"/>
  <c r="Q113"/>
  <c r="M113"/>
  <c r="I113"/>
  <c r="G113"/>
  <c r="AQ112"/>
  <c r="AP112"/>
  <c r="AO112"/>
  <c r="AF112"/>
  <c r="AN112"/>
  <c r="AE112"/>
  <c r="AD112"/>
  <c r="AC112"/>
  <c r="AB112"/>
  <c r="T112"/>
  <c r="O112"/>
  <c r="J112"/>
  <c r="E112"/>
  <c r="AM111"/>
  <c r="AL111"/>
  <c r="AK111"/>
  <c r="AO111"/>
  <c r="AJ111"/>
  <c r="AI111"/>
  <c r="AQ111"/>
  <c r="AH111"/>
  <c r="AP111"/>
  <c r="AF111"/>
  <c r="AN111"/>
  <c r="AD111"/>
  <c r="AA111"/>
  <c r="Z111"/>
  <c r="Y111"/>
  <c r="X111"/>
  <c r="W111"/>
  <c r="T111"/>
  <c r="AB111"/>
  <c r="V111"/>
  <c r="U111"/>
  <c r="AC111"/>
  <c r="S111"/>
  <c r="R111"/>
  <c r="Q111"/>
  <c r="O111"/>
  <c r="N111"/>
  <c r="M111"/>
  <c r="L111"/>
  <c r="K111"/>
  <c r="J111"/>
  <c r="I111"/>
  <c r="H111"/>
  <c r="G111"/>
  <c r="F111"/>
  <c r="AQ110"/>
  <c r="AP110"/>
  <c r="AO110"/>
  <c r="AF110"/>
  <c r="AN110"/>
  <c r="AE110"/>
  <c r="AD110"/>
  <c r="AC110"/>
  <c r="T110"/>
  <c r="AB110"/>
  <c r="S110"/>
  <c r="R110"/>
  <c r="Q110"/>
  <c r="Q109"/>
  <c r="Q108"/>
  <c r="J110"/>
  <c r="E110"/>
  <c r="AQ109"/>
  <c r="AM109"/>
  <c r="AL109"/>
  <c r="AL108"/>
  <c r="AK109"/>
  <c r="AJ109"/>
  <c r="AJ108"/>
  <c r="AI109"/>
  <c r="AH109"/>
  <c r="AP109"/>
  <c r="AG109"/>
  <c r="AO109"/>
  <c r="AF109"/>
  <c r="AN109"/>
  <c r="AD109"/>
  <c r="AA109"/>
  <c r="Z109"/>
  <c r="Y109"/>
  <c r="X109"/>
  <c r="W109"/>
  <c r="T109"/>
  <c r="AB109"/>
  <c r="V109"/>
  <c r="U109"/>
  <c r="AC109"/>
  <c r="S109"/>
  <c r="R109"/>
  <c r="N109"/>
  <c r="M109"/>
  <c r="L109"/>
  <c r="L108"/>
  <c r="K109"/>
  <c r="J109"/>
  <c r="J108"/>
  <c r="I109"/>
  <c r="H109"/>
  <c r="H108"/>
  <c r="G109"/>
  <c r="G108"/>
  <c r="F109"/>
  <c r="E109"/>
  <c r="AM108"/>
  <c r="AK108"/>
  <c r="AO108"/>
  <c r="AI108"/>
  <c r="AQ108"/>
  <c r="AH108"/>
  <c r="AG108"/>
  <c r="AE108"/>
  <c r="AC108"/>
  <c r="AA108"/>
  <c r="Z108"/>
  <c r="Y108"/>
  <c r="X108"/>
  <c r="W108"/>
  <c r="V108"/>
  <c r="AD108"/>
  <c r="U108"/>
  <c r="S108"/>
  <c r="R108"/>
  <c r="N108"/>
  <c r="M108"/>
  <c r="K108"/>
  <c r="I108"/>
  <c r="S107"/>
  <c r="R107"/>
  <c r="R106"/>
  <c r="Q107"/>
  <c r="Q106"/>
  <c r="J107"/>
  <c r="J106"/>
  <c r="E107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W103"/>
  <c r="V106"/>
  <c r="U106"/>
  <c r="T106"/>
  <c r="S106"/>
  <c r="N106"/>
  <c r="M106"/>
  <c r="L106"/>
  <c r="K106"/>
  <c r="I106"/>
  <c r="H106"/>
  <c r="G106"/>
  <c r="F106"/>
  <c r="E106"/>
  <c r="AQ105"/>
  <c r="AP105"/>
  <c r="AO105"/>
  <c r="AN105"/>
  <c r="AF105"/>
  <c r="AE105"/>
  <c r="AD105"/>
  <c r="AC105"/>
  <c r="T105"/>
  <c r="AB105"/>
  <c r="S105"/>
  <c r="R105"/>
  <c r="R104"/>
  <c r="R103"/>
  <c r="Q105"/>
  <c r="O105"/>
  <c r="O104" s="1"/>
  <c r="O103" s="1"/>
  <c r="J105"/>
  <c r="J104"/>
  <c r="E105"/>
  <c r="AM104"/>
  <c r="AM103"/>
  <c r="AL104"/>
  <c r="AK104"/>
  <c r="AK103"/>
  <c r="AJ104"/>
  <c r="AI104"/>
  <c r="AQ104"/>
  <c r="AQ103"/>
  <c r="AH104"/>
  <c r="AP104"/>
  <c r="AG104"/>
  <c r="AG103"/>
  <c r="AE104"/>
  <c r="AE103"/>
  <c r="AA104"/>
  <c r="Z104"/>
  <c r="Y104"/>
  <c r="X104"/>
  <c r="W104"/>
  <c r="V104"/>
  <c r="AD104"/>
  <c r="U104"/>
  <c r="T104"/>
  <c r="T103"/>
  <c r="S104"/>
  <c r="Q104"/>
  <c r="N104"/>
  <c r="M104"/>
  <c r="M103"/>
  <c r="L104"/>
  <c r="L103"/>
  <c r="K104"/>
  <c r="K103"/>
  <c r="I104"/>
  <c r="H104"/>
  <c r="G104"/>
  <c r="E104"/>
  <c r="F104"/>
  <c r="AP103"/>
  <c r="AL103"/>
  <c r="AJ103"/>
  <c r="AI103"/>
  <c r="AH103"/>
  <c r="AD103"/>
  <c r="AA103"/>
  <c r="Z103"/>
  <c r="X103"/>
  <c r="V103"/>
  <c r="S103"/>
  <c r="N103"/>
  <c r="H103"/>
  <c r="F103"/>
  <c r="AQ102"/>
  <c r="AP102"/>
  <c r="AO102"/>
  <c r="AF102"/>
  <c r="AN102"/>
  <c r="AE102"/>
  <c r="AD102"/>
  <c r="AC102"/>
  <c r="AB102"/>
  <c r="T102"/>
  <c r="E102"/>
  <c r="AI101"/>
  <c r="AQ101"/>
  <c r="AH101"/>
  <c r="AP101"/>
  <c r="AG101"/>
  <c r="AF101"/>
  <c r="AN101"/>
  <c r="W101"/>
  <c r="AE101"/>
  <c r="V101"/>
  <c r="T101"/>
  <c r="AB101"/>
  <c r="U101"/>
  <c r="AC101"/>
  <c r="H101"/>
  <c r="G101"/>
  <c r="E101"/>
  <c r="F101"/>
  <c r="AI100"/>
  <c r="AQ100"/>
  <c r="AH100"/>
  <c r="AP100"/>
  <c r="AG100"/>
  <c r="AF100"/>
  <c r="AN100"/>
  <c r="W100"/>
  <c r="AE100"/>
  <c r="U100"/>
  <c r="AC100"/>
  <c r="H100"/>
  <c r="F100"/>
  <c r="AQ99"/>
  <c r="AP99"/>
  <c r="AO99"/>
  <c r="AN99"/>
  <c r="AF99"/>
  <c r="AE99"/>
  <c r="AD99"/>
  <c r="AC99"/>
  <c r="T99"/>
  <c r="S99"/>
  <c r="R99"/>
  <c r="Q99"/>
  <c r="O99"/>
  <c r="O98" s="1"/>
  <c r="O97" s="1"/>
  <c r="J99"/>
  <c r="E99"/>
  <c r="AP98"/>
  <c r="AM98"/>
  <c r="AM97"/>
  <c r="AL98"/>
  <c r="AK98"/>
  <c r="AJ98"/>
  <c r="AI98"/>
  <c r="AI97"/>
  <c r="AQ97"/>
  <c r="AH98"/>
  <c r="AG98"/>
  <c r="AO98"/>
  <c r="AF98"/>
  <c r="AN98"/>
  <c r="AE98"/>
  <c r="AC98"/>
  <c r="AA98"/>
  <c r="Z98"/>
  <c r="Y98"/>
  <c r="X98"/>
  <c r="W98"/>
  <c r="V98"/>
  <c r="AD98"/>
  <c r="U98"/>
  <c r="S98"/>
  <c r="S97"/>
  <c r="R98"/>
  <c r="Q98"/>
  <c r="Q97"/>
  <c r="N98"/>
  <c r="N97"/>
  <c r="M98"/>
  <c r="L98"/>
  <c r="K98"/>
  <c r="K97"/>
  <c r="J98"/>
  <c r="I98"/>
  <c r="H98"/>
  <c r="G98"/>
  <c r="G97"/>
  <c r="F98"/>
  <c r="E98"/>
  <c r="AP97"/>
  <c r="AL97"/>
  <c r="AK97"/>
  <c r="AJ97"/>
  <c r="AH97"/>
  <c r="AA97"/>
  <c r="Z97"/>
  <c r="Y97"/>
  <c r="X97"/>
  <c r="W97"/>
  <c r="AE97"/>
  <c r="V97"/>
  <c r="AD97"/>
  <c r="U97"/>
  <c r="T97"/>
  <c r="AB97"/>
  <c r="R97"/>
  <c r="M97"/>
  <c r="L97"/>
  <c r="J97"/>
  <c r="I97"/>
  <c r="H97"/>
  <c r="AQ96"/>
  <c r="AP96"/>
  <c r="AO96"/>
  <c r="AN96"/>
  <c r="AF96"/>
  <c r="AE96"/>
  <c r="AD96"/>
  <c r="AC96"/>
  <c r="AB96"/>
  <c r="T96"/>
  <c r="S96"/>
  <c r="S95"/>
  <c r="R96"/>
  <c r="Q96"/>
  <c r="O96"/>
  <c r="O95"/>
  <c r="J96"/>
  <c r="J95"/>
  <c r="E96"/>
  <c r="AM95"/>
  <c r="AL95"/>
  <c r="AK95"/>
  <c r="AJ95"/>
  <c r="AI95"/>
  <c r="AQ95"/>
  <c r="AH95"/>
  <c r="AP95"/>
  <c r="AG95"/>
  <c r="AO95"/>
  <c r="AF95"/>
  <c r="AN95"/>
  <c r="AA95"/>
  <c r="Z95"/>
  <c r="Y95"/>
  <c r="X95"/>
  <c r="W95"/>
  <c r="AE95"/>
  <c r="V95"/>
  <c r="AD95"/>
  <c r="U95"/>
  <c r="AC95"/>
  <c r="T95"/>
  <c r="AB95"/>
  <c r="R95"/>
  <c r="Q95"/>
  <c r="N95"/>
  <c r="M95"/>
  <c r="L95"/>
  <c r="K95"/>
  <c r="I95"/>
  <c r="H95"/>
  <c r="G95"/>
  <c r="F95"/>
  <c r="E95"/>
  <c r="AQ94"/>
  <c r="AP94"/>
  <c r="AO94"/>
  <c r="AN94"/>
  <c r="AF94"/>
  <c r="AE94"/>
  <c r="AD94"/>
  <c r="AC94"/>
  <c r="AB94"/>
  <c r="T94"/>
  <c r="S94"/>
  <c r="R94"/>
  <c r="R93"/>
  <c r="Q94"/>
  <c r="O94"/>
  <c r="O93"/>
  <c r="J94"/>
  <c r="J93"/>
  <c r="E94"/>
  <c r="AM93"/>
  <c r="AL93"/>
  <c r="AK93"/>
  <c r="AJ93"/>
  <c r="AI93"/>
  <c r="AQ93"/>
  <c r="AH93"/>
  <c r="AP93"/>
  <c r="AG93"/>
  <c r="AO93"/>
  <c r="AF93"/>
  <c r="AN93"/>
  <c r="AA93"/>
  <c r="Z93"/>
  <c r="Y93"/>
  <c r="X93"/>
  <c r="W93"/>
  <c r="AE93"/>
  <c r="V93"/>
  <c r="AD93"/>
  <c r="U93"/>
  <c r="AC93"/>
  <c r="T93"/>
  <c r="AB93"/>
  <c r="S93"/>
  <c r="Q93"/>
  <c r="N93"/>
  <c r="M93"/>
  <c r="L93"/>
  <c r="K93"/>
  <c r="I93"/>
  <c r="H93"/>
  <c r="G93"/>
  <c r="F93"/>
  <c r="E93"/>
  <c r="AQ92"/>
  <c r="AP92"/>
  <c r="AO92"/>
  <c r="AN92"/>
  <c r="AF92"/>
  <c r="AE92"/>
  <c r="AD92"/>
  <c r="AC92"/>
  <c r="T92"/>
  <c r="AB92"/>
  <c r="S92"/>
  <c r="R92"/>
  <c r="R91"/>
  <c r="Q92"/>
  <c r="O92"/>
  <c r="O91"/>
  <c r="O90" s="1"/>
  <c r="J92"/>
  <c r="J91"/>
  <c r="E92"/>
  <c r="AM91"/>
  <c r="AL91"/>
  <c r="AK91"/>
  <c r="AJ91"/>
  <c r="AI91"/>
  <c r="AQ91"/>
  <c r="AH91"/>
  <c r="AP91"/>
  <c r="AG91"/>
  <c r="AF91"/>
  <c r="AN91"/>
  <c r="AA91"/>
  <c r="AA90"/>
  <c r="Z91"/>
  <c r="Y91"/>
  <c r="Y90"/>
  <c r="X91"/>
  <c r="W91"/>
  <c r="AE91"/>
  <c r="V91"/>
  <c r="AD91"/>
  <c r="U91"/>
  <c r="U90"/>
  <c r="S91"/>
  <c r="S90"/>
  <c r="Q91"/>
  <c r="Q90"/>
  <c r="N91"/>
  <c r="M91"/>
  <c r="M90"/>
  <c r="L91"/>
  <c r="K91"/>
  <c r="I91"/>
  <c r="I90"/>
  <c r="H91"/>
  <c r="G91"/>
  <c r="G90"/>
  <c r="F91"/>
  <c r="E91"/>
  <c r="AM90"/>
  <c r="AL90"/>
  <c r="AK90"/>
  <c r="AJ90"/>
  <c r="AI90"/>
  <c r="AQ90"/>
  <c r="AH90"/>
  <c r="AP90"/>
  <c r="AG90"/>
  <c r="AO90"/>
  <c r="AF90"/>
  <c r="AN90"/>
  <c r="Z90"/>
  <c r="X90"/>
  <c r="V90"/>
  <c r="AD90"/>
  <c r="N90"/>
  <c r="L90"/>
  <c r="H90"/>
  <c r="F90"/>
  <c r="AQ89"/>
  <c r="AP89"/>
  <c r="AO89"/>
  <c r="AF89"/>
  <c r="AN89"/>
  <c r="AE89"/>
  <c r="AD89"/>
  <c r="AC89"/>
  <c r="AB89"/>
  <c r="T89"/>
  <c r="J89"/>
  <c r="E89"/>
  <c r="O89"/>
  <c r="AI88"/>
  <c r="AQ88"/>
  <c r="AH88"/>
  <c r="AH83"/>
  <c r="AP83"/>
  <c r="AG88"/>
  <c r="AO88"/>
  <c r="AF88"/>
  <c r="AN88"/>
  <c r="AE88"/>
  <c r="AD88"/>
  <c r="AC88"/>
  <c r="AB88"/>
  <c r="U88"/>
  <c r="T88"/>
  <c r="R88"/>
  <c r="N88"/>
  <c r="S88"/>
  <c r="S83"/>
  <c r="M88"/>
  <c r="L88"/>
  <c r="K88"/>
  <c r="J88"/>
  <c r="H88"/>
  <c r="G88"/>
  <c r="Q88"/>
  <c r="Q83"/>
  <c r="F88"/>
  <c r="E88"/>
  <c r="O88"/>
  <c r="AQ87"/>
  <c r="AP87"/>
  <c r="AO87"/>
  <c r="AN87"/>
  <c r="AF87"/>
  <c r="AE87"/>
  <c r="AD87"/>
  <c r="AC87"/>
  <c r="T87"/>
  <c r="AB87"/>
  <c r="S87"/>
  <c r="R87"/>
  <c r="R86"/>
  <c r="Q87"/>
  <c r="O87"/>
  <c r="O86" s="1"/>
  <c r="J87"/>
  <c r="J86"/>
  <c r="E87"/>
  <c r="AM86"/>
  <c r="AL86"/>
  <c r="AK86"/>
  <c r="AJ86"/>
  <c r="AI86"/>
  <c r="AQ86"/>
  <c r="AH86"/>
  <c r="AP86"/>
  <c r="AG86"/>
  <c r="AO86"/>
  <c r="AF86"/>
  <c r="AN86"/>
  <c r="AA86"/>
  <c r="Z86"/>
  <c r="Y86"/>
  <c r="X86"/>
  <c r="W86"/>
  <c r="AE86"/>
  <c r="V86"/>
  <c r="AD86"/>
  <c r="U86"/>
  <c r="AC86"/>
  <c r="S86"/>
  <c r="Q86"/>
  <c r="N86"/>
  <c r="M86"/>
  <c r="L86"/>
  <c r="K86"/>
  <c r="I86"/>
  <c r="H86"/>
  <c r="G86"/>
  <c r="F86"/>
  <c r="E86"/>
  <c r="AQ85"/>
  <c r="AP85"/>
  <c r="AO85"/>
  <c r="AN85"/>
  <c r="AF85"/>
  <c r="AE85"/>
  <c r="AD85"/>
  <c r="AC85"/>
  <c r="T85"/>
  <c r="AB85"/>
  <c r="O85"/>
  <c r="O84" s="1"/>
  <c r="O83" s="1"/>
  <c r="J85"/>
  <c r="E85"/>
  <c r="AM84"/>
  <c r="AL84"/>
  <c r="AK84"/>
  <c r="AJ84"/>
  <c r="AI84"/>
  <c r="AQ84"/>
  <c r="AH84"/>
  <c r="AF84"/>
  <c r="AN84"/>
  <c r="AG84"/>
  <c r="AO84"/>
  <c r="AA84"/>
  <c r="Z84"/>
  <c r="Z83"/>
  <c r="Y84"/>
  <c r="X84"/>
  <c r="X83"/>
  <c r="W84"/>
  <c r="AE84"/>
  <c r="V84"/>
  <c r="V83"/>
  <c r="AD83"/>
  <c r="U84"/>
  <c r="AC84"/>
  <c r="S84"/>
  <c r="R84"/>
  <c r="Q84"/>
  <c r="N84"/>
  <c r="N83"/>
  <c r="M84"/>
  <c r="L84"/>
  <c r="L83"/>
  <c r="K84"/>
  <c r="J84"/>
  <c r="J83"/>
  <c r="I84"/>
  <c r="H84"/>
  <c r="H83"/>
  <c r="G84"/>
  <c r="F84"/>
  <c r="F83"/>
  <c r="E83"/>
  <c r="AM83"/>
  <c r="AL83"/>
  <c r="AK83"/>
  <c r="AJ83"/>
  <c r="AI83"/>
  <c r="AQ83"/>
  <c r="AG83"/>
  <c r="AA83"/>
  <c r="Y83"/>
  <c r="W83"/>
  <c r="AE83"/>
  <c r="U83"/>
  <c r="T83"/>
  <c r="M83"/>
  <c r="K83"/>
  <c r="I83"/>
  <c r="G83"/>
  <c r="AQ82"/>
  <c r="AP82"/>
  <c r="AO82"/>
  <c r="AN82"/>
  <c r="AF82"/>
  <c r="AE82"/>
  <c r="AD82"/>
  <c r="AC82"/>
  <c r="T82"/>
  <c r="AB82"/>
  <c r="S82"/>
  <c r="R82"/>
  <c r="R81"/>
  <c r="Q82"/>
  <c r="O82"/>
  <c r="O81"/>
  <c r="J82"/>
  <c r="J81"/>
  <c r="E82"/>
  <c r="AM81"/>
  <c r="AL81"/>
  <c r="AK81"/>
  <c r="AJ81"/>
  <c r="AI81"/>
  <c r="AQ81"/>
  <c r="AH81"/>
  <c r="AP81"/>
  <c r="AG81"/>
  <c r="AF81"/>
  <c r="AN81"/>
  <c r="AA81"/>
  <c r="Z81"/>
  <c r="Y81"/>
  <c r="X81"/>
  <c r="W81"/>
  <c r="AE81"/>
  <c r="V81"/>
  <c r="AD81"/>
  <c r="U81"/>
  <c r="T81"/>
  <c r="AB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S80"/>
  <c r="R80"/>
  <c r="R79"/>
  <c r="R78"/>
  <c r="Q80"/>
  <c r="O80"/>
  <c r="O79" s="1"/>
  <c r="O78" s="1"/>
  <c r="J80"/>
  <c r="J79"/>
  <c r="J78"/>
  <c r="E80"/>
  <c r="AM79"/>
  <c r="AL79"/>
  <c r="AK79"/>
  <c r="AJ79"/>
  <c r="AI79"/>
  <c r="AQ79"/>
  <c r="AH79"/>
  <c r="AP79"/>
  <c r="AG79"/>
  <c r="AF79"/>
  <c r="AN79"/>
  <c r="AA79"/>
  <c r="AA78"/>
  <c r="Z79"/>
  <c r="Y79"/>
  <c r="Y78"/>
  <c r="X79"/>
  <c r="W79"/>
  <c r="AE79"/>
  <c r="V79"/>
  <c r="AD79"/>
  <c r="U79"/>
  <c r="U78"/>
  <c r="S79"/>
  <c r="S78"/>
  <c r="Q79"/>
  <c r="Q78"/>
  <c r="N79"/>
  <c r="M79"/>
  <c r="M78"/>
  <c r="L79"/>
  <c r="K79"/>
  <c r="K78"/>
  <c r="I79"/>
  <c r="I78"/>
  <c r="H79"/>
  <c r="G79"/>
  <c r="G78"/>
  <c r="F79"/>
  <c r="E79"/>
  <c r="AM78"/>
  <c r="AL78"/>
  <c r="AK78"/>
  <c r="AJ78"/>
  <c r="AI78"/>
  <c r="AQ78"/>
  <c r="AH78"/>
  <c r="AP78"/>
  <c r="AG78"/>
  <c r="AO78"/>
  <c r="AF78"/>
  <c r="AN78"/>
  <c r="Z78"/>
  <c r="X78"/>
  <c r="V78"/>
  <c r="AD78"/>
  <c r="N78"/>
  <c r="L78"/>
  <c r="H78"/>
  <c r="F78"/>
  <c r="AQ77"/>
  <c r="AP77"/>
  <c r="AO77"/>
  <c r="AF77"/>
  <c r="AN77"/>
  <c r="AE77"/>
  <c r="AD77"/>
  <c r="AC77"/>
  <c r="AB77"/>
  <c r="T77"/>
  <c r="S77"/>
  <c r="S76"/>
  <c r="R77"/>
  <c r="Q77"/>
  <c r="Q76"/>
  <c r="J77"/>
  <c r="E77"/>
  <c r="AM76"/>
  <c r="AL76"/>
  <c r="AK76"/>
  <c r="AJ76"/>
  <c r="AI76"/>
  <c r="AQ76"/>
  <c r="AH76"/>
  <c r="AP76"/>
  <c r="AG76"/>
  <c r="AO76"/>
  <c r="AF76"/>
  <c r="AN76"/>
  <c r="AA76"/>
  <c r="Z76"/>
  <c r="Y76"/>
  <c r="X76"/>
  <c r="W76"/>
  <c r="AE76"/>
  <c r="V76"/>
  <c r="AD76"/>
  <c r="U76"/>
  <c r="AC76"/>
  <c r="T76"/>
  <c r="AB76"/>
  <c r="R76"/>
  <c r="N76"/>
  <c r="M76"/>
  <c r="L76"/>
  <c r="K76"/>
  <c r="J76"/>
  <c r="I76"/>
  <c r="H76"/>
  <c r="G76"/>
  <c r="F76"/>
  <c r="E76"/>
  <c r="AQ75"/>
  <c r="AP75"/>
  <c r="AO75"/>
  <c r="AF75"/>
  <c r="AN75"/>
  <c r="AE75"/>
  <c r="AD75"/>
  <c r="AC75"/>
  <c r="AB75"/>
  <c r="T75"/>
  <c r="S75"/>
  <c r="S74"/>
  <c r="R75"/>
  <c r="Q75"/>
  <c r="Q74"/>
  <c r="J75"/>
  <c r="E75"/>
  <c r="AM74"/>
  <c r="AL74"/>
  <c r="AK74"/>
  <c r="AJ74"/>
  <c r="AI74"/>
  <c r="AQ74"/>
  <c r="AH74"/>
  <c r="AP74"/>
  <c r="AG74"/>
  <c r="AO74"/>
  <c r="AF74"/>
  <c r="AN74"/>
  <c r="AA74"/>
  <c r="Z74"/>
  <c r="Y74"/>
  <c r="X74"/>
  <c r="W74"/>
  <c r="AE74"/>
  <c r="V74"/>
  <c r="AD74"/>
  <c r="U74"/>
  <c r="AC74"/>
  <c r="T74"/>
  <c r="AB74"/>
  <c r="R74"/>
  <c r="N74"/>
  <c r="M74"/>
  <c r="L74"/>
  <c r="K74"/>
  <c r="J74"/>
  <c r="I74"/>
  <c r="H74"/>
  <c r="G74"/>
  <c r="F74"/>
  <c r="P74" s="1"/>
  <c r="E74"/>
  <c r="AQ73"/>
  <c r="AP73"/>
  <c r="AO73"/>
  <c r="AF73"/>
  <c r="AN73"/>
  <c r="AE73"/>
  <c r="AD73"/>
  <c r="AC73"/>
  <c r="AB73"/>
  <c r="T73"/>
  <c r="O73"/>
  <c r="O72"/>
  <c r="J73"/>
  <c r="J72"/>
  <c r="J71"/>
  <c r="E73"/>
  <c r="AM72"/>
  <c r="AL72"/>
  <c r="AK72"/>
  <c r="AJ72"/>
  <c r="AI72"/>
  <c r="AQ72"/>
  <c r="AH72"/>
  <c r="AP72"/>
  <c r="AG72"/>
  <c r="AF72"/>
  <c r="AN72"/>
  <c r="AA72"/>
  <c r="Z72"/>
  <c r="Y72"/>
  <c r="X72"/>
  <c r="W72"/>
  <c r="AE72"/>
  <c r="V72"/>
  <c r="AD72"/>
  <c r="U72"/>
  <c r="T72"/>
  <c r="AB72"/>
  <c r="S72"/>
  <c r="S71"/>
  <c r="R72"/>
  <c r="Q72"/>
  <c r="Q71"/>
  <c r="N72"/>
  <c r="M72"/>
  <c r="M71"/>
  <c r="L72"/>
  <c r="K72"/>
  <c r="K71"/>
  <c r="I72"/>
  <c r="I71"/>
  <c r="H72"/>
  <c r="G72"/>
  <c r="G71"/>
  <c r="F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L71"/>
  <c r="H71"/>
  <c r="F71"/>
  <c r="P71" s="1"/>
  <c r="P18" s="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E69"/>
  <c r="AQ68"/>
  <c r="AP68"/>
  <c r="AO68"/>
  <c r="AF68"/>
  <c r="AN68"/>
  <c r="AE68"/>
  <c r="AD68"/>
  <c r="AC68"/>
  <c r="AB68"/>
  <c r="T68"/>
  <c r="S68"/>
  <c r="S67"/>
  <c r="R68"/>
  <c r="Q68"/>
  <c r="Q67"/>
  <c r="J68"/>
  <c r="E68"/>
  <c r="AM67"/>
  <c r="AL67"/>
  <c r="AK67"/>
  <c r="AJ67"/>
  <c r="AI67"/>
  <c r="AQ67"/>
  <c r="AH67"/>
  <c r="AP67"/>
  <c r="AG67"/>
  <c r="AO67"/>
  <c r="AF67"/>
  <c r="AN67"/>
  <c r="AA67"/>
  <c r="Z67"/>
  <c r="Y67"/>
  <c r="X67"/>
  <c r="W67"/>
  <c r="AE67"/>
  <c r="V67"/>
  <c r="AD67"/>
  <c r="U67"/>
  <c r="AC67"/>
  <c r="T67"/>
  <c r="AB67"/>
  <c r="R67"/>
  <c r="N67"/>
  <c r="M67"/>
  <c r="L67"/>
  <c r="K67"/>
  <c r="J67"/>
  <c r="I67"/>
  <c r="H67"/>
  <c r="G67"/>
  <c r="F67"/>
  <c r="E67"/>
  <c r="AQ66"/>
  <c r="AP66"/>
  <c r="AO66"/>
  <c r="AF66"/>
  <c r="AN66"/>
  <c r="AE66"/>
  <c r="AD66"/>
  <c r="AC66"/>
  <c r="AB66"/>
  <c r="T66"/>
  <c r="O66"/>
  <c r="O65" s="1"/>
  <c r="O64" s="1"/>
  <c r="J66"/>
  <c r="J65"/>
  <c r="J64"/>
  <c r="E66"/>
  <c r="AM65"/>
  <c r="AM64"/>
  <c r="AL65"/>
  <c r="AK65"/>
  <c r="AK64"/>
  <c r="AJ65"/>
  <c r="AI65"/>
  <c r="AQ65"/>
  <c r="AH65"/>
  <c r="AP65"/>
  <c r="AG65"/>
  <c r="AG64"/>
  <c r="AO64"/>
  <c r="AA65"/>
  <c r="AA64"/>
  <c r="Z65"/>
  <c r="Y65"/>
  <c r="Y64"/>
  <c r="X65"/>
  <c r="W65"/>
  <c r="AE65"/>
  <c r="V65"/>
  <c r="AD65"/>
  <c r="U65"/>
  <c r="U64"/>
  <c r="AC64"/>
  <c r="S65"/>
  <c r="R65"/>
  <c r="Q65"/>
  <c r="N65"/>
  <c r="M65"/>
  <c r="M64"/>
  <c r="L65"/>
  <c r="K65"/>
  <c r="K64"/>
  <c r="I65"/>
  <c r="I64"/>
  <c r="H65"/>
  <c r="G65"/>
  <c r="G64"/>
  <c r="F65"/>
  <c r="E65"/>
  <c r="AL64"/>
  <c r="AJ64"/>
  <c r="AH64"/>
  <c r="AP64"/>
  <c r="Z64"/>
  <c r="X64"/>
  <c r="V64"/>
  <c r="AD64"/>
  <c r="R64"/>
  <c r="N64"/>
  <c r="L64"/>
  <c r="H64"/>
  <c r="F64"/>
  <c r="AQ63"/>
  <c r="AP63"/>
  <c r="AO63"/>
  <c r="AJ63"/>
  <c r="AN63"/>
  <c r="AF63"/>
  <c r="AE63"/>
  <c r="AD63"/>
  <c r="AC63"/>
  <c r="X63"/>
  <c r="X62"/>
  <c r="X61"/>
  <c r="T63"/>
  <c r="AB63"/>
  <c r="J63"/>
  <c r="J62"/>
  <c r="J61"/>
  <c r="E63"/>
  <c r="AM62"/>
  <c r="AM61"/>
  <c r="AL62"/>
  <c r="AK62"/>
  <c r="AK61"/>
  <c r="AI62"/>
  <c r="AI61"/>
  <c r="AQ61"/>
  <c r="AH62"/>
  <c r="AP62"/>
  <c r="AG62"/>
  <c r="AF62"/>
  <c r="AA62"/>
  <c r="AA61"/>
  <c r="Z62"/>
  <c r="Y62"/>
  <c r="Y61"/>
  <c r="W62"/>
  <c r="W61"/>
  <c r="AE61"/>
  <c r="V62"/>
  <c r="AD62"/>
  <c r="U62"/>
  <c r="T62"/>
  <c r="S62"/>
  <c r="S61"/>
  <c r="R62"/>
  <c r="Q62"/>
  <c r="Q61"/>
  <c r="N62"/>
  <c r="M62"/>
  <c r="M61"/>
  <c r="L62"/>
  <c r="K62"/>
  <c r="K61"/>
  <c r="I62"/>
  <c r="I61"/>
  <c r="H62"/>
  <c r="G62"/>
  <c r="G61"/>
  <c r="F62"/>
  <c r="AL61"/>
  <c r="AH61"/>
  <c r="AP61"/>
  <c r="Z61"/>
  <c r="V61"/>
  <c r="AD61"/>
  <c r="R61"/>
  <c r="N61"/>
  <c r="L61"/>
  <c r="H61"/>
  <c r="F6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K59"/>
  <c r="AK58"/>
  <c r="AJ59"/>
  <c r="AI59"/>
  <c r="AI58"/>
  <c r="AQ58"/>
  <c r="AH59"/>
  <c r="AP59"/>
  <c r="AG59"/>
  <c r="AF59"/>
  <c r="AA59"/>
  <c r="AA58"/>
  <c r="Z59"/>
  <c r="Y59"/>
  <c r="Y58"/>
  <c r="X59"/>
  <c r="W59"/>
  <c r="W58"/>
  <c r="AE58"/>
  <c r="V59"/>
  <c r="AD59"/>
  <c r="U59"/>
  <c r="T59"/>
  <c r="S59"/>
  <c r="S58"/>
  <c r="R59"/>
  <c r="Q59"/>
  <c r="Q58"/>
  <c r="N59"/>
  <c r="M59"/>
  <c r="M58"/>
  <c r="L59"/>
  <c r="K59"/>
  <c r="K58"/>
  <c r="I59"/>
  <c r="I58"/>
  <c r="H59"/>
  <c r="G59"/>
  <c r="G58"/>
  <c r="F59"/>
  <c r="AL58"/>
  <c r="AJ58"/>
  <c r="AH58"/>
  <c r="AP58"/>
  <c r="Z58"/>
  <c r="X58"/>
  <c r="V58"/>
  <c r="AD58"/>
  <c r="R58"/>
  <c r="N58"/>
  <c r="L58"/>
  <c r="H58"/>
  <c r="F58"/>
  <c r="E58"/>
  <c r="AQ57"/>
  <c r="AP57"/>
  <c r="AO57"/>
  <c r="AF57"/>
  <c r="AF56"/>
  <c r="AN56"/>
  <c r="AE57"/>
  <c r="AD57"/>
  <c r="AC57"/>
  <c r="AB57"/>
  <c r="T57"/>
  <c r="J57"/>
  <c r="J56"/>
  <c r="J55"/>
  <c r="E57"/>
  <c r="AM56"/>
  <c r="AM55"/>
  <c r="AL56"/>
  <c r="AK56"/>
  <c r="AK55"/>
  <c r="AJ56"/>
  <c r="AI56"/>
  <c r="AI55"/>
  <c r="AQ55"/>
  <c r="AH56"/>
  <c r="AP56"/>
  <c r="AG56"/>
  <c r="AO56"/>
  <c r="AA56"/>
  <c r="AA55"/>
  <c r="Z56"/>
  <c r="Y56"/>
  <c r="Y55"/>
  <c r="X56"/>
  <c r="W56"/>
  <c r="W55"/>
  <c r="AE55"/>
  <c r="V56"/>
  <c r="AD56"/>
  <c r="U56"/>
  <c r="AC56"/>
  <c r="T56"/>
  <c r="AB56"/>
  <c r="S56"/>
  <c r="S55"/>
  <c r="R56"/>
  <c r="Q56"/>
  <c r="Q55"/>
  <c r="N56"/>
  <c r="M56"/>
  <c r="M55"/>
  <c r="L56"/>
  <c r="K56"/>
  <c r="K55"/>
  <c r="I56"/>
  <c r="I55"/>
  <c r="H56"/>
  <c r="G56"/>
  <c r="G55"/>
  <c r="F56"/>
  <c r="F55"/>
  <c r="E55"/>
  <c r="AL55"/>
  <c r="AJ55"/>
  <c r="AH55"/>
  <c r="AP55"/>
  <c r="Z55"/>
  <c r="X55"/>
  <c r="V55"/>
  <c r="AD55"/>
  <c r="R55"/>
  <c r="N55"/>
  <c r="L55"/>
  <c r="H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E53"/>
  <c r="AQ52"/>
  <c r="AP52"/>
  <c r="AO52"/>
  <c r="AN52"/>
  <c r="AE52"/>
  <c r="AD52"/>
  <c r="AC52"/>
  <c r="AB52"/>
  <c r="E52"/>
  <c r="AI51"/>
  <c r="AQ51"/>
  <c r="AH51"/>
  <c r="AH50"/>
  <c r="AP50"/>
  <c r="AG51"/>
  <c r="AO51"/>
  <c r="AF51"/>
  <c r="AF50"/>
  <c r="AN50"/>
  <c r="W51"/>
  <c r="AE51"/>
  <c r="V51"/>
  <c r="V50"/>
  <c r="AD50"/>
  <c r="U51"/>
  <c r="AC51"/>
  <c r="T51"/>
  <c r="T50"/>
  <c r="AB50"/>
  <c r="I51"/>
  <c r="H51"/>
  <c r="H50"/>
  <c r="G51"/>
  <c r="F51"/>
  <c r="E51"/>
  <c r="AI50"/>
  <c r="AQ50"/>
  <c r="AG50"/>
  <c r="AO50"/>
  <c r="W50"/>
  <c r="AE50"/>
  <c r="U50"/>
  <c r="AC50"/>
  <c r="I50"/>
  <c r="G50"/>
  <c r="AQ49"/>
  <c r="AP49"/>
  <c r="AO49"/>
  <c r="AN49"/>
  <c r="AE49"/>
  <c r="AD49"/>
  <c r="AC49"/>
  <c r="AB49"/>
  <c r="AI48"/>
  <c r="AQ48"/>
  <c r="AH48"/>
  <c r="AH45"/>
  <c r="AP45"/>
  <c r="AG48"/>
  <c r="AO48"/>
  <c r="AF48"/>
  <c r="AF45"/>
  <c r="AN45"/>
  <c r="W48"/>
  <c r="AE48"/>
  <c r="V48"/>
  <c r="V45"/>
  <c r="AD45"/>
  <c r="U48"/>
  <c r="AC48"/>
  <c r="T48"/>
  <c r="T45"/>
  <c r="AB45"/>
  <c r="H48"/>
  <c r="G48"/>
  <c r="G45"/>
  <c r="F48"/>
  <c r="E48"/>
  <c r="AQ47"/>
  <c r="AP47"/>
  <c r="AO47"/>
  <c r="AN47"/>
  <c r="AE47"/>
  <c r="AD47"/>
  <c r="AC47"/>
  <c r="AB47"/>
  <c r="E47"/>
  <c r="AI46"/>
  <c r="AQ46"/>
  <c r="AH46"/>
  <c r="AP46"/>
  <c r="AG46"/>
  <c r="AO46"/>
  <c r="AF46"/>
  <c r="AN46"/>
  <c r="W46"/>
  <c r="AE46"/>
  <c r="V46"/>
  <c r="AD46"/>
  <c r="U46"/>
  <c r="AC46"/>
  <c r="T46"/>
  <c r="AB46"/>
  <c r="H46"/>
  <c r="G46"/>
  <c r="F46"/>
  <c r="E46"/>
  <c r="AI45"/>
  <c r="AQ45"/>
  <c r="AG45"/>
  <c r="AO45"/>
  <c r="W45"/>
  <c r="AE45"/>
  <c r="U45"/>
  <c r="AC45"/>
  <c r="H45"/>
  <c r="F45"/>
  <c r="E45"/>
  <c r="AQ44"/>
  <c r="AP44"/>
  <c r="AO44"/>
  <c r="AF44"/>
  <c r="AN44"/>
  <c r="AE44"/>
  <c r="AD44"/>
  <c r="AC44"/>
  <c r="AB44"/>
  <c r="T44"/>
  <c r="S44"/>
  <c r="S43"/>
  <c r="S42"/>
  <c r="R44"/>
  <c r="Q44"/>
  <c r="Q43"/>
  <c r="Q42"/>
  <c r="J44"/>
  <c r="E44"/>
  <c r="AM43"/>
  <c r="AL43"/>
  <c r="AL42"/>
  <c r="AK43"/>
  <c r="AJ43"/>
  <c r="AJ42"/>
  <c r="AI43"/>
  <c r="AQ43"/>
  <c r="AH43"/>
  <c r="AP43"/>
  <c r="AG43"/>
  <c r="AO43"/>
  <c r="AF43"/>
  <c r="AN43"/>
  <c r="AA43"/>
  <c r="Z43"/>
  <c r="Z42"/>
  <c r="Y43"/>
  <c r="X43"/>
  <c r="X42"/>
  <c r="W43"/>
  <c r="AE43"/>
  <c r="V43"/>
  <c r="AD43"/>
  <c r="U43"/>
  <c r="AC43"/>
  <c r="T43"/>
  <c r="AB43"/>
  <c r="R43"/>
  <c r="R42"/>
  <c r="N43"/>
  <c r="N42"/>
  <c r="M43"/>
  <c r="L43"/>
  <c r="L42"/>
  <c r="K43"/>
  <c r="J43"/>
  <c r="J42"/>
  <c r="I43"/>
  <c r="H43"/>
  <c r="H42"/>
  <c r="G43"/>
  <c r="F43"/>
  <c r="E43"/>
  <c r="AM42"/>
  <c r="AK42"/>
  <c r="AI42"/>
  <c r="AQ42"/>
  <c r="AG42"/>
  <c r="AA42"/>
  <c r="Y42"/>
  <c r="W42"/>
  <c r="AE42"/>
  <c r="U42"/>
  <c r="M42"/>
  <c r="K42"/>
  <c r="I42"/>
  <c r="G42"/>
  <c r="AQ41"/>
  <c r="AP41"/>
  <c r="AO41"/>
  <c r="AN41"/>
  <c r="AF41"/>
  <c r="AE41"/>
  <c r="AD41"/>
  <c r="AC41"/>
  <c r="T41"/>
  <c r="AB41"/>
  <c r="O41"/>
  <c r="J41"/>
  <c r="J40"/>
  <c r="E41"/>
  <c r="AM40"/>
  <c r="AL40"/>
  <c r="AK40"/>
  <c r="AJ40"/>
  <c r="AI40"/>
  <c r="AQ40"/>
  <c r="AH40"/>
  <c r="AP40"/>
  <c r="AG40"/>
  <c r="AO40"/>
  <c r="AF40"/>
  <c r="AN40"/>
  <c r="AA40"/>
  <c r="Z40"/>
  <c r="Y40"/>
  <c r="X40"/>
  <c r="W40"/>
  <c r="AE40"/>
  <c r="V40"/>
  <c r="AD40"/>
  <c r="U40"/>
  <c r="AC40"/>
  <c r="T40"/>
  <c r="AB40"/>
  <c r="S40"/>
  <c r="R40"/>
  <c r="Q40"/>
  <c r="N40"/>
  <c r="M40"/>
  <c r="L40"/>
  <c r="K40"/>
  <c r="I40"/>
  <c r="H40"/>
  <c r="G40"/>
  <c r="F40"/>
  <c r="E40"/>
  <c r="AQ39"/>
  <c r="AP39"/>
  <c r="AO39"/>
  <c r="AF39"/>
  <c r="AN39"/>
  <c r="AE39"/>
  <c r="AD39"/>
  <c r="AC39"/>
  <c r="AB39"/>
  <c r="T39"/>
  <c r="O39"/>
  <c r="O38"/>
  <c r="J39"/>
  <c r="J38"/>
  <c r="E39"/>
  <c r="AM38"/>
  <c r="AL38"/>
  <c r="AK38"/>
  <c r="AJ38"/>
  <c r="AI38"/>
  <c r="AQ38"/>
  <c r="AH38"/>
  <c r="AP38"/>
  <c r="AG38"/>
  <c r="AF38"/>
  <c r="AN38"/>
  <c r="AA38"/>
  <c r="Z38"/>
  <c r="Y38"/>
  <c r="X38"/>
  <c r="W38"/>
  <c r="AE38"/>
  <c r="V38"/>
  <c r="AD38"/>
  <c r="U38"/>
  <c r="T38"/>
  <c r="AB38"/>
  <c r="S38"/>
  <c r="R38"/>
  <c r="Q38"/>
  <c r="N38"/>
  <c r="M38"/>
  <c r="L38"/>
  <c r="K38"/>
  <c r="I38"/>
  <c r="H38"/>
  <c r="G38"/>
  <c r="F38"/>
  <c r="E38"/>
  <c r="AQ37"/>
  <c r="AP37"/>
  <c r="AO37"/>
  <c r="AN37"/>
  <c r="AF37"/>
  <c r="AE37"/>
  <c r="AD37"/>
  <c r="AC37"/>
  <c r="T37"/>
  <c r="AB37"/>
  <c r="O37"/>
  <c r="O36" s="1"/>
  <c r="J37"/>
  <c r="E37"/>
  <c r="AM36"/>
  <c r="AL36"/>
  <c r="AK36"/>
  <c r="AJ36"/>
  <c r="AI36"/>
  <c r="AQ36"/>
  <c r="AH36"/>
  <c r="AP36"/>
  <c r="AG36"/>
  <c r="AO36"/>
  <c r="AF36"/>
  <c r="AN36"/>
  <c r="AA36"/>
  <c r="Z36"/>
  <c r="Y36"/>
  <c r="X36"/>
  <c r="W36"/>
  <c r="AE36"/>
  <c r="V36"/>
  <c r="AD36"/>
  <c r="U36"/>
  <c r="AC36"/>
  <c r="T36"/>
  <c r="AB36"/>
  <c r="S36"/>
  <c r="R36"/>
  <c r="Q36"/>
  <c r="N36"/>
  <c r="M36"/>
  <c r="L36"/>
  <c r="K36"/>
  <c r="J36"/>
  <c r="I36"/>
  <c r="H36"/>
  <c r="G36"/>
  <c r="F36"/>
  <c r="E36"/>
  <c r="AQ35"/>
  <c r="AP35"/>
  <c r="AO35"/>
  <c r="AF35"/>
  <c r="AN35"/>
  <c r="AE35"/>
  <c r="AD35"/>
  <c r="AC35"/>
  <c r="AB35"/>
  <c r="T35"/>
  <c r="S35"/>
  <c r="S34"/>
  <c r="R35"/>
  <c r="Q35"/>
  <c r="Q34"/>
  <c r="O35"/>
  <c r="O34" s="1"/>
  <c r="J35"/>
  <c r="E35"/>
  <c r="AM34"/>
  <c r="AL34"/>
  <c r="AK34"/>
  <c r="AJ34"/>
  <c r="AI34"/>
  <c r="AQ34"/>
  <c r="AH34"/>
  <c r="AP34"/>
  <c r="AG34"/>
  <c r="AO34"/>
  <c r="AF34"/>
  <c r="AN34"/>
  <c r="AA34"/>
  <c r="Z34"/>
  <c r="Y34"/>
  <c r="X34"/>
  <c r="W34"/>
  <c r="AE34"/>
  <c r="V34"/>
  <c r="AD34"/>
  <c r="U34"/>
  <c r="AC34"/>
  <c r="T34"/>
  <c r="AB34"/>
  <c r="R34"/>
  <c r="N34"/>
  <c r="M34"/>
  <c r="L34"/>
  <c r="J34"/>
  <c r="I34"/>
  <c r="H34"/>
  <c r="G34"/>
  <c r="E34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103"/>
  <c r="O110"/>
  <c r="O109"/>
  <c r="O108" s="1"/>
  <c r="E170"/>
  <c r="I250"/>
  <c r="AC262"/>
  <c r="E263"/>
  <c r="E262"/>
  <c r="E261"/>
  <c r="AG263"/>
  <c r="AG262"/>
  <c r="AO262"/>
  <c r="V263"/>
  <c r="V262"/>
  <c r="AD262"/>
  <c r="AH263"/>
  <c r="AH262"/>
  <c r="AQ263"/>
  <c r="AL250"/>
  <c r="F268"/>
  <c r="F261"/>
  <c r="AD276"/>
  <c r="V275"/>
  <c r="AD275"/>
  <c r="AD277"/>
  <c r="H250"/>
  <c r="R250"/>
  <c r="T278"/>
  <c r="T277"/>
  <c r="T276"/>
  <c r="AB276"/>
  <c r="AF278"/>
  <c r="AF277"/>
  <c r="AQ277"/>
  <c r="Y250"/>
  <c r="M250"/>
  <c r="W277"/>
  <c r="O323"/>
  <c r="O322" s="1"/>
  <c r="O321" s="1"/>
  <c r="O320" s="1"/>
  <c r="F366"/>
  <c r="E366"/>
  <c r="AC19"/>
  <c r="AP262"/>
  <c r="AO19"/>
  <c r="AC78"/>
  <c r="AN212"/>
  <c r="AF211"/>
  <c r="AN211"/>
  <c r="AB308"/>
  <c r="E61"/>
  <c r="AB83"/>
  <c r="AF83"/>
  <c r="AN83"/>
  <c r="S64"/>
  <c r="E90"/>
  <c r="R90"/>
  <c r="AP108"/>
  <c r="E118"/>
  <c r="E126"/>
  <c r="AP187"/>
  <c r="G250"/>
  <c r="AM280"/>
  <c r="AB59"/>
  <c r="T58"/>
  <c r="AB58"/>
  <c r="AN59"/>
  <c r="AF58"/>
  <c r="AN58"/>
  <c r="AC90"/>
  <c r="AF157"/>
  <c r="AN157"/>
  <c r="AO157"/>
  <c r="AM249"/>
  <c r="M306"/>
  <c r="M305"/>
  <c r="M249"/>
  <c r="AM18"/>
  <c r="E64"/>
  <c r="Q64"/>
  <c r="E78"/>
  <c r="R83"/>
  <c r="AQ123"/>
  <c r="E131"/>
  <c r="AP141"/>
  <c r="AN162"/>
  <c r="AF161"/>
  <c r="O236"/>
  <c r="O235"/>
  <c r="O234" s="1"/>
  <c r="R235"/>
  <c r="R234"/>
  <c r="AC238"/>
  <c r="U237"/>
  <c r="AN259"/>
  <c r="AF258"/>
  <c r="AE262"/>
  <c r="W261"/>
  <c r="AE261"/>
  <c r="AP277"/>
  <c r="AH276"/>
  <c r="T275"/>
  <c r="AB275"/>
  <c r="AD281"/>
  <c r="AN281"/>
  <c r="AB284"/>
  <c r="T283"/>
  <c r="AP288"/>
  <c r="AH287"/>
  <c r="AP287"/>
  <c r="W291"/>
  <c r="AE292"/>
  <c r="AG291"/>
  <c r="AO291"/>
  <c r="AO292"/>
  <c r="E295"/>
  <c r="F294"/>
  <c r="E294"/>
  <c r="E287"/>
  <c r="AI294"/>
  <c r="AQ294"/>
  <c r="AQ295"/>
  <c r="W297"/>
  <c r="AE297"/>
  <c r="AE298"/>
  <c r="V302"/>
  <c r="AD303"/>
  <c r="AE325"/>
  <c r="W324"/>
  <c r="AE324"/>
  <c r="V345"/>
  <c r="AD345"/>
  <c r="AD346"/>
  <c r="AN347"/>
  <c r="AF346"/>
  <c r="AG357"/>
  <c r="AO357"/>
  <c r="AO358"/>
  <c r="AQ370"/>
  <c r="AI369"/>
  <c r="AQ369"/>
  <c r="AD384"/>
  <c r="V383"/>
  <c r="AP384"/>
  <c r="AH383"/>
  <c r="AN423"/>
  <c r="AF422"/>
  <c r="AG425"/>
  <c r="AO434"/>
  <c r="T469"/>
  <c r="AB470"/>
  <c r="AA476"/>
  <c r="AE477"/>
  <c r="AB99"/>
  <c r="T98"/>
  <c r="AB98"/>
  <c r="AB143"/>
  <c r="T142"/>
  <c r="E158"/>
  <c r="F157"/>
  <c r="E157"/>
  <c r="AB161"/>
  <c r="T160"/>
  <c r="AB160"/>
  <c r="E185"/>
  <c r="E184"/>
  <c r="AB189"/>
  <c r="T188"/>
  <c r="T215"/>
  <c r="AB215"/>
  <c r="W214"/>
  <c r="W243"/>
  <c r="AE243"/>
  <c r="AE244"/>
  <c r="W246"/>
  <c r="AE246"/>
  <c r="AE247"/>
  <c r="T252"/>
  <c r="U251"/>
  <c r="AC252"/>
  <c r="AF253"/>
  <c r="AN253"/>
  <c r="AG252"/>
  <c r="E254"/>
  <c r="E253"/>
  <c r="E252"/>
  <c r="E251"/>
  <c r="F253"/>
  <c r="F252"/>
  <c r="F251"/>
  <c r="AE277"/>
  <c r="W276"/>
  <c r="O284"/>
  <c r="O283" s="1"/>
  <c r="O286"/>
  <c r="O285" s="1"/>
  <c r="AB286"/>
  <c r="T285"/>
  <c r="AB285"/>
  <c r="AG288"/>
  <c r="AO289"/>
  <c r="AN291"/>
  <c r="AJ287"/>
  <c r="AJ280"/>
  <c r="AC298"/>
  <c r="U297"/>
  <c r="AC297"/>
  <c r="AQ302"/>
  <c r="AM301"/>
  <c r="AQ308"/>
  <c r="AH314"/>
  <c r="AP314"/>
  <c r="AP315"/>
  <c r="AD325"/>
  <c r="V324"/>
  <c r="AD324"/>
  <c r="AD330"/>
  <c r="V329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/>
  <c r="V444"/>
  <c r="AD444"/>
  <c r="AO474"/>
  <c r="AG473"/>
  <c r="O475"/>
  <c r="O474"/>
  <c r="O473" s="1"/>
  <c r="O472" s="1"/>
  <c r="R474"/>
  <c r="R473"/>
  <c r="R472"/>
  <c r="AC20"/>
  <c r="AO20"/>
  <c r="AD23"/>
  <c r="AP23"/>
  <c r="AC25"/>
  <c r="AO25"/>
  <c r="AC38"/>
  <c r="AO38"/>
  <c r="AD48"/>
  <c r="AP48"/>
  <c r="AB51"/>
  <c r="AN51"/>
  <c r="AE56"/>
  <c r="AQ56"/>
  <c r="AE59"/>
  <c r="AQ59"/>
  <c r="AE62"/>
  <c r="AQ62"/>
  <c r="AC65"/>
  <c r="AO65"/>
  <c r="AC72"/>
  <c r="AO72"/>
  <c r="AC79"/>
  <c r="AO79"/>
  <c r="AC81"/>
  <c r="AO81"/>
  <c r="AC83"/>
  <c r="AO83"/>
  <c r="AD84"/>
  <c r="AP84"/>
  <c r="AC91"/>
  <c r="AO91"/>
  <c r="AO100"/>
  <c r="AD101"/>
  <c r="AB104"/>
  <c r="AB103"/>
  <c r="AO104"/>
  <c r="AO103"/>
  <c r="AB124"/>
  <c r="AO124"/>
  <c r="AO127"/>
  <c r="AO129"/>
  <c r="R132"/>
  <c r="R131"/>
  <c r="AD134"/>
  <c r="AD133"/>
  <c r="AO158"/>
  <c r="AO170"/>
  <c r="AO177"/>
  <c r="AO178"/>
  <c r="AN197"/>
  <c r="AB200"/>
  <c r="AN209"/>
  <c r="AC212"/>
  <c r="AO214"/>
  <c r="AO218"/>
  <c r="AC241"/>
  <c r="AB244"/>
  <c r="AO266"/>
  <c r="AO263"/>
  <c r="AB278"/>
  <c r="E280"/>
  <c r="AL280"/>
  <c r="R280"/>
  <c r="AN312"/>
  <c r="E348"/>
  <c r="AB370"/>
  <c r="W19"/>
  <c r="AI19"/>
  <c r="P20"/>
  <c r="T20"/>
  <c r="AF20"/>
  <c r="T22"/>
  <c r="AB22"/>
  <c r="AF22"/>
  <c r="AN22"/>
  <c r="F42"/>
  <c r="E42"/>
  <c r="V42"/>
  <c r="AD42"/>
  <c r="AH42"/>
  <c r="AP42"/>
  <c r="F50"/>
  <c r="E50"/>
  <c r="U55"/>
  <c r="AG55"/>
  <c r="O57"/>
  <c r="O56" s="1"/>
  <c r="O55" s="1"/>
  <c r="AN57"/>
  <c r="U58"/>
  <c r="AC58"/>
  <c r="AG58"/>
  <c r="AO58"/>
  <c r="O60"/>
  <c r="O59" s="1"/>
  <c r="O58" s="1"/>
  <c r="U61"/>
  <c r="AG61"/>
  <c r="O63"/>
  <c r="O62"/>
  <c r="O61" s="1"/>
  <c r="W64"/>
  <c r="AE64"/>
  <c r="AI64"/>
  <c r="AQ64"/>
  <c r="T65"/>
  <c r="AF65"/>
  <c r="W78"/>
  <c r="AE78"/>
  <c r="T79"/>
  <c r="AB79"/>
  <c r="E84"/>
  <c r="T86"/>
  <c r="AB86"/>
  <c r="W90"/>
  <c r="AE90"/>
  <c r="T91"/>
  <c r="AB91"/>
  <c r="F97"/>
  <c r="E97"/>
  <c r="AQ98"/>
  <c r="G103"/>
  <c r="E103"/>
  <c r="I103"/>
  <c r="I18"/>
  <c r="AF104"/>
  <c r="O107"/>
  <c r="O106"/>
  <c r="AF108"/>
  <c r="AN108"/>
  <c r="AE109"/>
  <c r="E111"/>
  <c r="AE111"/>
  <c r="AK113"/>
  <c r="AO113"/>
  <c r="AD114"/>
  <c r="T116"/>
  <c r="AB116"/>
  <c r="T119"/>
  <c r="AD119"/>
  <c r="G123"/>
  <c r="AF124"/>
  <c r="E127"/>
  <c r="R126"/>
  <c r="E132"/>
  <c r="T133"/>
  <c r="AH133"/>
  <c r="AL133"/>
  <c r="AP134"/>
  <c r="AP133"/>
  <c r="T139"/>
  <c r="AB139"/>
  <c r="AO139"/>
  <c r="AQ142"/>
  <c r="E144"/>
  <c r="W150"/>
  <c r="AE150"/>
  <c r="E151"/>
  <c r="O152"/>
  <c r="O151" s="1"/>
  <c r="O150" s="1"/>
  <c r="R153"/>
  <c r="E155"/>
  <c r="E153"/>
  <c r="O156"/>
  <c r="O155" s="1"/>
  <c r="AF158"/>
  <c r="AN158"/>
  <c r="AC161"/>
  <c r="R163"/>
  <c r="E165"/>
  <c r="O166"/>
  <c r="O165"/>
  <c r="O163" s="1"/>
  <c r="T167"/>
  <c r="AB167"/>
  <c r="E167"/>
  <c r="AF170"/>
  <c r="AG172"/>
  <c r="AO172"/>
  <c r="R173"/>
  <c r="R172"/>
  <c r="AC173"/>
  <c r="AH172"/>
  <c r="AP172"/>
  <c r="AL172"/>
  <c r="T175"/>
  <c r="AB175"/>
  <c r="AO175"/>
  <c r="T180"/>
  <c r="AB180"/>
  <c r="E182"/>
  <c r="AP182"/>
  <c r="O183"/>
  <c r="O182" s="1"/>
  <c r="O180" s="1"/>
  <c r="AQ188"/>
  <c r="E190"/>
  <c r="E193"/>
  <c r="AB204"/>
  <c r="AB203"/>
  <c r="AB202"/>
  <c r="E208"/>
  <c r="AN213"/>
  <c r="AQ215"/>
  <c r="AF218"/>
  <c r="AP226"/>
  <c r="T238"/>
  <c r="AB238"/>
  <c r="AB241"/>
  <c r="S244"/>
  <c r="AG258"/>
  <c r="U261"/>
  <c r="AC261"/>
  <c r="N261"/>
  <c r="N250"/>
  <c r="AE263"/>
  <c r="U268"/>
  <c r="AH268"/>
  <c r="AH261"/>
  <c r="AP261"/>
  <c r="AC268"/>
  <c r="U275"/>
  <c r="AC275"/>
  <c r="AK280"/>
  <c r="AH282"/>
  <c r="N287"/>
  <c r="N280"/>
  <c r="AP292"/>
  <c r="O293"/>
  <c r="O292"/>
  <c r="O291" s="1"/>
  <c r="AE294"/>
  <c r="AF302"/>
  <c r="AK307"/>
  <c r="I307"/>
  <c r="I306"/>
  <c r="I305"/>
  <c r="AB312"/>
  <c r="AL307"/>
  <c r="AQ320"/>
  <c r="AH321"/>
  <c r="N328"/>
  <c r="N306"/>
  <c r="N305"/>
  <c r="Z328"/>
  <c r="AO336"/>
  <c r="AQ338"/>
  <c r="AA328"/>
  <c r="G375"/>
  <c r="R375"/>
  <c r="AG401"/>
  <c r="W425"/>
  <c r="F214"/>
  <c r="E214"/>
  <c r="E215"/>
  <c r="O216"/>
  <c r="O215" s="1"/>
  <c r="O214" s="1"/>
  <c r="T235"/>
  <c r="AB235"/>
  <c r="AC235"/>
  <c r="E239"/>
  <c r="H238"/>
  <c r="Q244"/>
  <c r="G243"/>
  <c r="Q243"/>
  <c r="O243"/>
  <c r="AE251"/>
  <c r="AQ262"/>
  <c r="AI261"/>
  <c r="AQ261"/>
  <c r="AI275"/>
  <c r="AQ275"/>
  <c r="AQ276"/>
  <c r="AO277"/>
  <c r="AG276"/>
  <c r="O279"/>
  <c r="O278"/>
  <c r="O277" s="1"/>
  <c r="O276" s="1"/>
  <c r="O275" s="1"/>
  <c r="O250" s="1"/>
  <c r="W281"/>
  <c r="AE282"/>
  <c r="U282"/>
  <c r="AC285"/>
  <c r="AB288"/>
  <c r="O290"/>
  <c r="O289"/>
  <c r="O288" s="1"/>
  <c r="Q289"/>
  <c r="Q288"/>
  <c r="Q287"/>
  <c r="Q280"/>
  <c r="AN290"/>
  <c r="AF289"/>
  <c r="AI297"/>
  <c r="AQ297"/>
  <c r="AQ298"/>
  <c r="AE302"/>
  <c r="W301"/>
  <c r="AE301"/>
  <c r="AP308"/>
  <c r="AO321"/>
  <c r="AF321"/>
  <c r="AG320"/>
  <c r="G329"/>
  <c r="E330"/>
  <c r="T330"/>
  <c r="AC330"/>
  <c r="U329"/>
  <c r="AF330"/>
  <c r="AG329"/>
  <c r="AO330"/>
  <c r="V363"/>
  <c r="AD363"/>
  <c r="AD364"/>
  <c r="AN365"/>
  <c r="AF364"/>
  <c r="E389"/>
  <c r="H388"/>
  <c r="Y397"/>
  <c r="Y386"/>
  <c r="AC398"/>
  <c r="E114"/>
  <c r="F113"/>
  <c r="E113"/>
  <c r="AC121"/>
  <c r="T121"/>
  <c r="AB121"/>
  <c r="E203"/>
  <c r="E202"/>
  <c r="O204"/>
  <c r="O203"/>
  <c r="O202"/>
  <c r="AB222"/>
  <c r="T221"/>
  <c r="T229"/>
  <c r="AB229"/>
  <c r="U228"/>
  <c r="AC229"/>
  <c r="G234"/>
  <c r="E234"/>
  <c r="E235"/>
  <c r="AI234"/>
  <c r="AQ234"/>
  <c r="AQ235"/>
  <c r="AG272"/>
  <c r="AO273"/>
  <c r="AH298"/>
  <c r="AP299"/>
  <c r="AE309"/>
  <c r="W308"/>
  <c r="AO317"/>
  <c r="AF317"/>
  <c r="AN317"/>
  <c r="AN319"/>
  <c r="AF318"/>
  <c r="AN318"/>
  <c r="F320"/>
  <c r="E321"/>
  <c r="W321"/>
  <c r="AE322"/>
  <c r="E325"/>
  <c r="F324"/>
  <c r="E324"/>
  <c r="AH332"/>
  <c r="AP332"/>
  <c r="AF333"/>
  <c r="AN333"/>
  <c r="AP333"/>
  <c r="G339"/>
  <c r="G338"/>
  <c r="E340"/>
  <c r="AQ352"/>
  <c r="AI351"/>
  <c r="AQ351"/>
  <c r="AI379"/>
  <c r="AQ380"/>
  <c r="AF380"/>
  <c r="AN381"/>
  <c r="AP449"/>
  <c r="S22"/>
  <c r="AC42"/>
  <c r="AO42"/>
  <c r="O44"/>
  <c r="O43" s="1"/>
  <c r="O42" s="1"/>
  <c r="AB48"/>
  <c r="AN48"/>
  <c r="AD51"/>
  <c r="AP51"/>
  <c r="E56"/>
  <c r="E59"/>
  <c r="AC59"/>
  <c r="AO59"/>
  <c r="E62"/>
  <c r="O68"/>
  <c r="O67" s="1"/>
  <c r="O70"/>
  <c r="O69"/>
  <c r="O75"/>
  <c r="O74"/>
  <c r="O77"/>
  <c r="O76"/>
  <c r="T84"/>
  <c r="AB84"/>
  <c r="AP88"/>
  <c r="AC97"/>
  <c r="G100"/>
  <c r="E100"/>
  <c r="V100"/>
  <c r="AO101"/>
  <c r="Q103"/>
  <c r="F108"/>
  <c r="E108"/>
  <c r="T113"/>
  <c r="T114"/>
  <c r="E121"/>
  <c r="E123"/>
  <c r="AC126"/>
  <c r="AC131"/>
  <c r="AO134"/>
  <c r="AO133"/>
  <c r="O137"/>
  <c r="O136"/>
  <c r="AG138"/>
  <c r="E150"/>
  <c r="AE151"/>
  <c r="W153"/>
  <c r="AE153"/>
  <c r="Q153"/>
  <c r="AE155"/>
  <c r="W163"/>
  <c r="Q163"/>
  <c r="AE165"/>
  <c r="AC170"/>
  <c r="AF172"/>
  <c r="AN172"/>
  <c r="AC177"/>
  <c r="AC178"/>
  <c r="E180"/>
  <c r="AP180"/>
  <c r="AD182"/>
  <c r="AB197"/>
  <c r="AF200"/>
  <c r="AB209"/>
  <c r="AO212"/>
  <c r="AC218"/>
  <c r="G223"/>
  <c r="E223"/>
  <c r="AN244"/>
  <c r="AP246"/>
  <c r="W257"/>
  <c r="AH257"/>
  <c r="X261"/>
  <c r="X250"/>
  <c r="AB277"/>
  <c r="AO278"/>
  <c r="AQ282"/>
  <c r="AD283"/>
  <c r="AP289"/>
  <c r="AB309"/>
  <c r="Y328"/>
  <c r="AK328"/>
  <c r="H328"/>
  <c r="J22"/>
  <c r="AJ62"/>
  <c r="AJ61"/>
  <c r="AN61"/>
  <c r="AG97"/>
  <c r="U103"/>
  <c r="Y103"/>
  <c r="AC104"/>
  <c r="AC103"/>
  <c r="T108"/>
  <c r="AB108"/>
  <c r="AH113"/>
  <c r="O115"/>
  <c r="O114"/>
  <c r="O113" s="1"/>
  <c r="E119"/>
  <c r="AQ119"/>
  <c r="AC124"/>
  <c r="R133"/>
  <c r="AF153"/>
  <c r="AN153"/>
  <c r="O154"/>
  <c r="O153" s="1"/>
  <c r="E163"/>
  <c r="O164"/>
  <c r="O169"/>
  <c r="O168" s="1"/>
  <c r="O167" s="1"/>
  <c r="M167"/>
  <c r="R167"/>
  <c r="F172"/>
  <c r="E172"/>
  <c r="N172"/>
  <c r="N18"/>
  <c r="V172"/>
  <c r="AD172"/>
  <c r="Z172"/>
  <c r="E188"/>
  <c r="E187"/>
  <c r="E211"/>
  <c r="V220"/>
  <c r="AD220"/>
  <c r="AO221"/>
  <c r="T224"/>
  <c r="AB224"/>
  <c r="U234"/>
  <c r="AN260"/>
  <c r="Q261"/>
  <c r="Q250"/>
  <c r="AC264"/>
  <c r="AC263"/>
  <c r="L250"/>
  <c r="S261"/>
  <c r="S250"/>
  <c r="AC273"/>
  <c r="AN278"/>
  <c r="I280"/>
  <c r="AA280"/>
  <c r="AD287"/>
  <c r="AP291"/>
  <c r="AQ301"/>
  <c r="Q303"/>
  <c r="Q302"/>
  <c r="Q301"/>
  <c r="Z307"/>
  <c r="AA307"/>
  <c r="AQ314"/>
  <c r="AB319"/>
  <c r="S328"/>
  <c r="S306"/>
  <c r="S305"/>
  <c r="AB352"/>
  <c r="AB380"/>
  <c r="L386"/>
  <c r="S415"/>
  <c r="Q415"/>
  <c r="AB259"/>
  <c r="T258"/>
  <c r="AN264"/>
  <c r="AN263"/>
  <c r="AF263"/>
  <c r="AF262"/>
  <c r="Q295"/>
  <c r="Q294"/>
  <c r="O296"/>
  <c r="O295"/>
  <c r="O294" s="1"/>
  <c r="AB298"/>
  <c r="T297"/>
  <c r="AB297"/>
  <c r="U301"/>
  <c r="AC301"/>
  <c r="AC302"/>
  <c r="W311"/>
  <c r="AE311"/>
  <c r="AE312"/>
  <c r="T314"/>
  <c r="AB314"/>
  <c r="AC314"/>
  <c r="AF322"/>
  <c r="AN322"/>
  <c r="AO322"/>
  <c r="O331"/>
  <c r="O330"/>
  <c r="O329" s="1"/>
  <c r="W339"/>
  <c r="AE340"/>
  <c r="E343"/>
  <c r="F342"/>
  <c r="E342"/>
  <c r="AG345"/>
  <c r="AO345"/>
  <c r="AO346"/>
  <c r="O362"/>
  <c r="O361" s="1"/>
  <c r="O360" s="1"/>
  <c r="T361"/>
  <c r="AB362"/>
  <c r="AQ387"/>
  <c r="AI398"/>
  <c r="AQ399"/>
  <c r="AF425"/>
  <c r="AN426"/>
  <c r="E427"/>
  <c r="H426"/>
  <c r="H425"/>
  <c r="AF427"/>
  <c r="AN427"/>
  <c r="AN428"/>
  <c r="AE450"/>
  <c r="W449"/>
  <c r="AN451"/>
  <c r="AF450"/>
  <c r="AN450"/>
  <c r="W138"/>
  <c r="AE138"/>
  <c r="AI138"/>
  <c r="AQ138"/>
  <c r="AF141"/>
  <c r="AN141"/>
  <c r="U144"/>
  <c r="AG144"/>
  <c r="U150"/>
  <c r="AG150"/>
  <c r="V167"/>
  <c r="AD167"/>
  <c r="AH167"/>
  <c r="AP167"/>
  <c r="W172"/>
  <c r="AE172"/>
  <c r="AI172"/>
  <c r="AQ172"/>
  <c r="T173"/>
  <c r="AF187"/>
  <c r="AN187"/>
  <c r="U190"/>
  <c r="AG190"/>
  <c r="U193"/>
  <c r="AG193"/>
  <c r="U199"/>
  <c r="AC199"/>
  <c r="AG199"/>
  <c r="AO199"/>
  <c r="U208"/>
  <c r="AC208"/>
  <c r="AG208"/>
  <c r="AO208"/>
  <c r="V211"/>
  <c r="AD211"/>
  <c r="AH211"/>
  <c r="AP211"/>
  <c r="V217"/>
  <c r="AD217"/>
  <c r="AH217"/>
  <c r="AP217"/>
  <c r="AF221"/>
  <c r="E226"/>
  <c r="R244"/>
  <c r="T254"/>
  <c r="AB254"/>
  <c r="AB265"/>
  <c r="O267"/>
  <c r="O266"/>
  <c r="O263"/>
  <c r="O262"/>
  <c r="I287"/>
  <c r="AC288"/>
  <c r="AD289"/>
  <c r="AB299"/>
  <c r="AM307"/>
  <c r="AM306"/>
  <c r="AM305"/>
  <c r="G307"/>
  <c r="L307"/>
  <c r="R307"/>
  <c r="AC318"/>
  <c r="AP325"/>
  <c r="E326"/>
  <c r="X328"/>
  <c r="AE342"/>
  <c r="AB354"/>
  <c r="AB355"/>
  <c r="AB372"/>
  <c r="AB373"/>
  <c r="AJ386"/>
  <c r="AE399"/>
  <c r="E401"/>
  <c r="I401"/>
  <c r="M401"/>
  <c r="U401"/>
  <c r="G424"/>
  <c r="AK448"/>
  <c r="AK447"/>
  <c r="AK415"/>
  <c r="E448"/>
  <c r="E447"/>
  <c r="AB248"/>
  <c r="T247"/>
  <c r="AB264"/>
  <c r="AB263"/>
  <c r="T263"/>
  <c r="T262"/>
  <c r="AG301"/>
  <c r="AO301"/>
  <c r="AO302"/>
  <c r="AF308"/>
  <c r="AN309"/>
  <c r="V320"/>
  <c r="AD321"/>
  <c r="T321"/>
  <c r="U320"/>
  <c r="AF324"/>
  <c r="AN324"/>
  <c r="AN325"/>
  <c r="AI325"/>
  <c r="AQ326"/>
  <c r="W335"/>
  <c r="AE335"/>
  <c r="AE336"/>
  <c r="AG339"/>
  <c r="AO340"/>
  <c r="G348"/>
  <c r="E349"/>
  <c r="W348"/>
  <c r="AE348"/>
  <c r="AE349"/>
  <c r="AP349"/>
  <c r="AH348"/>
  <c r="AP348"/>
  <c r="AG354"/>
  <c r="AO354"/>
  <c r="AO355"/>
  <c r="V357"/>
  <c r="AD357"/>
  <c r="AD358"/>
  <c r="AN359"/>
  <c r="AF358"/>
  <c r="AG363"/>
  <c r="AO363"/>
  <c r="AO364"/>
  <c r="W366"/>
  <c r="AE366"/>
  <c r="AE367"/>
  <c r="AP367"/>
  <c r="AH366"/>
  <c r="AP366"/>
  <c r="AG372"/>
  <c r="AO372"/>
  <c r="AO373"/>
  <c r="E399"/>
  <c r="F398"/>
  <c r="AE398"/>
  <c r="W397"/>
  <c r="T409"/>
  <c r="T408"/>
  <c r="T407"/>
  <c r="T406"/>
  <c r="T401"/>
  <c r="AB410"/>
  <c r="AB409"/>
  <c r="AB408"/>
  <c r="AB407"/>
  <c r="AB406"/>
  <c r="H416"/>
  <c r="E417"/>
  <c r="AD426"/>
  <c r="V425"/>
  <c r="AE426"/>
  <c r="AA425"/>
  <c r="AA424"/>
  <c r="AO441"/>
  <c r="AG440"/>
  <c r="Z261"/>
  <c r="Z250"/>
  <c r="AC278"/>
  <c r="AN283"/>
  <c r="AC287"/>
  <c r="AI287"/>
  <c r="AQ287"/>
  <c r="AN295"/>
  <c r="H307"/>
  <c r="Y307"/>
  <c r="AO312"/>
  <c r="M328"/>
  <c r="R328"/>
  <c r="AP339"/>
  <c r="AC342"/>
  <c r="AI328"/>
  <c r="AQ345"/>
  <c r="AO376"/>
  <c r="J386"/>
  <c r="S386"/>
  <c r="F332"/>
  <c r="E332"/>
  <c r="E333"/>
  <c r="F338"/>
  <c r="E338"/>
  <c r="E339"/>
  <c r="AB341"/>
  <c r="T340"/>
  <c r="AB340"/>
  <c r="AC349"/>
  <c r="U348"/>
  <c r="AC348"/>
  <c r="O350"/>
  <c r="O349"/>
  <c r="O348" s="1"/>
  <c r="AB350"/>
  <c r="T349"/>
  <c r="U360"/>
  <c r="AC360"/>
  <c r="AC361"/>
  <c r="AN361"/>
  <c r="AF360"/>
  <c r="AN360"/>
  <c r="AC367"/>
  <c r="U366"/>
  <c r="AC366"/>
  <c r="O368"/>
  <c r="O367"/>
  <c r="O366" s="1"/>
  <c r="AB368"/>
  <c r="T367"/>
  <c r="F375"/>
  <c r="E376"/>
  <c r="U376"/>
  <c r="AC377"/>
  <c r="O378"/>
  <c r="O377" s="1"/>
  <c r="O376" s="1"/>
  <c r="O375" s="1"/>
  <c r="AB378"/>
  <c r="T377"/>
  <c r="V379"/>
  <c r="AD379"/>
  <c r="AD380"/>
  <c r="AO390"/>
  <c r="AG387"/>
  <c r="T398"/>
  <c r="AB398"/>
  <c r="U397"/>
  <c r="AF398"/>
  <c r="AN398"/>
  <c r="AG397"/>
  <c r="AJ409"/>
  <c r="AJ408"/>
  <c r="AJ407"/>
  <c r="AJ406"/>
  <c r="AN410"/>
  <c r="AN409"/>
  <c r="AN408"/>
  <c r="AN407"/>
  <c r="AN406"/>
  <c r="AQ418"/>
  <c r="AI417"/>
  <c r="W421"/>
  <c r="AE421"/>
  <c r="AE422"/>
  <c r="AI476"/>
  <c r="AQ476"/>
  <c r="AQ477"/>
  <c r="T302"/>
  <c r="AP303"/>
  <c r="AO308"/>
  <c r="E315"/>
  <c r="AF315"/>
  <c r="AN315"/>
  <c r="AG324"/>
  <c r="AO324"/>
  <c r="T325"/>
  <c r="AC326"/>
  <c r="AH328"/>
  <c r="AF332"/>
  <c r="AN332"/>
  <c r="U338"/>
  <c r="AD338"/>
  <c r="AD339"/>
  <c r="AE354"/>
  <c r="AE357"/>
  <c r="AE372"/>
  <c r="N375"/>
  <c r="AO398"/>
  <c r="AI401"/>
  <c r="L401"/>
  <c r="L415"/>
  <c r="AB293"/>
  <c r="T292"/>
  <c r="U332"/>
  <c r="AC333"/>
  <c r="T333"/>
  <c r="AB333"/>
  <c r="AO344"/>
  <c r="AF344"/>
  <c r="F345"/>
  <c r="E345"/>
  <c r="E346"/>
  <c r="AN353"/>
  <c r="AF352"/>
  <c r="O356"/>
  <c r="O355"/>
  <c r="O354" s="1"/>
  <c r="F363"/>
  <c r="E363"/>
  <c r="E364"/>
  <c r="AN371"/>
  <c r="AF370"/>
  <c r="O374"/>
  <c r="O373"/>
  <c r="O372" s="1"/>
  <c r="H394"/>
  <c r="H393"/>
  <c r="E395"/>
  <c r="E394"/>
  <c r="E393"/>
  <c r="O400"/>
  <c r="O399"/>
  <c r="O398" s="1"/>
  <c r="O397" s="1"/>
  <c r="O386" s="1"/>
  <c r="AB400"/>
  <c r="T399"/>
  <c r="AB399"/>
  <c r="AF413"/>
  <c r="AF412"/>
  <c r="AF411"/>
  <c r="AN414"/>
  <c r="AN413"/>
  <c r="AN412"/>
  <c r="AN411"/>
  <c r="AC416"/>
  <c r="AE418"/>
  <c r="T418"/>
  <c r="AB418"/>
  <c r="W417"/>
  <c r="O420"/>
  <c r="O419"/>
  <c r="O418"/>
  <c r="O417"/>
  <c r="O416"/>
  <c r="J419"/>
  <c r="J418"/>
  <c r="J417"/>
  <c r="J416"/>
  <c r="U426"/>
  <c r="AC427"/>
  <c r="AI437"/>
  <c r="AQ437"/>
  <c r="AQ438"/>
  <c r="H444"/>
  <c r="E445"/>
  <c r="V459"/>
  <c r="AD460"/>
  <c r="W469"/>
  <c r="AE470"/>
  <c r="AB295"/>
  <c r="AJ307"/>
  <c r="AJ306"/>
  <c r="AJ305"/>
  <c r="AC309"/>
  <c r="AF314"/>
  <c r="AN314"/>
  <c r="E317"/>
  <c r="T322"/>
  <c r="AB322"/>
  <c r="AO326"/>
  <c r="O327"/>
  <c r="O326"/>
  <c r="O325" s="1"/>
  <c r="O324" s="1"/>
  <c r="AL328"/>
  <c r="AB345"/>
  <c r="AB346"/>
  <c r="AP351"/>
  <c r="AB357"/>
  <c r="AB358"/>
  <c r="AB363"/>
  <c r="AB364"/>
  <c r="AP369"/>
  <c r="AP328"/>
  <c r="L375"/>
  <c r="J375"/>
  <c r="X386"/>
  <c r="X306"/>
  <c r="X305"/>
  <c r="Q386"/>
  <c r="O401"/>
  <c r="AE401"/>
  <c r="H401"/>
  <c r="Q401"/>
  <c r="I415"/>
  <c r="AQ383"/>
  <c r="AI382"/>
  <c r="AQ382"/>
  <c r="AC390"/>
  <c r="T390"/>
  <c r="AB390"/>
  <c r="AN405"/>
  <c r="AN404"/>
  <c r="AN403"/>
  <c r="AN402"/>
  <c r="AF404"/>
  <c r="AF403"/>
  <c r="AF402"/>
  <c r="AD416"/>
  <c r="AC417"/>
  <c r="AP418"/>
  <c r="AH417"/>
  <c r="U429"/>
  <c r="AC429"/>
  <c r="AC432"/>
  <c r="Z448"/>
  <c r="Z447"/>
  <c r="Z415"/>
  <c r="AD449"/>
  <c r="AN453"/>
  <c r="AF452"/>
  <c r="AH459"/>
  <c r="AP459"/>
  <c r="AP460"/>
  <c r="AI469"/>
  <c r="AQ470"/>
  <c r="O482"/>
  <c r="O481"/>
  <c r="O480"/>
  <c r="S482"/>
  <c r="S481"/>
  <c r="S480"/>
  <c r="AN482"/>
  <c r="AN481"/>
  <c r="AN480"/>
  <c r="AC355"/>
  <c r="AP358"/>
  <c r="AC373"/>
  <c r="AE384"/>
  <c r="E390"/>
  <c r="AP397"/>
  <c r="AP398"/>
  <c r="J413"/>
  <c r="J412"/>
  <c r="J411"/>
  <c r="J401"/>
  <c r="G417"/>
  <c r="G416"/>
  <c r="G415"/>
  <c r="R415"/>
  <c r="T419"/>
  <c r="AB419"/>
  <c r="AB422"/>
  <c r="E444"/>
  <c r="N448"/>
  <c r="N447"/>
  <c r="N415"/>
  <c r="Q449"/>
  <c r="Q448"/>
  <c r="Q447"/>
  <c r="AN495"/>
  <c r="G490"/>
  <c r="AE383"/>
  <c r="W382"/>
  <c r="AE382"/>
  <c r="T384"/>
  <c r="AB385"/>
  <c r="AO418"/>
  <c r="AG417"/>
  <c r="AF418"/>
  <c r="AN418"/>
  <c r="E425"/>
  <c r="F424"/>
  <c r="T442"/>
  <c r="AB442"/>
  <c r="U441"/>
  <c r="AF442"/>
  <c r="AN442"/>
  <c r="AO442"/>
  <c r="AI454"/>
  <c r="AQ454"/>
  <c r="AQ457"/>
  <c r="AH468"/>
  <c r="AP469"/>
  <c r="E473"/>
  <c r="H472"/>
  <c r="AP346"/>
  <c r="AP364"/>
  <c r="E370"/>
  <c r="Z375"/>
  <c r="O396"/>
  <c r="O395"/>
  <c r="O394"/>
  <c r="O393"/>
  <c r="AD397"/>
  <c r="AD386"/>
  <c r="AD398"/>
  <c r="K386"/>
  <c r="AL415"/>
  <c r="Y415"/>
  <c r="K415"/>
  <c r="AO419"/>
  <c r="AI425"/>
  <c r="AH429"/>
  <c r="J448"/>
  <c r="J447"/>
  <c r="F454"/>
  <c r="F448"/>
  <c r="F447"/>
  <c r="AO438"/>
  <c r="AG437"/>
  <c r="AO437"/>
  <c r="E464"/>
  <c r="H463"/>
  <c r="H462"/>
  <c r="AI462"/>
  <c r="AQ462"/>
  <c r="AQ463"/>
  <c r="U473"/>
  <c r="AC474"/>
  <c r="AN477"/>
  <c r="AF476"/>
  <c r="AN476"/>
  <c r="AF383"/>
  <c r="AH390"/>
  <c r="AP390"/>
  <c r="E418"/>
  <c r="AO427"/>
  <c r="O428"/>
  <c r="O427"/>
  <c r="O426" s="1"/>
  <c r="O425" s="1"/>
  <c r="O424" s="1"/>
  <c r="AN439"/>
  <c r="AI440"/>
  <c r="AQ440"/>
  <c r="O451"/>
  <c r="O450"/>
  <c r="T449"/>
  <c r="AB452"/>
  <c r="AI449"/>
  <c r="AD462"/>
  <c r="AE476"/>
  <c r="AN478"/>
  <c r="E441"/>
  <c r="F440"/>
  <c r="E440"/>
  <c r="AO444"/>
  <c r="AF444"/>
  <c r="AN444"/>
  <c r="F462"/>
  <c r="W463"/>
  <c r="T464"/>
  <c r="V467"/>
  <c r="AD468"/>
  <c r="E470"/>
  <c r="H469"/>
  <c r="H468"/>
  <c r="H467"/>
  <c r="H466"/>
  <c r="AN471"/>
  <c r="AF470"/>
  <c r="AB477"/>
  <c r="T476"/>
  <c r="AB476"/>
  <c r="O486"/>
  <c r="O485" s="1"/>
  <c r="O484" s="1"/>
  <c r="AC419"/>
  <c r="H449"/>
  <c r="H448"/>
  <c r="H447"/>
  <c r="S449"/>
  <c r="S448"/>
  <c r="S447"/>
  <c r="AA449"/>
  <c r="AA448"/>
  <c r="AA447"/>
  <c r="AA415"/>
  <c r="AB478"/>
  <c r="U490"/>
  <c r="AG490"/>
  <c r="AP473"/>
  <c r="AH472"/>
  <c r="AP472"/>
  <c r="V491"/>
  <c r="AD491"/>
  <c r="AD492"/>
  <c r="AN497"/>
  <c r="AF490"/>
  <c r="AN490"/>
  <c r="L449"/>
  <c r="L448"/>
  <c r="L447"/>
  <c r="AJ449"/>
  <c r="AJ448"/>
  <c r="AJ447"/>
  <c r="AJ415"/>
  <c r="O453"/>
  <c r="O452"/>
  <c r="O449" s="1"/>
  <c r="O448" s="1"/>
  <c r="O447" s="1"/>
  <c r="E454"/>
  <c r="AF481"/>
  <c r="AF480"/>
  <c r="O487"/>
  <c r="H490"/>
  <c r="AN498"/>
  <c r="AN457"/>
  <c r="AF454"/>
  <c r="AN454"/>
  <c r="AN463"/>
  <c r="AF462"/>
  <c r="AN462"/>
  <c r="AD473"/>
  <c r="V472"/>
  <c r="AD472"/>
  <c r="E478"/>
  <c r="H477"/>
  <c r="H476"/>
  <c r="E476"/>
  <c r="AD498"/>
  <c r="V497"/>
  <c r="AN464"/>
  <c r="O465"/>
  <c r="O464" s="1"/>
  <c r="O463" s="1"/>
  <c r="O462" s="1"/>
  <c r="O471"/>
  <c r="O470" s="1"/>
  <c r="O469" s="1"/>
  <c r="O468" s="1"/>
  <c r="O467" s="1"/>
  <c r="O466" s="1"/>
  <c r="E472"/>
  <c r="U449"/>
  <c r="AG449"/>
  <c r="T454"/>
  <c r="AB454"/>
  <c r="W459"/>
  <c r="AE459"/>
  <c r="AI459"/>
  <c r="AQ459"/>
  <c r="T460"/>
  <c r="U463"/>
  <c r="AG463"/>
  <c r="U469"/>
  <c r="AG469"/>
  <c r="W473"/>
  <c r="AI473"/>
  <c r="T474"/>
  <c r="U477"/>
  <c r="AG477"/>
  <c r="I249"/>
  <c r="I17"/>
  <c r="V261"/>
  <c r="V250"/>
  <c r="E250"/>
  <c r="F250"/>
  <c r="AF276"/>
  <c r="AN277"/>
  <c r="AM17"/>
  <c r="AE473"/>
  <c r="W472"/>
  <c r="AE472"/>
  <c r="AC463"/>
  <c r="U462"/>
  <c r="AC462"/>
  <c r="AH467"/>
  <c r="AP468"/>
  <c r="W468"/>
  <c r="AE469"/>
  <c r="AC426"/>
  <c r="U425"/>
  <c r="T426"/>
  <c r="AB292"/>
  <c r="T291"/>
  <c r="T324"/>
  <c r="AB324"/>
  <c r="AB325"/>
  <c r="AC376"/>
  <c r="U375"/>
  <c r="AC375"/>
  <c r="AO339"/>
  <c r="AG338"/>
  <c r="AO338"/>
  <c r="AF339"/>
  <c r="AN308"/>
  <c r="AF193"/>
  <c r="AN193"/>
  <c r="AO193"/>
  <c r="AB361"/>
  <c r="T360"/>
  <c r="AB360"/>
  <c r="AE257"/>
  <c r="W256"/>
  <c r="AD100"/>
  <c r="T100"/>
  <c r="AB100"/>
  <c r="AC329"/>
  <c r="U328"/>
  <c r="H237"/>
  <c r="E237"/>
  <c r="E238"/>
  <c r="T61"/>
  <c r="AE19"/>
  <c r="W18"/>
  <c r="AG287"/>
  <c r="AO288"/>
  <c r="V382"/>
  <c r="AD383"/>
  <c r="T237"/>
  <c r="AB237"/>
  <c r="AC237"/>
  <c r="AN161"/>
  <c r="AF160"/>
  <c r="AN160"/>
  <c r="AQ473"/>
  <c r="AI472"/>
  <c r="AQ472"/>
  <c r="AO463"/>
  <c r="AG462"/>
  <c r="AO462"/>
  <c r="V490"/>
  <c r="AD490"/>
  <c r="AD497"/>
  <c r="T463"/>
  <c r="AB464"/>
  <c r="AI448"/>
  <c r="AQ449"/>
  <c r="AI424"/>
  <c r="AQ424"/>
  <c r="AQ425"/>
  <c r="AH416"/>
  <c r="AP417"/>
  <c r="W416"/>
  <c r="AE417"/>
  <c r="AF343"/>
  <c r="AN344"/>
  <c r="AO397"/>
  <c r="AF397"/>
  <c r="AN397"/>
  <c r="AB377"/>
  <c r="T376"/>
  <c r="AN358"/>
  <c r="AF357"/>
  <c r="AN357"/>
  <c r="AB262"/>
  <c r="T261"/>
  <c r="AB261"/>
  <c r="AN262"/>
  <c r="AF261"/>
  <c r="AN261"/>
  <c r="AC234"/>
  <c r="T234"/>
  <c r="AB234"/>
  <c r="AO97"/>
  <c r="AF97"/>
  <c r="AN97"/>
  <c r="T163"/>
  <c r="AB163"/>
  <c r="AE163"/>
  <c r="E320"/>
  <c r="E307"/>
  <c r="F307"/>
  <c r="T228"/>
  <c r="AB228"/>
  <c r="AC228"/>
  <c r="AE281"/>
  <c r="AH281"/>
  <c r="AP282"/>
  <c r="AN218"/>
  <c r="AF217"/>
  <c r="AN217"/>
  <c r="AF61"/>
  <c r="T55"/>
  <c r="AB55"/>
  <c r="AC55"/>
  <c r="AQ19"/>
  <c r="AQ18"/>
  <c r="AI18"/>
  <c r="W275"/>
  <c r="AE275"/>
  <c r="AE276"/>
  <c r="T251"/>
  <c r="AB252"/>
  <c r="AE291"/>
  <c r="W287"/>
  <c r="AE287"/>
  <c r="AP429"/>
  <c r="AH425"/>
  <c r="AF417"/>
  <c r="AN417"/>
  <c r="AG416"/>
  <c r="AO417"/>
  <c r="T301"/>
  <c r="AB301"/>
  <c r="AB302"/>
  <c r="AD320"/>
  <c r="V307"/>
  <c r="AF190"/>
  <c r="AN190"/>
  <c r="AO190"/>
  <c r="AF150"/>
  <c r="AN150"/>
  <c r="AO150"/>
  <c r="AN425"/>
  <c r="AF424"/>
  <c r="AN424"/>
  <c r="AI375"/>
  <c r="AQ375"/>
  <c r="AQ379"/>
  <c r="AG328"/>
  <c r="AO329"/>
  <c r="AO328"/>
  <c r="AB330"/>
  <c r="T329"/>
  <c r="AF320"/>
  <c r="AN320"/>
  <c r="AN321"/>
  <c r="AN289"/>
  <c r="AF288"/>
  <c r="AO276"/>
  <c r="AG275"/>
  <c r="AO275"/>
  <c r="AB65"/>
  <c r="T64"/>
  <c r="AB64"/>
  <c r="AF55"/>
  <c r="AN55"/>
  <c r="AO55"/>
  <c r="AG472"/>
  <c r="AO472"/>
  <c r="AO473"/>
  <c r="U250"/>
  <c r="AC251"/>
  <c r="AB188"/>
  <c r="T187"/>
  <c r="AB187"/>
  <c r="AB142"/>
  <c r="T141"/>
  <c r="AB141"/>
  <c r="AH382"/>
  <c r="AP382"/>
  <c r="AP383"/>
  <c r="AN346"/>
  <c r="AF345"/>
  <c r="AN345"/>
  <c r="T282"/>
  <c r="AB283"/>
  <c r="AH275"/>
  <c r="AP275"/>
  <c r="AP276"/>
  <c r="AN258"/>
  <c r="AF257"/>
  <c r="Z249"/>
  <c r="AL306"/>
  <c r="AL305"/>
  <c r="AL249"/>
  <c r="E424"/>
  <c r="L306"/>
  <c r="L305"/>
  <c r="H424"/>
  <c r="G249"/>
  <c r="AG18"/>
  <c r="E463"/>
  <c r="T417"/>
  <c r="AB417"/>
  <c r="R306"/>
  <c r="R305" s="1"/>
  <c r="R249" s="1"/>
  <c r="R17" s="1"/>
  <c r="Z306"/>
  <c r="Z305"/>
  <c r="AI280"/>
  <c r="AQ280"/>
  <c r="L249"/>
  <c r="L17"/>
  <c r="O244"/>
  <c r="T138"/>
  <c r="AB138"/>
  <c r="AH448"/>
  <c r="N249"/>
  <c r="N17"/>
  <c r="V18"/>
  <c r="T42"/>
  <c r="AB42"/>
  <c r="G18"/>
  <c r="G17"/>
  <c r="T307"/>
  <c r="AO477"/>
  <c r="AG476"/>
  <c r="AO476"/>
  <c r="W462"/>
  <c r="AE462"/>
  <c r="AE463"/>
  <c r="AC338"/>
  <c r="AQ325"/>
  <c r="AI324"/>
  <c r="AB321"/>
  <c r="T320"/>
  <c r="AB320"/>
  <c r="AF144"/>
  <c r="AN144"/>
  <c r="AO144"/>
  <c r="AQ398"/>
  <c r="AI397"/>
  <c r="AE339"/>
  <c r="T339"/>
  <c r="AB339"/>
  <c r="W338"/>
  <c r="AF199"/>
  <c r="AN199"/>
  <c r="AN200"/>
  <c r="AN380"/>
  <c r="AF379"/>
  <c r="AE308"/>
  <c r="E329"/>
  <c r="E328"/>
  <c r="G328"/>
  <c r="W424"/>
  <c r="AE424"/>
  <c r="AE425"/>
  <c r="AN302"/>
  <c r="AF301"/>
  <c r="AN301"/>
  <c r="AO258"/>
  <c r="AG257"/>
  <c r="AN20"/>
  <c r="AF19"/>
  <c r="AE376"/>
  <c r="W375"/>
  <c r="AE375"/>
  <c r="AE214"/>
  <c r="T214"/>
  <c r="AB214"/>
  <c r="AF421"/>
  <c r="AN421"/>
  <c r="AN422"/>
  <c r="AF351"/>
  <c r="AN351"/>
  <c r="AN352"/>
  <c r="T332"/>
  <c r="AB332"/>
  <c r="AC332"/>
  <c r="AI416"/>
  <c r="AQ417"/>
  <c r="AO387"/>
  <c r="AG386"/>
  <c r="AB367"/>
  <c r="T366"/>
  <c r="AB366"/>
  <c r="W386"/>
  <c r="AE397"/>
  <c r="AE386"/>
  <c r="AC320"/>
  <c r="U307"/>
  <c r="AF220"/>
  <c r="AN220"/>
  <c r="AN221"/>
  <c r="T190"/>
  <c r="AB190"/>
  <c r="AC190"/>
  <c r="T150"/>
  <c r="AB150"/>
  <c r="AC150"/>
  <c r="W448"/>
  <c r="AE449"/>
  <c r="AP257"/>
  <c r="AH256"/>
  <c r="AP298"/>
  <c r="AH297"/>
  <c r="AP297"/>
  <c r="H387"/>
  <c r="E388"/>
  <c r="AN330"/>
  <c r="AF329"/>
  <c r="AF167"/>
  <c r="AN167"/>
  <c r="AN170"/>
  <c r="AC387"/>
  <c r="AC386"/>
  <c r="T387"/>
  <c r="U386"/>
  <c r="AF252"/>
  <c r="AG251"/>
  <c r="AO252"/>
  <c r="AO425"/>
  <c r="AG424"/>
  <c r="AO424"/>
  <c r="AB474"/>
  <c r="T473"/>
  <c r="AC469"/>
  <c r="U468"/>
  <c r="AC449"/>
  <c r="U448"/>
  <c r="AD467"/>
  <c r="V466"/>
  <c r="AD466"/>
  <c r="AI468"/>
  <c r="AQ469"/>
  <c r="AD459"/>
  <c r="V448"/>
  <c r="AC477"/>
  <c r="U476"/>
  <c r="AC476"/>
  <c r="AO469"/>
  <c r="AG468"/>
  <c r="AB460"/>
  <c r="T459"/>
  <c r="AB459"/>
  <c r="AO449"/>
  <c r="AG448"/>
  <c r="AF469"/>
  <c r="AN470"/>
  <c r="AB449"/>
  <c r="T448"/>
  <c r="AN383"/>
  <c r="AF382"/>
  <c r="AN382"/>
  <c r="U472"/>
  <c r="AC472"/>
  <c r="AC473"/>
  <c r="T441"/>
  <c r="AB441"/>
  <c r="AC441"/>
  <c r="U440"/>
  <c r="AB384"/>
  <c r="T383"/>
  <c r="AF449"/>
  <c r="AN452"/>
  <c r="AF369"/>
  <c r="AN369"/>
  <c r="AN370"/>
  <c r="AC397"/>
  <c r="T397"/>
  <c r="AB397"/>
  <c r="AB349"/>
  <c r="T348"/>
  <c r="AB348"/>
  <c r="AF440"/>
  <c r="AN440"/>
  <c r="AO440"/>
  <c r="AD425"/>
  <c r="V424"/>
  <c r="F397"/>
  <c r="E398"/>
  <c r="AB247"/>
  <c r="T246"/>
  <c r="AB246"/>
  <c r="T193"/>
  <c r="AB193"/>
  <c r="AC193"/>
  <c r="AB173"/>
  <c r="T172"/>
  <c r="AB172"/>
  <c r="T144"/>
  <c r="AB144"/>
  <c r="AC144"/>
  <c r="AB258"/>
  <c r="T257"/>
  <c r="AF113"/>
  <c r="AF138"/>
  <c r="AN138"/>
  <c r="AO138"/>
  <c r="AE321"/>
  <c r="W320"/>
  <c r="AE320"/>
  <c r="AO272"/>
  <c r="AO268"/>
  <c r="AG268"/>
  <c r="AG261"/>
  <c r="AO261"/>
  <c r="T220"/>
  <c r="AB220"/>
  <c r="AB221"/>
  <c r="AN364"/>
  <c r="AF363"/>
  <c r="AN363"/>
  <c r="AO320"/>
  <c r="AG307"/>
  <c r="U281"/>
  <c r="AC282"/>
  <c r="AH320"/>
  <c r="AP321"/>
  <c r="AD261"/>
  <c r="AF123"/>
  <c r="AN123"/>
  <c r="AN124"/>
  <c r="AF103"/>
  <c r="AN104"/>
  <c r="AN103"/>
  <c r="AN65"/>
  <c r="AF64"/>
  <c r="AN64"/>
  <c r="AB20"/>
  <c r="T19"/>
  <c r="AN388"/>
  <c r="AF387"/>
  <c r="AH375"/>
  <c r="AP375"/>
  <c r="AP376"/>
  <c r="V328"/>
  <c r="AD329"/>
  <c r="AD328"/>
  <c r="AB469"/>
  <c r="T468"/>
  <c r="AD302"/>
  <c r="V301"/>
  <c r="H415"/>
  <c r="G306"/>
  <c r="G305"/>
  <c r="AH387"/>
  <c r="T90"/>
  <c r="AB90"/>
  <c r="T444"/>
  <c r="AB444"/>
  <c r="AK306"/>
  <c r="AK305"/>
  <c r="F18"/>
  <c r="F17" s="1"/>
  <c r="E17" s="1"/>
  <c r="U18"/>
  <c r="F415"/>
  <c r="E375"/>
  <c r="E477"/>
  <c r="E462"/>
  <c r="E426"/>
  <c r="AF401"/>
  <c r="F328"/>
  <c r="J415"/>
  <c r="E416"/>
  <c r="Y306"/>
  <c r="Y305"/>
  <c r="AA306"/>
  <c r="AA305"/>
  <c r="AA249"/>
  <c r="AA17"/>
  <c r="S249"/>
  <c r="S17"/>
  <c r="O132"/>
  <c r="O131" s="1"/>
  <c r="AQ328"/>
  <c r="F287"/>
  <c r="F280"/>
  <c r="AI250"/>
  <c r="AH18"/>
  <c r="AF42"/>
  <c r="AN42"/>
  <c r="T78"/>
  <c r="AB78"/>
  <c r="AN276"/>
  <c r="AF275"/>
  <c r="AN275"/>
  <c r="AG447"/>
  <c r="AO447"/>
  <c r="AO448"/>
  <c r="AO257"/>
  <c r="AG256"/>
  <c r="AO256"/>
  <c r="AC250"/>
  <c r="AP425"/>
  <c r="AH424"/>
  <c r="AP424"/>
  <c r="AQ250"/>
  <c r="AB257"/>
  <c r="T256"/>
  <c r="AB256"/>
  <c r="AD424"/>
  <c r="AB383"/>
  <c r="T382"/>
  <c r="AB382"/>
  <c r="AQ468"/>
  <c r="AI467"/>
  <c r="AO251"/>
  <c r="AQ416"/>
  <c r="AD382"/>
  <c r="V375"/>
  <c r="AD375"/>
  <c r="AB291"/>
  <c r="T287"/>
  <c r="AB287"/>
  <c r="AP467"/>
  <c r="AH466"/>
  <c r="AP466"/>
  <c r="AP387"/>
  <c r="AP386"/>
  <c r="AH386"/>
  <c r="AP320"/>
  <c r="AH307"/>
  <c r="E397"/>
  <c r="F386"/>
  <c r="E386"/>
  <c r="E306"/>
  <c r="E305"/>
  <c r="AN449"/>
  <c r="AF448"/>
  <c r="AC448"/>
  <c r="U447"/>
  <c r="AC447"/>
  <c r="T472"/>
  <c r="AB472"/>
  <c r="AB473"/>
  <c r="T386"/>
  <c r="AB387"/>
  <c r="AB386"/>
  <c r="AN329"/>
  <c r="AC307"/>
  <c r="U306"/>
  <c r="AF18"/>
  <c r="AN19"/>
  <c r="AN379"/>
  <c r="AF375"/>
  <c r="AN375"/>
  <c r="AE338"/>
  <c r="AE328"/>
  <c r="W328"/>
  <c r="AH447"/>
  <c r="AP447"/>
  <c r="AP448"/>
  <c r="AB282"/>
  <c r="T281"/>
  <c r="AO416"/>
  <c r="AG415"/>
  <c r="AO415"/>
  <c r="AF416"/>
  <c r="U424"/>
  <c r="AC425"/>
  <c r="AF307"/>
  <c r="T338"/>
  <c r="AB338"/>
  <c r="W280"/>
  <c r="AE280"/>
  <c r="F306"/>
  <c r="F305"/>
  <c r="F249"/>
  <c r="E249"/>
  <c r="AC281"/>
  <c r="U280"/>
  <c r="AC280"/>
  <c r="AB448"/>
  <c r="T447"/>
  <c r="AB447"/>
  <c r="AG467"/>
  <c r="AO468"/>
  <c r="V447"/>
  <c r="AD447"/>
  <c r="AD448"/>
  <c r="U467"/>
  <c r="AC468"/>
  <c r="AN252"/>
  <c r="AF251"/>
  <c r="AP256"/>
  <c r="AH250"/>
  <c r="T375"/>
  <c r="AB375"/>
  <c r="AB376"/>
  <c r="AE256"/>
  <c r="W250"/>
  <c r="AF338"/>
  <c r="AN338"/>
  <c r="AN339"/>
  <c r="AB468"/>
  <c r="T467"/>
  <c r="T18"/>
  <c r="AB19"/>
  <c r="AD250"/>
  <c r="AN469"/>
  <c r="AF468"/>
  <c r="AE448"/>
  <c r="W447"/>
  <c r="AE447"/>
  <c r="AQ324"/>
  <c r="AI307"/>
  <c r="AB307"/>
  <c r="AE416"/>
  <c r="T416"/>
  <c r="AB463"/>
  <c r="T462"/>
  <c r="AB462"/>
  <c r="AD301"/>
  <c r="V280"/>
  <c r="AD280"/>
  <c r="AF386"/>
  <c r="AN387"/>
  <c r="AN386"/>
  <c r="AO307"/>
  <c r="AG306"/>
  <c r="T440"/>
  <c r="AB440"/>
  <c r="AC440"/>
  <c r="H386"/>
  <c r="H306"/>
  <c r="H305"/>
  <c r="H249"/>
  <c r="H17"/>
  <c r="E387"/>
  <c r="AQ397"/>
  <c r="AQ386"/>
  <c r="AI386"/>
  <c r="AN257"/>
  <c r="AF256"/>
  <c r="AN256"/>
  <c r="AN288"/>
  <c r="AF287"/>
  <c r="AB329"/>
  <c r="AB328"/>
  <c r="AD307"/>
  <c r="V306"/>
  <c r="AB251"/>
  <c r="AH280"/>
  <c r="AP280"/>
  <c r="AP281"/>
  <c r="AN343"/>
  <c r="AF342"/>
  <c r="AN342"/>
  <c r="AH415"/>
  <c r="AP415"/>
  <c r="AP416"/>
  <c r="AQ448"/>
  <c r="AI447"/>
  <c r="AQ447"/>
  <c r="AO287"/>
  <c r="AG280"/>
  <c r="AO280"/>
  <c r="T425"/>
  <c r="AB426"/>
  <c r="AE468"/>
  <c r="W467"/>
  <c r="AE18"/>
  <c r="E415"/>
  <c r="AO386"/>
  <c r="W307"/>
  <c r="AC328"/>
  <c r="V305"/>
  <c r="AD306"/>
  <c r="U305"/>
  <c r="AC305"/>
  <c r="AC306"/>
  <c r="AB425"/>
  <c r="T424"/>
  <c r="AB424"/>
  <c r="AI306"/>
  <c r="AQ307"/>
  <c r="AN468"/>
  <c r="AF467"/>
  <c r="AN251"/>
  <c r="AF250"/>
  <c r="AN416"/>
  <c r="W306"/>
  <c r="AE307"/>
  <c r="AO306"/>
  <c r="AG305"/>
  <c r="AO305"/>
  <c r="AB416"/>
  <c r="U466"/>
  <c r="AC466"/>
  <c r="AC467"/>
  <c r="AG466"/>
  <c r="AO466"/>
  <c r="AO467"/>
  <c r="AC424"/>
  <c r="U415"/>
  <c r="AC415"/>
  <c r="T280"/>
  <c r="AB280"/>
  <c r="AB281"/>
  <c r="AN448"/>
  <c r="AF447"/>
  <c r="AN447"/>
  <c r="AH306"/>
  <c r="AP307"/>
  <c r="AQ467"/>
  <c r="AI466"/>
  <c r="AQ466"/>
  <c r="W415"/>
  <c r="AE415"/>
  <c r="AN328"/>
  <c r="T250"/>
  <c r="T328"/>
  <c r="T306"/>
  <c r="AF328"/>
  <c r="AI415"/>
  <c r="AQ415"/>
  <c r="V415"/>
  <c r="AD415"/>
  <c r="AE467"/>
  <c r="W466"/>
  <c r="AE466"/>
  <c r="AN287"/>
  <c r="AF280"/>
  <c r="AN280"/>
  <c r="T466"/>
  <c r="AB466"/>
  <c r="AB467"/>
  <c r="AE250"/>
  <c r="AP250"/>
  <c r="AN307"/>
  <c r="AF306"/>
  <c r="AG250"/>
  <c r="AF466"/>
  <c r="AN466"/>
  <c r="AN467"/>
  <c r="AH305"/>
  <c r="AP306"/>
  <c r="AE306"/>
  <c r="W305"/>
  <c r="AQ306"/>
  <c r="AI305"/>
  <c r="AF415"/>
  <c r="AN415"/>
  <c r="T415"/>
  <c r="AB415"/>
  <c r="AO250"/>
  <c r="AG249"/>
  <c r="AG17"/>
  <c r="T305"/>
  <c r="AB305"/>
  <c r="AB306"/>
  <c r="AD305"/>
  <c r="AD249"/>
  <c r="V249"/>
  <c r="V17"/>
  <c r="AF305"/>
  <c r="AN305"/>
  <c r="AN306"/>
  <c r="T249"/>
  <c r="T17"/>
  <c r="AB250"/>
  <c r="AN250"/>
  <c r="U249"/>
  <c r="U17"/>
  <c r="AE305"/>
  <c r="AE249"/>
  <c r="W249"/>
  <c r="W17"/>
  <c r="AE17"/>
  <c r="AP305"/>
  <c r="AP249"/>
  <c r="AH249"/>
  <c r="AH17"/>
  <c r="AF249"/>
  <c r="AF17"/>
  <c r="AQ305"/>
  <c r="AQ249"/>
  <c r="AI249"/>
  <c r="AI17"/>
  <c r="AQ17"/>
  <c r="O186"/>
  <c r="O185"/>
  <c r="O184"/>
  <c r="O316"/>
  <c r="O315"/>
  <c r="O314" s="1"/>
  <c r="O25"/>
  <c r="AJ113"/>
  <c r="AJ18"/>
  <c r="AN401"/>
  <c r="AN249"/>
  <c r="AK401"/>
  <c r="AK249"/>
  <c r="AJ401"/>
  <c r="AJ249"/>
  <c r="AO401"/>
  <c r="AO249"/>
  <c r="AK18"/>
  <c r="AK17"/>
  <c r="AO17"/>
  <c r="AO61"/>
  <c r="AO18"/>
  <c r="AN62"/>
  <c r="AO62"/>
  <c r="X18"/>
  <c r="AC401"/>
  <c r="AC249"/>
  <c r="AB401"/>
  <c r="AB249"/>
  <c r="Y401"/>
  <c r="Y249"/>
  <c r="Y17"/>
  <c r="X404"/>
  <c r="X403"/>
  <c r="X402"/>
  <c r="X401"/>
  <c r="X249"/>
  <c r="AD18"/>
  <c r="AD113"/>
  <c r="AN113"/>
  <c r="AN18"/>
  <c r="AN114"/>
  <c r="AP18"/>
  <c r="AB114"/>
  <c r="AL18"/>
  <c r="AL17"/>
  <c r="AP17"/>
  <c r="AB61"/>
  <c r="AB18"/>
  <c r="AC61"/>
  <c r="AC18"/>
  <c r="Y18"/>
  <c r="AC62"/>
  <c r="AB62"/>
  <c r="J270"/>
  <c r="J269"/>
  <c r="J268"/>
  <c r="J261"/>
  <c r="J250"/>
  <c r="AJ17"/>
  <c r="AN17"/>
  <c r="AC17"/>
  <c r="X17"/>
  <c r="J282"/>
  <c r="J281"/>
  <c r="K280"/>
  <c r="J280"/>
  <c r="O22"/>
  <c r="O40"/>
  <c r="K90"/>
  <c r="K18"/>
  <c r="J90"/>
  <c r="K328"/>
  <c r="J328"/>
  <c r="M359" i="78" l="1"/>
  <c r="E359"/>
  <c r="E18"/>
  <c r="Q17"/>
  <c r="E360"/>
  <c r="I17"/>
  <c r="G17"/>
  <c r="M17"/>
  <c r="L17"/>
  <c r="E609"/>
  <c r="E516"/>
  <c r="F420"/>
  <c r="F419" s="1"/>
  <c r="F418" s="1"/>
  <c r="E420"/>
  <c r="E419" s="1"/>
  <c r="E418" s="1"/>
  <c r="P17"/>
  <c r="F557"/>
  <c r="E557" s="1"/>
  <c r="H17"/>
  <c r="N419"/>
  <c r="N418" s="1"/>
  <c r="N359" s="1"/>
  <c r="O361"/>
  <c r="O360" s="1"/>
  <c r="N361"/>
  <c r="N360" s="1"/>
  <c r="E546"/>
  <c r="J419"/>
  <c r="J418" s="1"/>
  <c r="J359" s="1"/>
  <c r="J17" s="1"/>
  <c r="J573"/>
  <c r="J557" s="1"/>
  <c r="J545" s="1"/>
  <c r="K557"/>
  <c r="K545" s="1"/>
  <c r="N573"/>
  <c r="N557" s="1"/>
  <c r="N545" s="1"/>
  <c r="O557"/>
  <c r="O545" s="1"/>
  <c r="K419"/>
  <c r="K418" s="1"/>
  <c r="K359" s="1"/>
  <c r="E18" i="73"/>
  <c r="O71"/>
  <c r="O18" s="1"/>
  <c r="J17"/>
  <c r="K307"/>
  <c r="O126"/>
  <c r="O415"/>
  <c r="O328"/>
  <c r="O287"/>
  <c r="O282"/>
  <c r="O281" s="1"/>
  <c r="O307"/>
  <c r="O306" s="1"/>
  <c r="O305" s="1"/>
  <c r="K17" i="78" l="1"/>
  <c r="F545"/>
  <c r="E545" s="1"/>
  <c r="N17"/>
  <c r="O17"/>
  <c r="P307" i="73"/>
  <c r="K306"/>
  <c r="O249"/>
  <c r="O17" s="1"/>
  <c r="O280"/>
  <c r="P306" l="1"/>
  <c r="K305"/>
  <c r="F17" i="78" l="1"/>
  <c r="E17" s="1"/>
  <c r="K249" i="73"/>
  <c r="P305"/>
  <c r="P249" l="1"/>
  <c r="P17" s="1"/>
  <c r="K17"/>
</calcChain>
</file>

<file path=xl/sharedStrings.xml><?xml version="1.0" encoding="utf-8"?>
<sst xmlns="http://schemas.openxmlformats.org/spreadsheetml/2006/main" count="3349" uniqueCount="498">
  <si>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</si>
  <si>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</si>
  <si>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</si>
  <si>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</si>
  <si>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</si>
  <si>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</si>
  <si>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</si>
  <si>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</si>
  <si>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</si>
  <si>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</si>
  <si>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</si>
  <si>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</si>
  <si>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</si>
  <si>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</si>
  <si>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</si>
  <si>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</si>
  <si>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</si>
  <si>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</si>
  <si>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</si>
  <si>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</si>
  <si>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</si>
  <si>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</si>
  <si>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</si>
  <si>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</si>
  <si>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</si>
  <si>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</si>
  <si>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</si>
  <si>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</si>
  <si>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</si>
  <si>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</si>
  <si>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</si>
  <si>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</si>
  <si>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</si>
  <si>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</si>
  <si>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</si>
  <si>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</si>
  <si>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</si>
  <si>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</si>
  <si>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</si>
  <si>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</si>
  <si>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</si>
  <si>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</si>
  <si>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</si>
  <si>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</si>
  <si>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</si>
  <si>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</si>
  <si>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</si>
  <si>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</si>
  <si>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</si>
  <si>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</si>
  <si>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</si>
  <si>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</si>
  <si>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</si>
  <si>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</si>
  <si>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</si>
  <si>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</si>
  <si>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</si>
  <si>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</si>
  <si>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</si>
  <si>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</si>
  <si>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</si>
  <si>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</si>
  <si>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</si>
  <si>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</si>
  <si>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</si>
  <si>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</si>
  <si>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</si>
  <si>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</si>
  <si>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</si>
  <si>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</si>
  <si>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</si>
  <si>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</si>
  <si>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</si>
  <si>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</si>
  <si>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</si>
  <si>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</si>
  <si>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</si>
  <si>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</si>
  <si>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</si>
  <si>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</si>
  <si>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</si>
  <si>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</si>
  <si>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</si>
  <si>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</si>
  <si>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</si>
  <si>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</si>
  <si>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</si>
  <si>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</si>
  <si>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</si>
  <si>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</si>
  <si>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</si>
  <si>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</si>
  <si>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</si>
  <si>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</si>
  <si>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</si>
  <si>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</si>
  <si>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</si>
  <si>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</si>
  <si>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</si>
  <si>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</si>
  <si>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</si>
  <si>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</si>
  <si>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</si>
  <si>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</si>
  <si>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</si>
  <si>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</si>
  <si>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</si>
  <si>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</si>
  <si>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</si>
  <si>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</si>
  <si>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</si>
  <si>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</si>
  <si>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</si>
  <si>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</si>
  <si>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</si>
  <si>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</si>
  <si>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</si>
  <si>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</si>
  <si>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</si>
  <si>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</si>
  <si>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</si>
  <si>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</si>
  <si>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</si>
  <si>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</si>
  <si>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</si>
  <si>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</si>
  <si>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</si>
  <si>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</si>
  <si>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</si>
  <si>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</si>
  <si>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</si>
  <si>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</si>
  <si>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</si>
  <si>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</si>
  <si>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</si>
  <si>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</si>
  <si>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</si>
  <si>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</si>
  <si>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</si>
  <si>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</si>
  <si>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</si>
  <si>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</si>
  <si>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</si>
  <si>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</si>
  <si>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</si>
  <si>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</si>
  <si>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</si>
  <si>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</si>
  <si>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</si>
  <si>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</si>
  <si>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</si>
  <si>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</si>
  <si>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</si>
  <si>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</si>
  <si>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</si>
  <si>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</si>
  <si>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</si>
  <si>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</si>
  <si>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</si>
  <si>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</si>
  <si>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</si>
  <si>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</si>
  <si>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</si>
  <si>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</si>
  <si>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</si>
  <si>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</si>
  <si>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</si>
  <si>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</si>
  <si>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</si>
  <si>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</si>
  <si>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</si>
  <si>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</si>
  <si>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</si>
  <si>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</si>
  <si>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</si>
  <si>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</si>
  <si>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</si>
  <si>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</si>
  <si>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</si>
  <si>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</si>
  <si>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</si>
  <si>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</si>
  <si>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</si>
  <si>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</si>
  <si>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</si>
  <si>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</si>
  <si>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</si>
  <si>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</si>
  <si>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</si>
  <si>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</si>
  <si>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</si>
  <si>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</si>
  <si>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</si>
  <si>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</si>
  <si>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</si>
  <si>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</si>
  <si>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</si>
  <si>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</si>
  <si>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</si>
  <si>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</si>
  <si>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</si>
  <si>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</si>
  <si>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</si>
  <si>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</si>
  <si>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</si>
  <si>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</si>
  <si>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</si>
  <si>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</si>
  <si>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</si>
  <si>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</si>
  <si>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</si>
  <si>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</si>
  <si>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</si>
  <si>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</si>
  <si>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</si>
  <si>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</si>
  <si>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</si>
  <si>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</si>
  <si>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</si>
  <si>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</si>
  <si>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</si>
  <si>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</si>
  <si>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</si>
  <si>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</si>
  <si>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</si>
  <si>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</si>
  <si>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</si>
  <si>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</si>
  <si>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</si>
  <si>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</si>
  <si>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</si>
  <si>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</si>
  <si>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</si>
  <si>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</si>
  <si>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</si>
  <si>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</si>
  <si>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</si>
  <si>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</si>
  <si>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</si>
  <si>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</si>
  <si>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</si>
  <si>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</si>
  <si>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</si>
  <si>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</si>
  <si>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</si>
  <si>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</si>
  <si>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</si>
  <si>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</si>
  <si>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</si>
  <si>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</si>
  <si>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</si>
  <si>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</si>
  <si>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</si>
  <si>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</si>
  <si>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</si>
  <si>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</si>
  <si>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</si>
  <si>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</si>
  <si>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</si>
  <si>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</si>
  <si>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</si>
  <si>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</si>
  <si>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</si>
  <si>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</si>
  <si>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</si>
  <si>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</si>
  <si>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</si>
  <si>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</si>
  <si>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</si>
  <si>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</si>
  <si>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</si>
  <si>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</si>
  <si>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</si>
  <si>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</si>
  <si>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</si>
  <si>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</si>
  <si>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</si>
  <si>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</si>
  <si>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</si>
  <si>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</si>
  <si>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</si>
  <si>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</si>
  <si>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</si>
  <si>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</si>
  <si>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</si>
  <si>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</si>
  <si>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</si>
  <si>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</si>
  <si>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</si>
  <si>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</si>
  <si>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</si>
  <si>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</si>
  <si>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</si>
  <si>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</si>
  <si>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</si>
  <si>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</si>
  <si>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</si>
  <si>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</si>
  <si>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</si>
  <si>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</si>
  <si>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</si>
  <si>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</si>
  <si>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</si>
  <si>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</si>
  <si>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</si>
  <si>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</si>
  <si>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</si>
  <si>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</si>
  <si>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</si>
  <si>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</si>
  <si>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</si>
  <si>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</si>
  <si>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</si>
  <si>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</si>
  <si>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</si>
  <si>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</si>
  <si>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</si>
  <si>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</si>
  <si>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</si>
  <si>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</si>
  <si>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</si>
  <si>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</si>
  <si>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</si>
  <si>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</si>
  <si>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</si>
  <si>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</si>
  <si>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</si>
  <si>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</si>
  <si>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</si>
  <si>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</si>
  <si>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</si>
  <si>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</si>
  <si>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</si>
  <si>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</si>
  <si>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</si>
  <si>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</si>
  <si>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</si>
  <si>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</si>
  <si>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</si>
  <si>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</si>
  <si>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</si>
  <si>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</si>
  <si>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</si>
  <si>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</si>
  <si>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</si>
  <si>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</si>
  <si>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</si>
  <si>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</si>
  <si>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</si>
  <si>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</si>
  <si>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</si>
  <si>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</si>
  <si>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</si>
  <si>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</si>
  <si>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</si>
  <si>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</si>
  <si>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</si>
  <si>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</si>
  <si>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</si>
  <si>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</si>
  <si>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</si>
  <si>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</si>
  <si>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</si>
  <si>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</si>
  <si>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</si>
  <si>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</si>
  <si>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</si>
  <si>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</si>
  <si>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</si>
  <si>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</si>
  <si>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</si>
  <si>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</si>
  <si>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</si>
  <si>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</si>
  <si>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</si>
  <si>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</si>
  <si>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</si>
  <si>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</si>
  <si>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</si>
  <si>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</si>
  <si>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</si>
  <si>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</si>
  <si>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</si>
  <si>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</si>
  <si>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</si>
  <si>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</si>
  <si>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</si>
  <si>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</si>
  <si>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</si>
  <si>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</si>
  <si>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</si>
  <si>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</si>
  <si>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</si>
  <si>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</si>
  <si>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</si>
  <si>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</si>
  <si>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</si>
  <si>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</si>
  <si>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</si>
  <si>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</si>
  <si>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</si>
  <si>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</si>
  <si>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</si>
  <si>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</si>
  <si>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</si>
  <si>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</si>
  <si>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</si>
  <si>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</si>
  <si>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</si>
  <si>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</si>
  <si>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</si>
  <si>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</si>
  <si>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</si>
  <si>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</si>
  <si>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</si>
  <si>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</si>
  <si>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</si>
  <si>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</si>
  <si>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</si>
  <si>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</si>
  <si>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</si>
  <si>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</si>
  <si>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</si>
  <si>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</si>
  <si>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</si>
  <si>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</si>
  <si>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</si>
  <si>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</si>
  <si>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</si>
  <si>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</si>
  <si>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</si>
  <si>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</si>
  <si>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</si>
  <si>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</si>
  <si>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</si>
  <si>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Прогноз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</si>
  <si>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</si>
  <si>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</si>
  <si>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</si>
  <si>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</si>
  <si>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</si>
  <si>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</si>
  <si>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</si>
  <si>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</si>
  <si>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</si>
  <si>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</si>
  <si>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</si>
  <si>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</si>
  <si>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</si>
  <si>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</si>
  <si>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</si>
  <si>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</si>
  <si>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</si>
  <si>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</si>
  <si>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</si>
  <si>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</si>
  <si>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Обеспечение эпизоотического иветеринарно-санитарного благополучия на территории орловской области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</si>
  <si>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</si>
  <si>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</si>
  <si>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</si>
  <si>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</si>
  <si>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</si>
  <si>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</si>
  <si>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</si>
  <si>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</si>
  <si>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</si>
  <si>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</si>
  <si>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</si>
  <si>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</si>
  <si>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</si>
  <si>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</si>
  <si>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650081730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</si>
  <si>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</si>
  <si>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</si>
  <si>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</si>
  <si>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Основное мероприятие"Совершенствование системы антитеррористической защищенности"</t>
  </si>
  <si>
    <t>7900000000</t>
  </si>
  <si>
    <t>7900100000</t>
  </si>
  <si>
    <t>7900182130</t>
  </si>
  <si>
    <t>от _______________ 2022 года №____</t>
  </si>
  <si>
    <t xml:space="preserve">                                                                       на 2023 год и плановый период 2024 и 2025 годов"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</si>
  <si>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</si>
  <si>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</si>
  <si>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</si>
  <si>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</si>
  <si>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</si>
  <si>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</si>
  <si>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</si>
  <si>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</si>
  <si>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</si>
  <si>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</si>
  <si>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</si>
  <si>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</si>
  <si>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</si>
  <si>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</si>
  <si>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</si>
  <si>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разделам, подразделам классификации расходов бюджета муниципального района на 2023 год и плановый перио 2024 и 2025 годов</t>
  </si>
  <si>
    <t>Наименование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</si>
</sst>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42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/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13" fillId="0" borderId="1" xfId="0" applyFont="1" applyBorder="1"/>
    <xf numFmtId="0" fontId="9" fillId="0" borderId="1" xfId="0" applyFont="1" applyBorder="1"/>
    <xf numFmtId="0" fontId="13" fillId="3" borderId="1" xfId="0" applyFont="1" applyFill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643"/>
  <sheetViews>
    <sheetView tabSelected="1" zoomScale="95" zoomScaleNormal="95" zoomScaleSheetLayoutView="85" zoomScalePageLayoutView="40" workbookViewId="0">
      <selection activeCell="A13" sqref="A13:A15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6.8554687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hidden="1" customWidth="1"/>
    <col min="10" max="10" width="10.42578125" style="6" customWidth="1"/>
    <col min="11" max="11" width="11" style="6" customWidth="1"/>
    <col min="12" max="12" width="9.28515625" style="6" customWidth="1"/>
    <col min="13" max="13" width="10.5703125" style="6" customWidth="1"/>
    <col min="14" max="14" width="11.42578125" style="6" customWidth="1"/>
    <col min="15" max="15" width="11.5703125" style="6" customWidth="1"/>
    <col min="16" max="16" width="9.28515625" style="6" customWidth="1"/>
    <col min="17" max="17" width="11.140625" style="6" customWidth="1"/>
    <col min="18" max="20" width="9.140625" style="5"/>
  </cols>
  <sheetData>
    <row r="1" spans="1:51" ht="15.75">
      <c r="J1" s="11"/>
      <c r="K1" s="11"/>
      <c r="L1" s="11"/>
      <c r="M1" s="136"/>
      <c r="N1" s="11"/>
      <c r="O1" s="11"/>
      <c r="P1" s="11"/>
      <c r="Q1" s="136" t="s">
        <v>349</v>
      </c>
    </row>
    <row r="2" spans="1:51" ht="15.75">
      <c r="J2" s="11"/>
      <c r="K2" s="11"/>
      <c r="L2" s="11"/>
      <c r="M2" s="135"/>
      <c r="N2" s="11"/>
      <c r="O2" s="11"/>
      <c r="P2" s="11"/>
      <c r="Q2" s="135" t="s">
        <v>0</v>
      </c>
    </row>
    <row r="3" spans="1:51" ht="15.75">
      <c r="J3" s="11"/>
      <c r="K3" s="11"/>
      <c r="L3" s="11"/>
      <c r="M3" s="135"/>
      <c r="N3" s="11"/>
      <c r="O3" s="11"/>
      <c r="P3" s="11"/>
      <c r="Q3" s="135" t="s">
        <v>1</v>
      </c>
    </row>
    <row r="4" spans="1:51" ht="15.75">
      <c r="J4" s="11"/>
      <c r="K4" s="11"/>
      <c r="L4" s="11"/>
      <c r="M4" s="135"/>
      <c r="N4" s="11"/>
      <c r="O4" s="11"/>
      <c r="P4" s="11"/>
      <c r="Q4" s="135" t="s">
        <v>479</v>
      </c>
    </row>
    <row r="5" spans="1:51" ht="5.25" customHeight="1">
      <c r="J5" s="11"/>
      <c r="K5" s="11"/>
      <c r="L5" s="11"/>
      <c r="M5" s="135"/>
      <c r="N5" s="11"/>
      <c r="O5" s="11"/>
      <c r="P5" s="11"/>
      <c r="Q5" s="135"/>
    </row>
    <row r="6" spans="1:51" ht="18" customHeight="1">
      <c r="J6" s="11"/>
      <c r="K6" s="221" t="s">
        <v>362</v>
      </c>
      <c r="L6" s="221"/>
      <c r="M6" s="221"/>
      <c r="N6" s="221"/>
      <c r="O6" s="221"/>
      <c r="P6" s="221"/>
      <c r="Q6" s="221"/>
    </row>
    <row r="7" spans="1:51" ht="14.25" customHeight="1">
      <c r="J7" s="11"/>
      <c r="K7" s="206"/>
      <c r="L7" s="206"/>
      <c r="M7" s="222" t="s">
        <v>363</v>
      </c>
      <c r="N7" s="222"/>
      <c r="O7" s="222"/>
      <c r="P7" s="222"/>
      <c r="Q7" s="222"/>
    </row>
    <row r="8" spans="1:51" s="5" customFormat="1">
      <c r="A8" s="11"/>
      <c r="B8" s="11"/>
      <c r="C8" s="11"/>
      <c r="D8" s="11"/>
      <c r="E8" s="11"/>
      <c r="F8" s="11"/>
      <c r="G8" s="11"/>
      <c r="H8" s="11"/>
      <c r="I8" s="11"/>
      <c r="J8" s="221" t="s">
        <v>480</v>
      </c>
      <c r="K8" s="221"/>
      <c r="L8" s="221"/>
      <c r="M8" s="221"/>
      <c r="N8" s="221"/>
      <c r="O8" s="221"/>
      <c r="P8" s="221"/>
      <c r="Q8" s="221"/>
    </row>
    <row r="9" spans="1:51" ht="15.75">
      <c r="A9" s="220" t="s">
        <v>143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51" ht="15.75">
      <c r="A10" s="220" t="s">
        <v>144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1:51" ht="15.75">
      <c r="A11" s="220" t="s">
        <v>496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1:51">
      <c r="A12" s="1"/>
      <c r="B12" s="3"/>
      <c r="C12" s="3"/>
      <c r="D12" s="3"/>
      <c r="E12" s="33"/>
      <c r="F12" s="4"/>
      <c r="G12" s="4"/>
      <c r="H12" s="4"/>
      <c r="I12" s="4"/>
      <c r="J12" s="2"/>
      <c r="K12" s="2"/>
      <c r="L12" s="2"/>
      <c r="M12" s="2"/>
      <c r="N12" s="2"/>
      <c r="O12" s="2"/>
      <c r="P12" s="2"/>
      <c r="Q12" s="2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</row>
    <row r="13" spans="1:51" ht="14.25" customHeight="1">
      <c r="A13" s="229" t="s">
        <v>497</v>
      </c>
      <c r="B13" s="232" t="s">
        <v>3</v>
      </c>
      <c r="C13" s="232" t="s">
        <v>4</v>
      </c>
      <c r="D13" s="232" t="s">
        <v>2</v>
      </c>
      <c r="E13" s="225" t="s">
        <v>339</v>
      </c>
      <c r="F13" s="226"/>
      <c r="G13" s="226"/>
      <c r="H13" s="226"/>
      <c r="I13" s="226"/>
      <c r="J13" s="223" t="s">
        <v>366</v>
      </c>
      <c r="K13" s="224"/>
      <c r="L13" s="224"/>
      <c r="M13" s="224"/>
      <c r="N13" s="223" t="s">
        <v>434</v>
      </c>
      <c r="O13" s="224"/>
      <c r="P13" s="224"/>
      <c r="Q13" s="22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</row>
    <row r="14" spans="1:51" ht="15.75" customHeight="1">
      <c r="A14" s="230"/>
      <c r="B14" s="233"/>
      <c r="C14" s="233"/>
      <c r="D14" s="233"/>
      <c r="E14" s="225" t="s">
        <v>435</v>
      </c>
      <c r="F14" s="226"/>
      <c r="G14" s="226"/>
      <c r="H14" s="226"/>
      <c r="I14" s="227"/>
      <c r="J14" s="228" t="s">
        <v>435</v>
      </c>
      <c r="K14" s="228"/>
      <c r="L14" s="228"/>
      <c r="M14" s="228"/>
      <c r="N14" s="228" t="s">
        <v>435</v>
      </c>
      <c r="O14" s="228"/>
      <c r="P14" s="228"/>
      <c r="Q14" s="228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51" ht="59.25" customHeight="1">
      <c r="A15" s="231"/>
      <c r="B15" s="234"/>
      <c r="C15" s="234"/>
      <c r="D15" s="234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3" t="s">
        <v>137</v>
      </c>
      <c r="K15" s="13" t="s">
        <v>146</v>
      </c>
      <c r="L15" s="13" t="s">
        <v>132</v>
      </c>
      <c r="M15" s="59" t="s">
        <v>156</v>
      </c>
      <c r="N15" s="13" t="s">
        <v>137</v>
      </c>
      <c r="O15" s="13" t="s">
        <v>146</v>
      </c>
      <c r="P15" s="13" t="s">
        <v>132</v>
      </c>
      <c r="Q15" s="59" t="s">
        <v>156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</row>
    <row r="16" spans="1:51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4">
        <v>20</v>
      </c>
      <c r="K16" s="14">
        <v>21</v>
      </c>
      <c r="L16" s="14">
        <v>22</v>
      </c>
      <c r="M16" s="156">
        <v>23</v>
      </c>
      <c r="N16" s="156">
        <v>32</v>
      </c>
      <c r="O16" s="156">
        <v>33</v>
      </c>
      <c r="P16" s="156">
        <v>34</v>
      </c>
      <c r="Q16" s="156">
        <v>35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1:51" ht="18.75" customHeight="1">
      <c r="A17" s="68" t="s">
        <v>5</v>
      </c>
      <c r="B17" s="21"/>
      <c r="C17" s="20"/>
      <c r="D17" s="20"/>
      <c r="E17" s="154">
        <f>F17+G17+H17+I17</f>
        <v>270595.90000000002</v>
      </c>
      <c r="F17" s="154">
        <f t="shared" ref="F17:Q17" si="0">F18+F359</f>
        <v>117316.90000000002</v>
      </c>
      <c r="G17" s="154">
        <f t="shared" si="0"/>
        <v>141215.1</v>
      </c>
      <c r="H17" s="154">
        <f t="shared" si="0"/>
        <v>12063.9</v>
      </c>
      <c r="I17" s="154">
        <f t="shared" si="0"/>
        <v>0</v>
      </c>
      <c r="J17" s="154">
        <f t="shared" si="0"/>
        <v>231005.19999999998</v>
      </c>
      <c r="K17" s="154">
        <f t="shared" si="0"/>
        <v>118058.2</v>
      </c>
      <c r="L17" s="154">
        <f t="shared" si="0"/>
        <v>102016.7</v>
      </c>
      <c r="M17" s="154">
        <f t="shared" si="0"/>
        <v>10930.3</v>
      </c>
      <c r="N17" s="154">
        <f t="shared" si="0"/>
        <v>215690.60000000003</v>
      </c>
      <c r="O17" s="154">
        <f t="shared" si="0"/>
        <v>109837.59999999998</v>
      </c>
      <c r="P17" s="154">
        <f t="shared" si="0"/>
        <v>95291.39999999998</v>
      </c>
      <c r="Q17" s="154">
        <f t="shared" si="0"/>
        <v>10561.6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1:51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79961.5</v>
      </c>
      <c r="F18" s="157">
        <f>F19+F22+F43+F51+F56+F59+F62+F69+F76+F86+F91+F98+F105+F108+F111+F116+F121+F126+F131+F134+F149+F169+F172+F178+F181+F191+F195+F200+F208+F286+F297+F300+F312+F315+F321+F324+F333+F356+F344+F303+F330+F353+F327+F308+F144+F212+F311+F27+F65+F67+F83+F217+F220+F223+F227+F230+F233+F237+F240+F243+F246+F249+F252+F255+F258+F261+F264+F267+F270+F273+F276+F279+F282+F285+F320+F141+F152+F157+F160+F163+F166+F289+F292+F338</f>
        <v>38034.299999999996</v>
      </c>
      <c r="G18" s="157">
        <f t="shared" ref="G18:Q18" si="1">G19+G22+G43+G51+G56+G59+G62+G69+G76+G86+G91+G98+G105+G108+G111+G116+G121+G126+G131+G134+G149+G169+G172+G178+G181+G191+G195+G200+G208+G286+G297+G300+G312+G315+G321+G324+G333+G356+G344+G303+G330+G353+G327+G308+G144+G212+G311+G27+G65+G67+G83+G217+G220+G223+G227+G230+G233+G237+G240+G243+G246+G249+G252+G255+G258+G261+G264+G267+G270+G273+G276+G279+G282+G285+G320+G141+G152+G157+G160+G163+G166+G289+G292+G338</f>
        <v>39612.700000000004</v>
      </c>
      <c r="H18" s="157">
        <f t="shared" si="1"/>
        <v>2314.5</v>
      </c>
      <c r="I18" s="157">
        <f t="shared" si="1"/>
        <v>0</v>
      </c>
      <c r="J18" s="157">
        <f t="shared" si="1"/>
        <v>55837.399999999987</v>
      </c>
      <c r="K18" s="157">
        <f t="shared" si="1"/>
        <v>39903.599999999991</v>
      </c>
      <c r="L18" s="157">
        <f t="shared" si="1"/>
        <v>14818.699999999999</v>
      </c>
      <c r="M18" s="157">
        <f t="shared" si="1"/>
        <v>1115.1000000000001</v>
      </c>
      <c r="N18" s="157">
        <f>N19+N22+N43+N51+N56+N59+N62+N69+N76+N86+N91+N98+N105+N108+N111+N116+N121+N126+N131+N134+N149+N169+N172+N178+N181+N191+N195+N200+N208+N286+N297+N300+N312+N315+N321+N324+N333+N356+N344+N303+N330+N353+N327+N308+N144+N212+N311+N27+N65+N67+N83+N217+N220+N223+N227+N230+N233+N237+N240+N243+N246+N249+N252+N255+N258+N261+N264+N267+N270+N273+N276+N279+N282+N285+N320+N141+N152+N157+N160+N163+N166+N289+N292+N338</f>
        <v>215346.10000000003</v>
      </c>
      <c r="O18" s="157">
        <f t="shared" si="1"/>
        <v>109493.09999999998</v>
      </c>
      <c r="P18" s="157">
        <f t="shared" si="1"/>
        <v>95291.39999999998</v>
      </c>
      <c r="Q18" s="157">
        <f t="shared" si="1"/>
        <v>10561.6</v>
      </c>
    </row>
    <row r="19" spans="1:51" s="7" customFormat="1" ht="28.5">
      <c r="A19" s="43" t="s">
        <v>101</v>
      </c>
      <c r="B19" s="42" t="s">
        <v>166</v>
      </c>
      <c r="C19" s="19"/>
      <c r="D19" s="19"/>
      <c r="E19" s="154">
        <f t="shared" ref="E19:E104" si="2">F19+G19+H19</f>
        <v>1278</v>
      </c>
      <c r="F19" s="157">
        <f t="shared" ref="F19:I20" si="3">F20</f>
        <v>1278</v>
      </c>
      <c r="G19" s="157">
        <f t="shared" si="3"/>
        <v>0</v>
      </c>
      <c r="H19" s="157">
        <f t="shared" si="3"/>
        <v>0</v>
      </c>
      <c r="I19" s="157">
        <f t="shared" si="3"/>
        <v>0</v>
      </c>
      <c r="J19" s="157">
        <f>J20</f>
        <v>1278</v>
      </c>
      <c r="K19" s="157">
        <f t="shared" ref="K19:Q20" si="4">K20</f>
        <v>1278</v>
      </c>
      <c r="L19" s="157">
        <f t="shared" si="4"/>
        <v>0</v>
      </c>
      <c r="M19" s="157">
        <f t="shared" si="4"/>
        <v>0</v>
      </c>
      <c r="N19" s="157">
        <f t="shared" si="4"/>
        <v>1278</v>
      </c>
      <c r="O19" s="157">
        <f t="shared" si="4"/>
        <v>1278</v>
      </c>
      <c r="P19" s="157">
        <f t="shared" si="4"/>
        <v>0</v>
      </c>
      <c r="Q19" s="157">
        <f t="shared" si="4"/>
        <v>0</v>
      </c>
    </row>
    <row r="20" spans="1:51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2"/>
        <v>1278</v>
      </c>
      <c r="F20" s="155">
        <f t="shared" si="3"/>
        <v>1278</v>
      </c>
      <c r="G20" s="156">
        <f t="shared" si="3"/>
        <v>0</v>
      </c>
      <c r="H20" s="157">
        <f t="shared" si="3"/>
        <v>0</v>
      </c>
      <c r="I20" s="157">
        <f t="shared" si="3"/>
        <v>0</v>
      </c>
      <c r="J20" s="154">
        <f t="shared" ref="J20:J105" si="5">K20+L20+M20</f>
        <v>1278</v>
      </c>
      <c r="K20" s="155">
        <f>K21</f>
        <v>1278</v>
      </c>
      <c r="L20" s="156">
        <f>L21</f>
        <v>0</v>
      </c>
      <c r="M20" s="156">
        <f t="shared" si="4"/>
        <v>0</v>
      </c>
      <c r="N20" s="159">
        <f>O20+P20</f>
        <v>1278</v>
      </c>
      <c r="O20" s="160">
        <f>O21</f>
        <v>1278</v>
      </c>
      <c r="P20" s="160">
        <f t="shared" si="4"/>
        <v>0</v>
      </c>
      <c r="Q20" s="160">
        <f t="shared" si="4"/>
        <v>0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2"/>
        <v>1278</v>
      </c>
      <c r="F21" s="155">
        <v>1278</v>
      </c>
      <c r="G21" s="156"/>
      <c r="H21" s="157"/>
      <c r="I21" s="157"/>
      <c r="J21" s="154">
        <f t="shared" si="5"/>
        <v>1278</v>
      </c>
      <c r="K21" s="155">
        <v>1278</v>
      </c>
      <c r="L21" s="156"/>
      <c r="M21" s="156"/>
      <c r="N21" s="159">
        <f>O21+P21</f>
        <v>1278</v>
      </c>
      <c r="O21" s="160">
        <v>1278</v>
      </c>
      <c r="P21" s="160"/>
      <c r="Q21" s="160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17972.2</v>
      </c>
      <c r="F22" s="45">
        <f>F24+F26+F36+F40+F42+F38</f>
        <v>17972.2</v>
      </c>
      <c r="G22" s="45">
        <f t="shared" ref="G22:Q22" si="6">G24+G26+G36+G40+G42+G38</f>
        <v>0</v>
      </c>
      <c r="H22" s="45">
        <f t="shared" si="6"/>
        <v>0</v>
      </c>
      <c r="I22" s="45">
        <f t="shared" si="6"/>
        <v>0</v>
      </c>
      <c r="J22" s="45">
        <f t="shared" si="6"/>
        <v>18063.799999999996</v>
      </c>
      <c r="K22" s="45">
        <f t="shared" si="6"/>
        <v>18063.799999999996</v>
      </c>
      <c r="L22" s="45">
        <f t="shared" si="6"/>
        <v>0</v>
      </c>
      <c r="M22" s="45">
        <f t="shared" si="6"/>
        <v>0</v>
      </c>
      <c r="N22" s="45">
        <f t="shared" si="6"/>
        <v>17341.599999999999</v>
      </c>
      <c r="O22" s="45">
        <f t="shared" si="6"/>
        <v>17341.599999999999</v>
      </c>
      <c r="P22" s="45">
        <f t="shared" si="6"/>
        <v>0</v>
      </c>
      <c r="Q22" s="45">
        <f t="shared" si="6"/>
        <v>0</v>
      </c>
    </row>
    <row r="23" spans="1:51" s="8" customFormat="1" ht="120">
      <c r="A23" s="16" t="s">
        <v>315</v>
      </c>
      <c r="B23" s="44" t="s">
        <v>167</v>
      </c>
      <c r="C23" s="153" t="s">
        <v>12</v>
      </c>
      <c r="D23" s="153"/>
      <c r="E23" s="154">
        <f t="shared" si="2"/>
        <v>272.89999999999998</v>
      </c>
      <c r="F23" s="155">
        <f t="shared" ref="F23:I23" si="7">F24</f>
        <v>272.89999999999998</v>
      </c>
      <c r="G23" s="155">
        <f t="shared" si="7"/>
        <v>0</v>
      </c>
      <c r="H23" s="155">
        <f t="shared" si="7"/>
        <v>0</v>
      </c>
      <c r="I23" s="155">
        <f t="shared" si="7"/>
        <v>0</v>
      </c>
      <c r="J23" s="154">
        <f t="shared" si="5"/>
        <v>212.3</v>
      </c>
      <c r="K23" s="155">
        <f t="shared" ref="K23:M23" si="8">K24</f>
        <v>212.3</v>
      </c>
      <c r="L23" s="156">
        <f t="shared" si="8"/>
        <v>0</v>
      </c>
      <c r="M23" s="156">
        <f t="shared" si="8"/>
        <v>0</v>
      </c>
      <c r="N23" s="159">
        <f t="shared" ref="N23:N42" si="9">O23+P23</f>
        <v>273.89999999999998</v>
      </c>
      <c r="O23" s="160">
        <f>O24</f>
        <v>273.89999999999998</v>
      </c>
      <c r="P23" s="160">
        <f t="shared" ref="P23:Q23" si="10">P24</f>
        <v>0</v>
      </c>
      <c r="Q23" s="160">
        <f t="shared" si="10"/>
        <v>0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2"/>
        <v>272.89999999999998</v>
      </c>
      <c r="F24" s="155">
        <v>272.89999999999998</v>
      </c>
      <c r="G24" s="156"/>
      <c r="H24" s="157"/>
      <c r="I24" s="157"/>
      <c r="J24" s="154">
        <f t="shared" si="5"/>
        <v>212.3</v>
      </c>
      <c r="K24" s="155">
        <v>212.3</v>
      </c>
      <c r="L24" s="156"/>
      <c r="M24" s="156"/>
      <c r="N24" s="159">
        <f t="shared" si="9"/>
        <v>273.89999999999998</v>
      </c>
      <c r="O24" s="160">
        <v>273.89999999999998</v>
      </c>
      <c r="P24" s="160"/>
      <c r="Q24" s="160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2"/>
        <v>9981.9</v>
      </c>
      <c r="F25" s="155">
        <f>F26</f>
        <v>9981.9</v>
      </c>
      <c r="G25" s="155">
        <f t="shared" ref="G25:I25" si="11">G26</f>
        <v>0</v>
      </c>
      <c r="H25" s="155">
        <f t="shared" si="11"/>
        <v>0</v>
      </c>
      <c r="I25" s="155">
        <f t="shared" si="11"/>
        <v>0</v>
      </c>
      <c r="J25" s="154">
        <f t="shared" si="5"/>
        <v>10610.9</v>
      </c>
      <c r="K25" s="155">
        <f t="shared" ref="K25:M25" si="12">K26</f>
        <v>10610.9</v>
      </c>
      <c r="L25" s="155">
        <f t="shared" si="12"/>
        <v>0</v>
      </c>
      <c r="M25" s="155">
        <f t="shared" si="12"/>
        <v>0</v>
      </c>
      <c r="N25" s="159">
        <f t="shared" si="9"/>
        <v>11000</v>
      </c>
      <c r="O25" s="160">
        <f>O26</f>
        <v>11000</v>
      </c>
      <c r="P25" s="160">
        <f t="shared" ref="P25:Q25" si="13">P26</f>
        <v>0</v>
      </c>
      <c r="Q25" s="160">
        <f t="shared" si="13"/>
        <v>0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s="8" customFormat="1" ht="96" customHeight="1">
      <c r="A26" s="16" t="s">
        <v>481</v>
      </c>
      <c r="B26" s="44" t="s">
        <v>167</v>
      </c>
      <c r="C26" s="153" t="s">
        <v>12</v>
      </c>
      <c r="D26" s="153" t="s">
        <v>21</v>
      </c>
      <c r="E26" s="154">
        <f t="shared" si="2"/>
        <v>9981.9</v>
      </c>
      <c r="F26" s="155">
        <v>9981.9</v>
      </c>
      <c r="G26" s="156"/>
      <c r="H26" s="157"/>
      <c r="I26" s="157"/>
      <c r="J26" s="154">
        <f t="shared" si="5"/>
        <v>10610.9</v>
      </c>
      <c r="K26" s="155">
        <v>10610.9</v>
      </c>
      <c r="L26" s="156"/>
      <c r="M26" s="156"/>
      <c r="N26" s="159">
        <f t="shared" si="9"/>
        <v>11000</v>
      </c>
      <c r="O26" s="160">
        <v>11000</v>
      </c>
      <c r="P26" s="160"/>
      <c r="Q26" s="160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s="8" customFormat="1" ht="63.75" hidden="1" customHeight="1">
      <c r="A27" s="16" t="s">
        <v>423</v>
      </c>
      <c r="B27" s="44" t="s">
        <v>424</v>
      </c>
      <c r="C27" s="153" t="s">
        <v>12</v>
      </c>
      <c r="D27" s="153"/>
      <c r="E27" s="154">
        <f>E28</f>
        <v>0</v>
      </c>
      <c r="F27" s="154">
        <f t="shared" ref="F27:Q27" si="14">F28</f>
        <v>0</v>
      </c>
      <c r="G27" s="154">
        <f t="shared" si="14"/>
        <v>0</v>
      </c>
      <c r="H27" s="154">
        <f t="shared" si="14"/>
        <v>0</v>
      </c>
      <c r="I27" s="154">
        <f t="shared" si="14"/>
        <v>0</v>
      </c>
      <c r="J27" s="154">
        <f t="shared" si="14"/>
        <v>0</v>
      </c>
      <c r="K27" s="154">
        <f t="shared" si="14"/>
        <v>0</v>
      </c>
      <c r="L27" s="154">
        <f t="shared" si="14"/>
        <v>0</v>
      </c>
      <c r="M27" s="154">
        <f t="shared" si="14"/>
        <v>0</v>
      </c>
      <c r="N27" s="154">
        <f t="shared" si="14"/>
        <v>0</v>
      </c>
      <c r="O27" s="154">
        <f t="shared" si="14"/>
        <v>0</v>
      </c>
      <c r="P27" s="154">
        <f t="shared" si="14"/>
        <v>0</v>
      </c>
      <c r="Q27" s="154">
        <f t="shared" si="14"/>
        <v>0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s="8" customFormat="1" ht="120" hidden="1">
      <c r="A28" s="16" t="s">
        <v>315</v>
      </c>
      <c r="B28" s="44" t="s">
        <v>424</v>
      </c>
      <c r="C28" s="153" t="s">
        <v>12</v>
      </c>
      <c r="D28" s="153"/>
      <c r="E28" s="154">
        <f>E29+E30+E31+E32+E34+E33</f>
        <v>0</v>
      </c>
      <c r="F28" s="154">
        <f>F29+F30+F31+F32+F34+F33</f>
        <v>0</v>
      </c>
      <c r="G28" s="154">
        <f t="shared" ref="G28:Q28" si="15">G29+G30+G31+G32+G34+G33</f>
        <v>0</v>
      </c>
      <c r="H28" s="154"/>
      <c r="I28" s="154">
        <f t="shared" si="15"/>
        <v>0</v>
      </c>
      <c r="J28" s="154"/>
      <c r="K28" s="154"/>
      <c r="L28" s="154">
        <f t="shared" si="15"/>
        <v>0</v>
      </c>
      <c r="M28" s="154">
        <f t="shared" si="15"/>
        <v>0</v>
      </c>
      <c r="N28" s="154">
        <f t="shared" si="15"/>
        <v>0</v>
      </c>
      <c r="O28" s="154">
        <f t="shared" si="15"/>
        <v>0</v>
      </c>
      <c r="P28" s="154">
        <f t="shared" si="15"/>
        <v>0</v>
      </c>
      <c r="Q28" s="154">
        <f t="shared" si="15"/>
        <v>0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s="8" customFormat="1" ht="93.75" hidden="1" customHeight="1">
      <c r="A29" s="16" t="s">
        <v>481</v>
      </c>
      <c r="B29" s="44" t="s">
        <v>424</v>
      </c>
      <c r="C29" s="153" t="s">
        <v>12</v>
      </c>
      <c r="D29" s="153" t="s">
        <v>21</v>
      </c>
      <c r="E29" s="154">
        <f>F29+G29+H29</f>
        <v>0</v>
      </c>
      <c r="F29" s="155"/>
      <c r="G29" s="156"/>
      <c r="H29" s="157"/>
      <c r="I29" s="157"/>
      <c r="J29" s="154">
        <f t="shared" si="5"/>
        <v>0</v>
      </c>
      <c r="K29" s="155"/>
      <c r="L29" s="156"/>
      <c r="M29" s="156"/>
      <c r="N29" s="159"/>
      <c r="O29" s="160"/>
      <c r="P29" s="160"/>
      <c r="Q29" s="160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s="8" customFormat="1" ht="94.5" hidden="1" customHeight="1">
      <c r="A30" s="16" t="s">
        <v>25</v>
      </c>
      <c r="B30" s="44" t="s">
        <v>424</v>
      </c>
      <c r="C30" s="153" t="s">
        <v>12</v>
      </c>
      <c r="D30" s="153" t="s">
        <v>26</v>
      </c>
      <c r="E30" s="154">
        <f>F30+G30+H30+I30</f>
        <v>0</v>
      </c>
      <c r="F30" s="155"/>
      <c r="G30" s="156"/>
      <c r="H30" s="188"/>
      <c r="I30" s="157"/>
      <c r="J30" s="154">
        <f t="shared" si="5"/>
        <v>0</v>
      </c>
      <c r="K30" s="155"/>
      <c r="L30" s="156"/>
      <c r="M30" s="156"/>
      <c r="N30" s="159"/>
      <c r="O30" s="160"/>
      <c r="P30" s="160"/>
      <c r="Q30" s="160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s="8" customFormat="1" ht="34.5" hidden="1" customHeight="1">
      <c r="A31" s="16" t="s">
        <v>65</v>
      </c>
      <c r="B31" s="44" t="s">
        <v>424</v>
      </c>
      <c r="C31" s="153" t="s">
        <v>12</v>
      </c>
      <c r="D31" s="153" t="s">
        <v>66</v>
      </c>
      <c r="E31" s="154">
        <f t="shared" ref="E31:E34" si="16">F31+G31+H31+I31</f>
        <v>0</v>
      </c>
      <c r="F31" s="155"/>
      <c r="G31" s="156"/>
      <c r="H31" s="188"/>
      <c r="I31" s="157"/>
      <c r="J31" s="154">
        <f t="shared" si="5"/>
        <v>0</v>
      </c>
      <c r="K31" s="155"/>
      <c r="L31" s="156"/>
      <c r="M31" s="156"/>
      <c r="N31" s="159"/>
      <c r="O31" s="160"/>
      <c r="P31" s="160"/>
      <c r="Q31" s="160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s="8" customFormat="1" ht="37.5" hidden="1" customHeight="1">
      <c r="A32" s="16" t="s">
        <v>133</v>
      </c>
      <c r="B32" s="44" t="s">
        <v>424</v>
      </c>
      <c r="C32" s="153" t="s">
        <v>12</v>
      </c>
      <c r="D32" s="153" t="s">
        <v>69</v>
      </c>
      <c r="E32" s="154">
        <f t="shared" si="16"/>
        <v>0</v>
      </c>
      <c r="F32" s="155"/>
      <c r="G32" s="156"/>
      <c r="H32" s="188"/>
      <c r="I32" s="157"/>
      <c r="J32" s="154">
        <f t="shared" si="5"/>
        <v>0</v>
      </c>
      <c r="K32" s="155"/>
      <c r="L32" s="156"/>
      <c r="M32" s="156"/>
      <c r="N32" s="159"/>
      <c r="O32" s="160"/>
      <c r="P32" s="160"/>
      <c r="Q32" s="160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1:51" s="8" customFormat="1" ht="35.25" hidden="1" customHeight="1">
      <c r="A33" s="16" t="s">
        <v>29</v>
      </c>
      <c r="B33" s="44" t="s">
        <v>424</v>
      </c>
      <c r="C33" s="153" t="s">
        <v>12</v>
      </c>
      <c r="D33" s="153" t="s">
        <v>30</v>
      </c>
      <c r="E33" s="154">
        <f t="shared" si="16"/>
        <v>0</v>
      </c>
      <c r="F33" s="155"/>
      <c r="G33" s="156"/>
      <c r="H33" s="188"/>
      <c r="I33" s="157"/>
      <c r="J33" s="154">
        <f t="shared" si="5"/>
        <v>0</v>
      </c>
      <c r="K33" s="155"/>
      <c r="L33" s="156"/>
      <c r="M33" s="156"/>
      <c r="N33" s="159"/>
      <c r="O33" s="160"/>
      <c r="P33" s="160"/>
      <c r="Q33" s="160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  <row r="34" spans="1:51" s="8" customFormat="1" ht="32.25" hidden="1" customHeight="1">
      <c r="A34" s="125" t="s">
        <v>78</v>
      </c>
      <c r="B34" s="44" t="s">
        <v>424</v>
      </c>
      <c r="C34" s="153" t="s">
        <v>12</v>
      </c>
      <c r="D34" s="153" t="s">
        <v>79</v>
      </c>
      <c r="E34" s="154">
        <f t="shared" si="16"/>
        <v>0</v>
      </c>
      <c r="F34" s="155"/>
      <c r="G34" s="156"/>
      <c r="H34" s="188"/>
      <c r="I34" s="157"/>
      <c r="J34" s="154">
        <f t="shared" si="5"/>
        <v>0</v>
      </c>
      <c r="K34" s="155"/>
      <c r="L34" s="156"/>
      <c r="M34" s="156"/>
      <c r="N34" s="159"/>
      <c r="O34" s="160"/>
      <c r="P34" s="160"/>
      <c r="Q34" s="160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</row>
    <row r="35" spans="1:51" s="8" customFormat="1" ht="109.5" customHeight="1">
      <c r="A35" s="16" t="s">
        <v>11</v>
      </c>
      <c r="B35" s="44" t="s">
        <v>167</v>
      </c>
      <c r="C35" s="153" t="s">
        <v>12</v>
      </c>
      <c r="D35" s="153"/>
      <c r="E35" s="154">
        <f>F35+G35+H35+I35</f>
        <v>3985.7</v>
      </c>
      <c r="F35" s="155">
        <f>F36</f>
        <v>3985.7</v>
      </c>
      <c r="G35" s="156">
        <f>G36</f>
        <v>0</v>
      </c>
      <c r="H35" s="156">
        <f t="shared" ref="H35:Q35" si="17">H36</f>
        <v>0</v>
      </c>
      <c r="I35" s="156">
        <f t="shared" si="17"/>
        <v>0</v>
      </c>
      <c r="J35" s="155">
        <f>J36</f>
        <v>3931.7</v>
      </c>
      <c r="K35" s="155">
        <f>K36</f>
        <v>3931.7</v>
      </c>
      <c r="L35" s="156">
        <f t="shared" si="17"/>
        <v>0</v>
      </c>
      <c r="M35" s="156">
        <f t="shared" si="17"/>
        <v>0</v>
      </c>
      <c r="N35" s="156">
        <f t="shared" si="17"/>
        <v>3347.7</v>
      </c>
      <c r="O35" s="156">
        <f t="shared" si="17"/>
        <v>3347.7</v>
      </c>
      <c r="P35" s="156">
        <f t="shared" si="17"/>
        <v>0</v>
      </c>
      <c r="Q35" s="156">
        <f t="shared" si="17"/>
        <v>0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</row>
    <row r="36" spans="1:51" s="8" customFormat="1" ht="64.5" customHeight="1">
      <c r="A36" s="16" t="s">
        <v>25</v>
      </c>
      <c r="B36" s="44" t="s">
        <v>167</v>
      </c>
      <c r="C36" s="153" t="s">
        <v>12</v>
      </c>
      <c r="D36" s="153" t="s">
        <v>26</v>
      </c>
      <c r="E36" s="154">
        <f t="shared" si="2"/>
        <v>3985.7</v>
      </c>
      <c r="F36" s="155">
        <v>3985.7</v>
      </c>
      <c r="G36" s="156"/>
      <c r="H36" s="155"/>
      <c r="I36" s="157"/>
      <c r="J36" s="154">
        <f t="shared" si="5"/>
        <v>3931.7</v>
      </c>
      <c r="K36" s="155">
        <v>3931.7</v>
      </c>
      <c r="L36" s="156"/>
      <c r="M36" s="156"/>
      <c r="N36" s="159">
        <f t="shared" si="9"/>
        <v>3347.7</v>
      </c>
      <c r="O36" s="160">
        <v>3347.7</v>
      </c>
      <c r="P36" s="160"/>
      <c r="Q36" s="160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</row>
    <row r="37" spans="1:51" s="8" customFormat="1" ht="29.25" customHeight="1">
      <c r="A37" s="16" t="s">
        <v>22</v>
      </c>
      <c r="B37" s="44" t="s">
        <v>167</v>
      </c>
      <c r="C37" s="153"/>
      <c r="D37" s="153"/>
      <c r="E37" s="154">
        <f t="shared" si="2"/>
        <v>10</v>
      </c>
      <c r="F37" s="155">
        <f>F38</f>
        <v>10</v>
      </c>
      <c r="G37" s="155">
        <f t="shared" ref="G37:Q37" si="18">G38</f>
        <v>0</v>
      </c>
      <c r="H37" s="155">
        <f t="shared" si="18"/>
        <v>0</v>
      </c>
      <c r="I37" s="155">
        <f t="shared" si="18"/>
        <v>0</v>
      </c>
      <c r="J37" s="155">
        <f t="shared" si="18"/>
        <v>10</v>
      </c>
      <c r="K37" s="155">
        <f t="shared" si="18"/>
        <v>10</v>
      </c>
      <c r="L37" s="155">
        <f t="shared" si="18"/>
        <v>0</v>
      </c>
      <c r="M37" s="155">
        <f t="shared" si="18"/>
        <v>0</v>
      </c>
      <c r="N37" s="155">
        <f t="shared" si="18"/>
        <v>10</v>
      </c>
      <c r="O37" s="155">
        <f t="shared" si="18"/>
        <v>10</v>
      </c>
      <c r="P37" s="155">
        <f t="shared" si="18"/>
        <v>0</v>
      </c>
      <c r="Q37" s="155">
        <f t="shared" si="18"/>
        <v>0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</row>
    <row r="38" spans="1:51" s="8" customFormat="1" ht="75">
      <c r="A38" s="16" t="s">
        <v>25</v>
      </c>
      <c r="B38" s="44" t="s">
        <v>167</v>
      </c>
      <c r="C38" s="153" t="s">
        <v>12</v>
      </c>
      <c r="D38" s="153" t="s">
        <v>26</v>
      </c>
      <c r="E38" s="154">
        <f t="shared" si="2"/>
        <v>10</v>
      </c>
      <c r="F38" s="155">
        <v>10</v>
      </c>
      <c r="G38" s="156"/>
      <c r="H38" s="155"/>
      <c r="I38" s="157"/>
      <c r="J38" s="154">
        <f>K38+L38+M38</f>
        <v>10</v>
      </c>
      <c r="K38" s="155">
        <v>10</v>
      </c>
      <c r="L38" s="156"/>
      <c r="M38" s="156"/>
      <c r="N38" s="159">
        <f>O38+P38+Q38</f>
        <v>10</v>
      </c>
      <c r="O38" s="160">
        <v>10</v>
      </c>
      <c r="P38" s="160"/>
      <c r="Q38" s="160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</row>
    <row r="39" spans="1:51" s="8" customFormat="1" ht="109.5" customHeight="1">
      <c r="A39" s="16" t="s">
        <v>11</v>
      </c>
      <c r="B39" s="44" t="s">
        <v>167</v>
      </c>
      <c r="C39" s="153" t="s">
        <v>12</v>
      </c>
      <c r="D39" s="153"/>
      <c r="E39" s="154">
        <f t="shared" si="2"/>
        <v>2642.4</v>
      </c>
      <c r="F39" s="155">
        <f>F40</f>
        <v>2642.4</v>
      </c>
      <c r="G39" s="155">
        <f t="shared" ref="G39:I39" si="19">G40</f>
        <v>0</v>
      </c>
      <c r="H39" s="155">
        <f t="shared" si="19"/>
        <v>0</v>
      </c>
      <c r="I39" s="155">
        <f t="shared" si="19"/>
        <v>0</v>
      </c>
      <c r="J39" s="154">
        <f t="shared" si="5"/>
        <v>2219.6</v>
      </c>
      <c r="K39" s="155">
        <f>K40</f>
        <v>2219.6</v>
      </c>
      <c r="L39" s="155">
        <f t="shared" ref="L39:M39" si="20">L40</f>
        <v>0</v>
      </c>
      <c r="M39" s="155">
        <f t="shared" si="20"/>
        <v>0</v>
      </c>
      <c r="N39" s="159">
        <f t="shared" si="9"/>
        <v>1800</v>
      </c>
      <c r="O39" s="160">
        <f>O40</f>
        <v>1800</v>
      </c>
      <c r="P39" s="160">
        <f t="shared" ref="P39:Q39" si="21">P40</f>
        <v>0</v>
      </c>
      <c r="Q39" s="160">
        <f t="shared" si="21"/>
        <v>0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</row>
    <row r="40" spans="1:51" s="8" customFormat="1" ht="15.75" customHeight="1">
      <c r="A40" s="16" t="s">
        <v>65</v>
      </c>
      <c r="B40" s="44" t="s">
        <v>167</v>
      </c>
      <c r="C40" s="153" t="s">
        <v>12</v>
      </c>
      <c r="D40" s="153" t="s">
        <v>66</v>
      </c>
      <c r="E40" s="154">
        <f t="shared" si="2"/>
        <v>2642.4</v>
      </c>
      <c r="F40" s="155">
        <v>2642.4</v>
      </c>
      <c r="G40" s="156"/>
      <c r="H40" s="155"/>
      <c r="I40" s="157"/>
      <c r="J40" s="154">
        <f t="shared" si="5"/>
        <v>2219.6</v>
      </c>
      <c r="K40" s="155">
        <v>2219.6</v>
      </c>
      <c r="L40" s="156"/>
      <c r="M40" s="156"/>
      <c r="N40" s="159">
        <f t="shared" si="9"/>
        <v>1800</v>
      </c>
      <c r="O40" s="160">
        <v>1800</v>
      </c>
      <c r="P40" s="160"/>
      <c r="Q40" s="160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</row>
    <row r="41" spans="1:51" s="8" customFormat="1" ht="109.5" customHeight="1">
      <c r="A41" s="16" t="s">
        <v>11</v>
      </c>
      <c r="B41" s="44" t="s">
        <v>167</v>
      </c>
      <c r="C41" s="153" t="s">
        <v>12</v>
      </c>
      <c r="D41" s="153"/>
      <c r="E41" s="154">
        <f t="shared" si="2"/>
        <v>1079.3</v>
      </c>
      <c r="F41" s="155">
        <f>F42</f>
        <v>1079.3</v>
      </c>
      <c r="G41" s="155">
        <f t="shared" ref="G41:Q41" si="22">G42</f>
        <v>0</v>
      </c>
      <c r="H41" s="155">
        <f t="shared" si="22"/>
        <v>0</v>
      </c>
      <c r="I41" s="155">
        <f t="shared" si="22"/>
        <v>0</v>
      </c>
      <c r="J41" s="155">
        <f t="shared" si="22"/>
        <v>1079.3</v>
      </c>
      <c r="K41" s="155">
        <f t="shared" si="22"/>
        <v>1079.3</v>
      </c>
      <c r="L41" s="155">
        <f t="shared" si="22"/>
        <v>0</v>
      </c>
      <c r="M41" s="155">
        <f t="shared" si="22"/>
        <v>0</v>
      </c>
      <c r="N41" s="155">
        <f t="shared" si="22"/>
        <v>910</v>
      </c>
      <c r="O41" s="155">
        <f t="shared" si="22"/>
        <v>910</v>
      </c>
      <c r="P41" s="155">
        <f t="shared" si="22"/>
        <v>0</v>
      </c>
      <c r="Q41" s="155">
        <f t="shared" si="22"/>
        <v>0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</row>
    <row r="42" spans="1:51" s="8" customFormat="1" ht="32.25" customHeight="1">
      <c r="A42" s="16" t="s">
        <v>133</v>
      </c>
      <c r="B42" s="44" t="s">
        <v>167</v>
      </c>
      <c r="C42" s="153" t="s">
        <v>12</v>
      </c>
      <c r="D42" s="153" t="s">
        <v>69</v>
      </c>
      <c r="E42" s="154">
        <f t="shared" si="2"/>
        <v>1079.3</v>
      </c>
      <c r="F42" s="155">
        <v>1079.3</v>
      </c>
      <c r="G42" s="156"/>
      <c r="H42" s="155"/>
      <c r="I42" s="157"/>
      <c r="J42" s="154">
        <f t="shared" si="5"/>
        <v>1079.3</v>
      </c>
      <c r="K42" s="155">
        <v>1079.3</v>
      </c>
      <c r="L42" s="156"/>
      <c r="M42" s="156"/>
      <c r="N42" s="159">
        <f t="shared" si="9"/>
        <v>910</v>
      </c>
      <c r="O42" s="160">
        <v>910</v>
      </c>
      <c r="P42" s="160"/>
      <c r="Q42" s="160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</row>
    <row r="43" spans="1:51" s="7" customFormat="1" ht="78" customHeight="1">
      <c r="A43" s="48" t="s">
        <v>139</v>
      </c>
      <c r="B43" s="153" t="s">
        <v>168</v>
      </c>
      <c r="C43" s="153"/>
      <c r="D43" s="153"/>
      <c r="E43" s="154">
        <f t="shared" si="2"/>
        <v>0.2</v>
      </c>
      <c r="F43" s="156">
        <f t="shared" ref="F43:I44" si="23">F44</f>
        <v>0</v>
      </c>
      <c r="G43" s="155">
        <f t="shared" si="23"/>
        <v>0</v>
      </c>
      <c r="H43" s="157">
        <f t="shared" si="23"/>
        <v>0.2</v>
      </c>
      <c r="I43" s="157">
        <f t="shared" si="23"/>
        <v>0</v>
      </c>
      <c r="J43" s="154">
        <f t="shared" si="5"/>
        <v>0.2</v>
      </c>
      <c r="K43" s="156">
        <f t="shared" ref="K43:M44" si="24">K44</f>
        <v>0</v>
      </c>
      <c r="L43" s="156">
        <f t="shared" si="24"/>
        <v>0</v>
      </c>
      <c r="M43" s="156">
        <f t="shared" si="24"/>
        <v>0.2</v>
      </c>
      <c r="N43" s="159">
        <f>O43+P43+Q43</f>
        <v>0.2</v>
      </c>
      <c r="O43" s="160">
        <f t="shared" ref="O43:Q44" si="25">O44</f>
        <v>0</v>
      </c>
      <c r="P43" s="160">
        <f t="shared" si="25"/>
        <v>0</v>
      </c>
      <c r="Q43" s="160">
        <f t="shared" si="25"/>
        <v>0.2</v>
      </c>
    </row>
    <row r="44" spans="1:51" s="8" customFormat="1" ht="45" customHeight="1">
      <c r="A44" s="48" t="s">
        <v>22</v>
      </c>
      <c r="B44" s="153" t="s">
        <v>168</v>
      </c>
      <c r="C44" s="153" t="s">
        <v>16</v>
      </c>
      <c r="D44" s="153"/>
      <c r="E44" s="154">
        <f t="shared" si="2"/>
        <v>0.2</v>
      </c>
      <c r="F44" s="156">
        <f t="shared" si="23"/>
        <v>0</v>
      </c>
      <c r="G44" s="155">
        <f t="shared" si="23"/>
        <v>0</v>
      </c>
      <c r="H44" s="157">
        <f t="shared" si="23"/>
        <v>0.2</v>
      </c>
      <c r="I44" s="157">
        <f t="shared" si="23"/>
        <v>0</v>
      </c>
      <c r="J44" s="154">
        <f t="shared" si="5"/>
        <v>0.2</v>
      </c>
      <c r="K44" s="156">
        <f t="shared" si="24"/>
        <v>0</v>
      </c>
      <c r="L44" s="156">
        <f t="shared" si="24"/>
        <v>0</v>
      </c>
      <c r="M44" s="156">
        <f t="shared" si="24"/>
        <v>0.2</v>
      </c>
      <c r="N44" s="159">
        <f>O44+P44+Q44</f>
        <v>0.2</v>
      </c>
      <c r="O44" s="160">
        <f t="shared" si="25"/>
        <v>0</v>
      </c>
      <c r="P44" s="160">
        <f t="shared" si="25"/>
        <v>0</v>
      </c>
      <c r="Q44" s="160">
        <f t="shared" si="25"/>
        <v>0.2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</row>
    <row r="45" spans="1:51" s="8" customFormat="1" ht="16.5" customHeight="1">
      <c r="A45" s="48" t="s">
        <v>23</v>
      </c>
      <c r="B45" s="153" t="s">
        <v>168</v>
      </c>
      <c r="C45" s="153" t="s">
        <v>16</v>
      </c>
      <c r="D45" s="153" t="s">
        <v>145</v>
      </c>
      <c r="E45" s="154">
        <f t="shared" si="2"/>
        <v>0.2</v>
      </c>
      <c r="F45" s="156"/>
      <c r="G45" s="155"/>
      <c r="H45" s="155">
        <v>0.2</v>
      </c>
      <c r="I45" s="155"/>
      <c r="J45" s="154">
        <f t="shared" si="5"/>
        <v>0.2</v>
      </c>
      <c r="K45" s="156"/>
      <c r="L45" s="156"/>
      <c r="M45" s="156">
        <v>0.2</v>
      </c>
      <c r="N45" s="159">
        <f>O45+P45+Q45</f>
        <v>0.2</v>
      </c>
      <c r="O45" s="160"/>
      <c r="P45" s="160"/>
      <c r="Q45" s="160">
        <v>0.2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</row>
    <row r="46" spans="1:51" s="8" customFormat="1" ht="36" hidden="1">
      <c r="A46" s="46" t="s">
        <v>310</v>
      </c>
      <c r="B46" s="47" t="s">
        <v>311</v>
      </c>
      <c r="C46" s="153"/>
      <c r="D46" s="153"/>
      <c r="E46" s="158">
        <f t="shared" si="2"/>
        <v>0</v>
      </c>
      <c r="F46" s="158">
        <f>F47+F49</f>
        <v>0</v>
      </c>
      <c r="G46" s="158">
        <f>G47+G49</f>
        <v>0</v>
      </c>
      <c r="H46" s="158">
        <f>H47+H49</f>
        <v>0</v>
      </c>
      <c r="I46" s="158"/>
      <c r="J46" s="158">
        <f t="shared" ref="J46:Q46" si="26">J47+J49</f>
        <v>0</v>
      </c>
      <c r="K46" s="158">
        <f t="shared" si="26"/>
        <v>0</v>
      </c>
      <c r="L46" s="158">
        <f t="shared" si="26"/>
        <v>0</v>
      </c>
      <c r="M46" s="158">
        <f t="shared" si="26"/>
        <v>0</v>
      </c>
      <c r="N46" s="158">
        <f t="shared" si="26"/>
        <v>0</v>
      </c>
      <c r="O46" s="158">
        <f t="shared" si="26"/>
        <v>0</v>
      </c>
      <c r="P46" s="158">
        <f t="shared" si="26"/>
        <v>0</v>
      </c>
      <c r="Q46" s="158">
        <f t="shared" si="26"/>
        <v>0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</row>
    <row r="47" spans="1:51" s="8" customFormat="1" ht="72" hidden="1">
      <c r="A47" s="46" t="s">
        <v>11</v>
      </c>
      <c r="B47" s="47" t="s">
        <v>311</v>
      </c>
      <c r="C47" s="153" t="s">
        <v>12</v>
      </c>
      <c r="D47" s="153"/>
      <c r="E47" s="158">
        <f t="shared" si="2"/>
        <v>0</v>
      </c>
      <c r="F47" s="158">
        <f>F48</f>
        <v>0</v>
      </c>
      <c r="G47" s="158">
        <f>G48</f>
        <v>0</v>
      </c>
      <c r="H47" s="158">
        <f>H48</f>
        <v>0</v>
      </c>
      <c r="I47" s="158"/>
      <c r="J47" s="158">
        <f t="shared" ref="J47:Q47" si="27">J48</f>
        <v>0</v>
      </c>
      <c r="K47" s="158">
        <f t="shared" si="27"/>
        <v>0</v>
      </c>
      <c r="L47" s="158">
        <f t="shared" si="27"/>
        <v>0</v>
      </c>
      <c r="M47" s="158">
        <f t="shared" si="27"/>
        <v>0</v>
      </c>
      <c r="N47" s="158">
        <f t="shared" si="27"/>
        <v>0</v>
      </c>
      <c r="O47" s="158">
        <f t="shared" si="27"/>
        <v>0</v>
      </c>
      <c r="P47" s="158">
        <f t="shared" si="27"/>
        <v>0</v>
      </c>
      <c r="Q47" s="158">
        <f t="shared" si="27"/>
        <v>0</v>
      </c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</row>
    <row r="48" spans="1:51" s="8" customFormat="1" ht="63.75" hidden="1" customHeight="1">
      <c r="A48" s="16" t="s">
        <v>25</v>
      </c>
      <c r="B48" s="47" t="s">
        <v>311</v>
      </c>
      <c r="C48" s="153" t="s">
        <v>12</v>
      </c>
      <c r="D48" s="153" t="s">
        <v>26</v>
      </c>
      <c r="E48" s="158">
        <f t="shared" si="2"/>
        <v>0</v>
      </c>
      <c r="F48" s="156"/>
      <c r="G48" s="155"/>
      <c r="H48" s="155"/>
      <c r="I48" s="155"/>
      <c r="J48" s="158"/>
      <c r="K48" s="156"/>
      <c r="L48" s="156"/>
      <c r="M48" s="156"/>
      <c r="N48" s="160"/>
      <c r="O48" s="160"/>
      <c r="P48" s="160"/>
      <c r="Q48" s="160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</row>
    <row r="49" spans="1:51" s="8" customFormat="1" ht="24" hidden="1">
      <c r="A49" s="46" t="s">
        <v>22</v>
      </c>
      <c r="B49" s="47" t="s">
        <v>311</v>
      </c>
      <c r="C49" s="153" t="s">
        <v>16</v>
      </c>
      <c r="D49" s="153"/>
      <c r="E49" s="158">
        <f>E50</f>
        <v>0</v>
      </c>
      <c r="F49" s="158">
        <f>F50</f>
        <v>0</v>
      </c>
      <c r="G49" s="158">
        <f>G50</f>
        <v>0</v>
      </c>
      <c r="H49" s="158">
        <f>H50</f>
        <v>0</v>
      </c>
      <c r="I49" s="158"/>
      <c r="J49" s="158">
        <f t="shared" ref="J49:Q49" si="28">J50</f>
        <v>0</v>
      </c>
      <c r="K49" s="158">
        <f t="shared" si="28"/>
        <v>0</v>
      </c>
      <c r="L49" s="158">
        <f t="shared" si="28"/>
        <v>0</v>
      </c>
      <c r="M49" s="158">
        <f t="shared" si="28"/>
        <v>0</v>
      </c>
      <c r="N49" s="158">
        <f t="shared" si="28"/>
        <v>0</v>
      </c>
      <c r="O49" s="158">
        <f t="shared" si="28"/>
        <v>0</v>
      </c>
      <c r="P49" s="158">
        <f t="shared" si="28"/>
        <v>0</v>
      </c>
      <c r="Q49" s="158">
        <f t="shared" si="28"/>
        <v>0</v>
      </c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</row>
    <row r="50" spans="1:51" s="8" customFormat="1" ht="75" hidden="1">
      <c r="A50" s="16" t="s">
        <v>25</v>
      </c>
      <c r="B50" s="47" t="s">
        <v>311</v>
      </c>
      <c r="C50" s="153" t="s">
        <v>16</v>
      </c>
      <c r="D50" s="153" t="s">
        <v>26</v>
      </c>
      <c r="E50" s="158"/>
      <c r="F50" s="156"/>
      <c r="G50" s="155"/>
      <c r="H50" s="155"/>
      <c r="I50" s="155"/>
      <c r="J50" s="158"/>
      <c r="K50" s="156"/>
      <c r="L50" s="156"/>
      <c r="M50" s="156"/>
      <c r="N50" s="160"/>
      <c r="O50" s="160"/>
      <c r="P50" s="160"/>
      <c r="Q50" s="160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</row>
    <row r="51" spans="1:51" s="10" customFormat="1" ht="25.5" hidden="1">
      <c r="A51" s="83" t="s">
        <v>344</v>
      </c>
      <c r="B51" s="70"/>
      <c r="C51" s="19"/>
      <c r="D51" s="19"/>
      <c r="E51" s="154">
        <f>F51+G51+H51+I51</f>
        <v>0</v>
      </c>
      <c r="F51" s="157">
        <f t="shared" ref="F51:Q51" si="29">F52+F54</f>
        <v>0</v>
      </c>
      <c r="G51" s="18">
        <f t="shared" si="29"/>
        <v>0</v>
      </c>
      <c r="H51" s="18">
        <f t="shared" si="29"/>
        <v>0</v>
      </c>
      <c r="I51" s="18">
        <f t="shared" si="29"/>
        <v>0</v>
      </c>
      <c r="J51" s="18">
        <f t="shared" si="29"/>
        <v>0</v>
      </c>
      <c r="K51" s="18">
        <f t="shared" si="29"/>
        <v>0</v>
      </c>
      <c r="L51" s="18">
        <f t="shared" si="29"/>
        <v>0</v>
      </c>
      <c r="M51" s="18">
        <f t="shared" si="29"/>
        <v>0</v>
      </c>
      <c r="N51" s="18">
        <f t="shared" si="29"/>
        <v>0</v>
      </c>
      <c r="O51" s="18">
        <f t="shared" si="29"/>
        <v>0</v>
      </c>
      <c r="P51" s="18">
        <f t="shared" si="29"/>
        <v>0</v>
      </c>
      <c r="Q51" s="18">
        <f t="shared" si="29"/>
        <v>0</v>
      </c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</row>
    <row r="52" spans="1:51" s="8" customFormat="1" ht="38.25" hidden="1">
      <c r="A52" s="58" t="s">
        <v>345</v>
      </c>
      <c r="B52" s="47"/>
      <c r="C52" s="153" t="s">
        <v>346</v>
      </c>
      <c r="D52" s="153"/>
      <c r="E52" s="154">
        <f>F52+G52+H52+I52</f>
        <v>0</v>
      </c>
      <c r="F52" s="156">
        <f t="shared" ref="F52:Q52" si="30">F53</f>
        <v>0</v>
      </c>
      <c r="G52" s="156">
        <f t="shared" si="30"/>
        <v>0</v>
      </c>
      <c r="H52" s="156">
        <f t="shared" si="30"/>
        <v>0</v>
      </c>
      <c r="I52" s="156">
        <f t="shared" si="30"/>
        <v>0</v>
      </c>
      <c r="J52" s="156">
        <f t="shared" si="30"/>
        <v>0</v>
      </c>
      <c r="K52" s="156">
        <f t="shared" si="30"/>
        <v>0</v>
      </c>
      <c r="L52" s="156">
        <f t="shared" si="30"/>
        <v>0</v>
      </c>
      <c r="M52" s="156">
        <f t="shared" si="30"/>
        <v>0</v>
      </c>
      <c r="N52" s="156">
        <f t="shared" si="30"/>
        <v>0</v>
      </c>
      <c r="O52" s="156">
        <f t="shared" si="30"/>
        <v>0</v>
      </c>
      <c r="P52" s="156">
        <f t="shared" si="30"/>
        <v>0</v>
      </c>
      <c r="Q52" s="156">
        <f t="shared" si="30"/>
        <v>0</v>
      </c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</row>
    <row r="53" spans="1:51" s="8" customFormat="1" ht="25.5" hidden="1">
      <c r="A53" s="58" t="s">
        <v>344</v>
      </c>
      <c r="B53" s="47"/>
      <c r="C53" s="153" t="s">
        <v>346</v>
      </c>
      <c r="D53" s="153" t="s">
        <v>347</v>
      </c>
      <c r="E53" s="154">
        <f>F53+G53+H53+I53</f>
        <v>0</v>
      </c>
      <c r="F53" s="156"/>
      <c r="G53" s="155"/>
      <c r="H53" s="155"/>
      <c r="I53" s="155"/>
      <c r="J53" s="158"/>
      <c r="K53" s="156"/>
      <c r="L53" s="156"/>
      <c r="M53" s="156"/>
      <c r="N53" s="160"/>
      <c r="O53" s="160"/>
      <c r="P53" s="160"/>
      <c r="Q53" s="160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</row>
    <row r="54" spans="1:51" s="8" customFormat="1" ht="38.25" hidden="1">
      <c r="A54" s="58" t="s">
        <v>22</v>
      </c>
      <c r="B54" s="47"/>
      <c r="C54" s="153" t="s">
        <v>16</v>
      </c>
      <c r="D54" s="153"/>
      <c r="E54" s="154">
        <f>F54+G54+H54+I54</f>
        <v>0</v>
      </c>
      <c r="F54" s="156">
        <f t="shared" ref="F54:Q54" si="31">F55</f>
        <v>0</v>
      </c>
      <c r="G54" s="156">
        <f t="shared" si="31"/>
        <v>0</v>
      </c>
      <c r="H54" s="156">
        <f t="shared" si="31"/>
        <v>0</v>
      </c>
      <c r="I54" s="156">
        <f t="shared" si="31"/>
        <v>0</v>
      </c>
      <c r="J54" s="156">
        <f t="shared" si="31"/>
        <v>0</v>
      </c>
      <c r="K54" s="156">
        <f t="shared" si="31"/>
        <v>0</v>
      </c>
      <c r="L54" s="156">
        <f t="shared" si="31"/>
        <v>0</v>
      </c>
      <c r="M54" s="156">
        <f t="shared" si="31"/>
        <v>0</v>
      </c>
      <c r="N54" s="156">
        <f t="shared" si="31"/>
        <v>0</v>
      </c>
      <c r="O54" s="156">
        <f t="shared" si="31"/>
        <v>0</v>
      </c>
      <c r="P54" s="156">
        <f t="shared" si="31"/>
        <v>0</v>
      </c>
      <c r="Q54" s="156">
        <f t="shared" si="31"/>
        <v>0</v>
      </c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</row>
    <row r="55" spans="1:51" s="8" customFormat="1" ht="25.5" hidden="1">
      <c r="A55" s="58" t="s">
        <v>344</v>
      </c>
      <c r="B55" s="47"/>
      <c r="C55" s="153" t="s">
        <v>16</v>
      </c>
      <c r="D55" s="153" t="s">
        <v>347</v>
      </c>
      <c r="E55" s="154">
        <f>F55+G55+H55+I55</f>
        <v>0</v>
      </c>
      <c r="F55" s="156"/>
      <c r="G55" s="155"/>
      <c r="H55" s="155"/>
      <c r="I55" s="155"/>
      <c r="J55" s="158"/>
      <c r="K55" s="156"/>
      <c r="L55" s="156"/>
      <c r="M55" s="156"/>
      <c r="N55" s="160"/>
      <c r="O55" s="160"/>
      <c r="P55" s="160"/>
      <c r="Q55" s="160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</row>
    <row r="56" spans="1:51" s="7" customFormat="1" ht="27.75" customHeight="1">
      <c r="A56" s="59" t="s">
        <v>103</v>
      </c>
      <c r="B56" s="42" t="s">
        <v>169</v>
      </c>
      <c r="C56" s="19"/>
      <c r="D56" s="19"/>
      <c r="E56" s="154">
        <f t="shared" si="2"/>
        <v>400</v>
      </c>
      <c r="F56" s="157">
        <f>F57</f>
        <v>400</v>
      </c>
      <c r="G56" s="157">
        <f t="shared" ref="G56:I57" si="32">G57</f>
        <v>0</v>
      </c>
      <c r="H56" s="157">
        <f t="shared" si="32"/>
        <v>0</v>
      </c>
      <c r="I56" s="157">
        <f t="shared" si="32"/>
        <v>0</v>
      </c>
      <c r="J56" s="154">
        <f t="shared" si="5"/>
        <v>400</v>
      </c>
      <c r="K56" s="157">
        <f t="shared" ref="K56:M57" si="33">K57</f>
        <v>400</v>
      </c>
      <c r="L56" s="157">
        <f t="shared" si="33"/>
        <v>0</v>
      </c>
      <c r="M56" s="157">
        <f t="shared" si="33"/>
        <v>0</v>
      </c>
      <c r="N56" s="159">
        <f t="shared" ref="N56:N64" si="34">O56+P56</f>
        <v>400</v>
      </c>
      <c r="O56" s="159">
        <f>O57</f>
        <v>400</v>
      </c>
      <c r="P56" s="159">
        <f t="shared" ref="P56:Q56" si="35">P57</f>
        <v>0</v>
      </c>
      <c r="Q56" s="159">
        <f t="shared" si="35"/>
        <v>0</v>
      </c>
    </row>
    <row r="57" spans="1:51" s="8" customFormat="1" ht="15" customHeight="1">
      <c r="A57" s="32" t="s">
        <v>18</v>
      </c>
      <c r="B57" s="44" t="s">
        <v>169</v>
      </c>
      <c r="C57" s="153" t="s">
        <v>19</v>
      </c>
      <c r="D57" s="153"/>
      <c r="E57" s="154">
        <f t="shared" si="2"/>
        <v>400</v>
      </c>
      <c r="F57" s="155">
        <f>F58</f>
        <v>400</v>
      </c>
      <c r="G57" s="155">
        <f t="shared" si="32"/>
        <v>0</v>
      </c>
      <c r="H57" s="155">
        <f t="shared" si="32"/>
        <v>0</v>
      </c>
      <c r="I57" s="155">
        <f t="shared" si="32"/>
        <v>0</v>
      </c>
      <c r="J57" s="155">
        <f>J58</f>
        <v>400</v>
      </c>
      <c r="K57" s="155">
        <f t="shared" si="33"/>
        <v>400</v>
      </c>
      <c r="L57" s="155">
        <f t="shared" si="33"/>
        <v>0</v>
      </c>
      <c r="M57" s="155">
        <f t="shared" si="33"/>
        <v>0</v>
      </c>
      <c r="N57" s="155">
        <f>N58</f>
        <v>400</v>
      </c>
      <c r="O57" s="155">
        <f>O58</f>
        <v>400</v>
      </c>
      <c r="P57" s="155">
        <f>P58</f>
        <v>0</v>
      </c>
      <c r="Q57" s="155">
        <f>Q58</f>
        <v>0</v>
      </c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</row>
    <row r="58" spans="1:51" s="8" customFormat="1" ht="15.75" customHeight="1">
      <c r="A58" s="16" t="s">
        <v>27</v>
      </c>
      <c r="B58" s="44" t="s">
        <v>169</v>
      </c>
      <c r="C58" s="153" t="s">
        <v>19</v>
      </c>
      <c r="D58" s="153" t="s">
        <v>28</v>
      </c>
      <c r="E58" s="154">
        <f t="shared" si="2"/>
        <v>400</v>
      </c>
      <c r="F58" s="155">
        <v>400</v>
      </c>
      <c r="G58" s="156"/>
      <c r="H58" s="157"/>
      <c r="I58" s="157"/>
      <c r="J58" s="154">
        <f t="shared" si="5"/>
        <v>400</v>
      </c>
      <c r="K58" s="155">
        <v>400</v>
      </c>
      <c r="L58" s="156"/>
      <c r="M58" s="156"/>
      <c r="N58" s="159">
        <f t="shared" si="34"/>
        <v>400</v>
      </c>
      <c r="O58" s="207">
        <v>400</v>
      </c>
      <c r="P58" s="160"/>
      <c r="Q58" s="160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</row>
    <row r="59" spans="1:51" s="7" customFormat="1" ht="45" customHeight="1">
      <c r="A59" s="43" t="s">
        <v>105</v>
      </c>
      <c r="B59" s="39" t="s">
        <v>170</v>
      </c>
      <c r="C59" s="19"/>
      <c r="D59" s="19"/>
      <c r="E59" s="154">
        <f t="shared" si="2"/>
        <v>593.1</v>
      </c>
      <c r="F59" s="157">
        <f>F60</f>
        <v>593.1</v>
      </c>
      <c r="G59" s="157">
        <f t="shared" ref="G59:Q60" si="36">G60</f>
        <v>0</v>
      </c>
      <c r="H59" s="157">
        <f t="shared" si="36"/>
        <v>0</v>
      </c>
      <c r="I59" s="157">
        <f t="shared" si="36"/>
        <v>0</v>
      </c>
      <c r="J59" s="157">
        <f t="shared" si="36"/>
        <v>458.1</v>
      </c>
      <c r="K59" s="157">
        <f t="shared" si="36"/>
        <v>458.1</v>
      </c>
      <c r="L59" s="157">
        <f t="shared" si="36"/>
        <v>0</v>
      </c>
      <c r="M59" s="157">
        <f t="shared" si="36"/>
        <v>0</v>
      </c>
      <c r="N59" s="157">
        <f t="shared" si="36"/>
        <v>458.1</v>
      </c>
      <c r="O59" s="157">
        <f t="shared" si="36"/>
        <v>458.1</v>
      </c>
      <c r="P59" s="157">
        <f t="shared" si="36"/>
        <v>0</v>
      </c>
      <c r="Q59" s="157">
        <f t="shared" si="36"/>
        <v>0</v>
      </c>
    </row>
    <row r="60" spans="1:51" s="8" customFormat="1" ht="45" customHeight="1">
      <c r="A60" s="16" t="s">
        <v>22</v>
      </c>
      <c r="B60" s="17" t="s">
        <v>170</v>
      </c>
      <c r="C60" s="153" t="s">
        <v>16</v>
      </c>
      <c r="D60" s="153"/>
      <c r="E60" s="154">
        <f t="shared" si="2"/>
        <v>593.1</v>
      </c>
      <c r="F60" s="155">
        <f>F61</f>
        <v>593.1</v>
      </c>
      <c r="G60" s="155">
        <f t="shared" si="36"/>
        <v>0</v>
      </c>
      <c r="H60" s="155">
        <f t="shared" si="36"/>
        <v>0</v>
      </c>
      <c r="I60" s="155">
        <f t="shared" si="36"/>
        <v>0</v>
      </c>
      <c r="J60" s="154">
        <f t="shared" si="5"/>
        <v>458.1</v>
      </c>
      <c r="K60" s="155">
        <f>K61</f>
        <v>458.1</v>
      </c>
      <c r="L60" s="155">
        <f>L61</f>
        <v>0</v>
      </c>
      <c r="M60" s="155">
        <f>M61</f>
        <v>0</v>
      </c>
      <c r="N60" s="159">
        <f t="shared" si="34"/>
        <v>458.1</v>
      </c>
      <c r="O60" s="160">
        <f>O61</f>
        <v>458.1</v>
      </c>
      <c r="P60" s="160">
        <f t="shared" si="36"/>
        <v>0</v>
      </c>
      <c r="Q60" s="160">
        <f t="shared" si="36"/>
        <v>0</v>
      </c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</row>
    <row r="61" spans="1:51" s="8" customFormat="1" ht="30">
      <c r="A61" s="16" t="s">
        <v>29</v>
      </c>
      <c r="B61" s="17" t="s">
        <v>170</v>
      </c>
      <c r="C61" s="153" t="s">
        <v>16</v>
      </c>
      <c r="D61" s="153" t="s">
        <v>30</v>
      </c>
      <c r="E61" s="154">
        <f t="shared" si="2"/>
        <v>593.1</v>
      </c>
      <c r="F61" s="155">
        <v>593.1</v>
      </c>
      <c r="G61" s="156"/>
      <c r="H61" s="157"/>
      <c r="I61" s="157"/>
      <c r="J61" s="154">
        <f t="shared" si="5"/>
        <v>458.1</v>
      </c>
      <c r="K61" s="155">
        <v>458.1</v>
      </c>
      <c r="L61" s="156"/>
      <c r="M61" s="156"/>
      <c r="N61" s="159">
        <f t="shared" si="34"/>
        <v>458.1</v>
      </c>
      <c r="O61" s="160">
        <v>458.1</v>
      </c>
      <c r="P61" s="160"/>
      <c r="Q61" s="160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</row>
    <row r="62" spans="1:51" s="7" customFormat="1" ht="43.5" customHeight="1">
      <c r="A62" s="49" t="s">
        <v>32</v>
      </c>
      <c r="B62" s="39" t="s">
        <v>171</v>
      </c>
      <c r="C62" s="19"/>
      <c r="D62" s="153"/>
      <c r="E62" s="154">
        <f t="shared" si="2"/>
        <v>160</v>
      </c>
      <c r="F62" s="157">
        <f>F63</f>
        <v>160</v>
      </c>
      <c r="G62" s="157">
        <f t="shared" ref="G62:I63" si="37">G63</f>
        <v>0</v>
      </c>
      <c r="H62" s="157">
        <f t="shared" si="37"/>
        <v>0</v>
      </c>
      <c r="I62" s="157">
        <f t="shared" si="37"/>
        <v>0</v>
      </c>
      <c r="J62" s="154">
        <f t="shared" si="5"/>
        <v>160</v>
      </c>
      <c r="K62" s="157">
        <f t="shared" ref="K62:M63" si="38">K63</f>
        <v>160</v>
      </c>
      <c r="L62" s="157">
        <f t="shared" si="38"/>
        <v>0</v>
      </c>
      <c r="M62" s="157">
        <f t="shared" si="38"/>
        <v>0</v>
      </c>
      <c r="N62" s="159">
        <f t="shared" si="34"/>
        <v>160</v>
      </c>
      <c r="O62" s="159">
        <f>O63</f>
        <v>160</v>
      </c>
      <c r="P62" s="159">
        <f t="shared" ref="P62:Q63" si="39">P63</f>
        <v>0</v>
      </c>
      <c r="Q62" s="159">
        <f t="shared" si="39"/>
        <v>0</v>
      </c>
    </row>
    <row r="63" spans="1:51" s="8" customFormat="1" ht="45.75" customHeight="1">
      <c r="A63" s="16" t="s">
        <v>22</v>
      </c>
      <c r="B63" s="17" t="s">
        <v>171</v>
      </c>
      <c r="C63" s="153" t="s">
        <v>16</v>
      </c>
      <c r="D63" s="153"/>
      <c r="E63" s="154">
        <f t="shared" si="2"/>
        <v>160</v>
      </c>
      <c r="F63" s="155">
        <f>F64</f>
        <v>160</v>
      </c>
      <c r="G63" s="155">
        <f t="shared" si="37"/>
        <v>0</v>
      </c>
      <c r="H63" s="155">
        <f t="shared" si="37"/>
        <v>0</v>
      </c>
      <c r="I63" s="155">
        <f t="shared" si="37"/>
        <v>0</v>
      </c>
      <c r="J63" s="154">
        <f t="shared" si="5"/>
        <v>160</v>
      </c>
      <c r="K63" s="155">
        <f t="shared" si="38"/>
        <v>160</v>
      </c>
      <c r="L63" s="155">
        <f t="shared" si="38"/>
        <v>0</v>
      </c>
      <c r="M63" s="155">
        <f t="shared" si="38"/>
        <v>0</v>
      </c>
      <c r="N63" s="159">
        <f t="shared" si="34"/>
        <v>160</v>
      </c>
      <c r="O63" s="160">
        <f>O64</f>
        <v>160</v>
      </c>
      <c r="P63" s="160">
        <f t="shared" si="39"/>
        <v>0</v>
      </c>
      <c r="Q63" s="160">
        <f t="shared" si="39"/>
        <v>0</v>
      </c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</row>
    <row r="64" spans="1:51" s="8" customFormat="1" ht="18.75" customHeight="1">
      <c r="A64" s="16" t="s">
        <v>29</v>
      </c>
      <c r="B64" s="17" t="s">
        <v>171</v>
      </c>
      <c r="C64" s="153" t="s">
        <v>16</v>
      </c>
      <c r="D64" s="153" t="s">
        <v>30</v>
      </c>
      <c r="E64" s="154">
        <f t="shared" si="2"/>
        <v>160</v>
      </c>
      <c r="F64" s="155">
        <v>160</v>
      </c>
      <c r="G64" s="156"/>
      <c r="H64" s="157"/>
      <c r="I64" s="157"/>
      <c r="J64" s="154">
        <f t="shared" si="5"/>
        <v>160</v>
      </c>
      <c r="K64" s="155">
        <v>160</v>
      </c>
      <c r="L64" s="156"/>
      <c r="M64" s="156"/>
      <c r="N64" s="159">
        <f t="shared" si="34"/>
        <v>160</v>
      </c>
      <c r="O64" s="160">
        <v>160</v>
      </c>
      <c r="P64" s="160"/>
      <c r="Q64" s="160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</row>
    <row r="65" spans="1:51" s="8" customFormat="1" ht="60.75" hidden="1" customHeight="1">
      <c r="A65" s="24" t="s">
        <v>242</v>
      </c>
      <c r="B65" s="17" t="s">
        <v>171</v>
      </c>
      <c r="C65" s="153" t="s">
        <v>56</v>
      </c>
      <c r="D65" s="153"/>
      <c r="E65" s="154">
        <f>E66</f>
        <v>0</v>
      </c>
      <c r="F65" s="154">
        <f t="shared" ref="F65:I65" si="40">F66</f>
        <v>0</v>
      </c>
      <c r="G65" s="154">
        <f t="shared" si="40"/>
        <v>0</v>
      </c>
      <c r="H65" s="154">
        <f t="shared" si="40"/>
        <v>0</v>
      </c>
      <c r="I65" s="154">
        <f t="shared" si="40"/>
        <v>0</v>
      </c>
      <c r="J65" s="154"/>
      <c r="K65" s="155"/>
      <c r="L65" s="156"/>
      <c r="M65" s="156"/>
      <c r="N65" s="159"/>
      <c r="O65" s="160"/>
      <c r="P65" s="160"/>
      <c r="Q65" s="160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</row>
    <row r="66" spans="1:51" s="8" customFormat="1" ht="18.75" hidden="1" customHeight="1">
      <c r="A66" s="16" t="s">
        <v>58</v>
      </c>
      <c r="B66" s="17" t="s">
        <v>171</v>
      </c>
      <c r="C66" s="153" t="s">
        <v>155</v>
      </c>
      <c r="D66" s="153" t="s">
        <v>59</v>
      </c>
      <c r="E66" s="154">
        <f>F66+G66+H66+I66</f>
        <v>0</v>
      </c>
      <c r="F66" s="155"/>
      <c r="G66" s="156"/>
      <c r="H66" s="157"/>
      <c r="I66" s="157"/>
      <c r="J66" s="154"/>
      <c r="K66" s="155"/>
      <c r="L66" s="156"/>
      <c r="M66" s="156"/>
      <c r="N66" s="159"/>
      <c r="O66" s="160"/>
      <c r="P66" s="160"/>
      <c r="Q66" s="160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</row>
    <row r="67" spans="1:51" s="8" customFormat="1" ht="18.75" hidden="1" customHeight="1">
      <c r="A67" s="16" t="s">
        <v>35</v>
      </c>
      <c r="B67" s="17" t="s">
        <v>171</v>
      </c>
      <c r="C67" s="153" t="s">
        <v>36</v>
      </c>
      <c r="D67" s="153"/>
      <c r="E67" s="154">
        <f>E68</f>
        <v>0</v>
      </c>
      <c r="F67" s="154">
        <f t="shared" ref="F67:I67" si="41">F68</f>
        <v>0</v>
      </c>
      <c r="G67" s="154">
        <f t="shared" si="41"/>
        <v>0</v>
      </c>
      <c r="H67" s="154">
        <f t="shared" si="41"/>
        <v>0</v>
      </c>
      <c r="I67" s="154">
        <f t="shared" si="41"/>
        <v>0</v>
      </c>
      <c r="J67" s="154"/>
      <c r="K67" s="155"/>
      <c r="L67" s="156"/>
      <c r="M67" s="156"/>
      <c r="N67" s="159"/>
      <c r="O67" s="160"/>
      <c r="P67" s="160"/>
      <c r="Q67" s="160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</row>
    <row r="68" spans="1:51" s="8" customFormat="1" ht="25.5" hidden="1" customHeight="1">
      <c r="A68" s="128" t="s">
        <v>89</v>
      </c>
      <c r="B68" s="17" t="s">
        <v>171</v>
      </c>
      <c r="C68" s="153" t="s">
        <v>425</v>
      </c>
      <c r="D68" s="153" t="s">
        <v>90</v>
      </c>
      <c r="E68" s="154">
        <f>F68+G68+H68+I68</f>
        <v>0</v>
      </c>
      <c r="F68" s="155"/>
      <c r="G68" s="156"/>
      <c r="H68" s="157"/>
      <c r="I68" s="157"/>
      <c r="J68" s="154"/>
      <c r="K68" s="155"/>
      <c r="L68" s="156"/>
      <c r="M68" s="156"/>
      <c r="N68" s="159"/>
      <c r="O68" s="160"/>
      <c r="P68" s="160"/>
      <c r="Q68" s="160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</row>
    <row r="69" spans="1:51" s="7" customFormat="1" ht="70.5" customHeight="1">
      <c r="A69" s="59" t="s">
        <v>31</v>
      </c>
      <c r="B69" s="39" t="s">
        <v>172</v>
      </c>
      <c r="C69" s="19"/>
      <c r="D69" s="19"/>
      <c r="E69" s="154">
        <f t="shared" si="2"/>
        <v>355.8</v>
      </c>
      <c r="F69" s="157">
        <f>F70+F72+F74</f>
        <v>355.8</v>
      </c>
      <c r="G69" s="157">
        <f t="shared" ref="G69:Q69" si="42">G70+G72+G74</f>
        <v>0</v>
      </c>
      <c r="H69" s="157">
        <f t="shared" si="42"/>
        <v>0</v>
      </c>
      <c r="I69" s="157">
        <f t="shared" si="42"/>
        <v>0</v>
      </c>
      <c r="J69" s="157">
        <f t="shared" si="42"/>
        <v>355.8</v>
      </c>
      <c r="K69" s="157">
        <f t="shared" si="42"/>
        <v>355.8</v>
      </c>
      <c r="L69" s="157">
        <f t="shared" si="42"/>
        <v>0</v>
      </c>
      <c r="M69" s="157">
        <f t="shared" si="42"/>
        <v>0</v>
      </c>
      <c r="N69" s="157">
        <f t="shared" si="42"/>
        <v>305.8</v>
      </c>
      <c r="O69" s="157">
        <f t="shared" si="42"/>
        <v>305.8</v>
      </c>
      <c r="P69" s="157">
        <f t="shared" si="42"/>
        <v>0</v>
      </c>
      <c r="Q69" s="157">
        <f t="shared" si="42"/>
        <v>0</v>
      </c>
    </row>
    <row r="70" spans="1:51" s="8" customFormat="1" ht="45.75" customHeight="1">
      <c r="A70" s="16" t="s">
        <v>22</v>
      </c>
      <c r="B70" s="17" t="s">
        <v>172</v>
      </c>
      <c r="C70" s="153" t="s">
        <v>16</v>
      </c>
      <c r="D70" s="153"/>
      <c r="E70" s="154">
        <f t="shared" si="2"/>
        <v>355.8</v>
      </c>
      <c r="F70" s="155">
        <f>F71</f>
        <v>355.8</v>
      </c>
      <c r="G70" s="155">
        <f t="shared" ref="G70:I70" si="43">G71</f>
        <v>0</v>
      </c>
      <c r="H70" s="155">
        <f t="shared" si="43"/>
        <v>0</v>
      </c>
      <c r="I70" s="155">
        <f t="shared" si="43"/>
        <v>0</v>
      </c>
      <c r="J70" s="154">
        <f t="shared" si="5"/>
        <v>355.8</v>
      </c>
      <c r="K70" s="155">
        <f t="shared" ref="K70:M70" si="44">K71</f>
        <v>355.8</v>
      </c>
      <c r="L70" s="155">
        <f t="shared" si="44"/>
        <v>0</v>
      </c>
      <c r="M70" s="155">
        <f t="shared" si="44"/>
        <v>0</v>
      </c>
      <c r="N70" s="159">
        <f t="shared" ref="N70:N75" si="45">O70+P70+Q70</f>
        <v>305.8</v>
      </c>
      <c r="O70" s="160">
        <f>O71</f>
        <v>305.8</v>
      </c>
      <c r="P70" s="160">
        <f t="shared" ref="P70:Q70" si="46">P71</f>
        <v>0</v>
      </c>
      <c r="Q70" s="160">
        <f t="shared" si="46"/>
        <v>0</v>
      </c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</row>
    <row r="71" spans="1:51" s="8" customFormat="1" ht="19.5" customHeight="1">
      <c r="A71" s="16" t="s">
        <v>29</v>
      </c>
      <c r="B71" s="17" t="s">
        <v>172</v>
      </c>
      <c r="C71" s="153" t="s">
        <v>16</v>
      </c>
      <c r="D71" s="153" t="s">
        <v>30</v>
      </c>
      <c r="E71" s="154">
        <f t="shared" si="2"/>
        <v>355.8</v>
      </c>
      <c r="F71" s="155">
        <v>355.8</v>
      </c>
      <c r="G71" s="156"/>
      <c r="H71" s="157"/>
      <c r="I71" s="157"/>
      <c r="J71" s="154">
        <f t="shared" si="5"/>
        <v>355.8</v>
      </c>
      <c r="K71" s="155">
        <v>355.8</v>
      </c>
      <c r="L71" s="156"/>
      <c r="M71" s="156"/>
      <c r="N71" s="159">
        <f t="shared" si="45"/>
        <v>305.8</v>
      </c>
      <c r="O71" s="160">
        <v>305.8</v>
      </c>
      <c r="P71" s="160"/>
      <c r="Q71" s="160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</row>
    <row r="72" spans="1:51" s="8" customFormat="1" ht="30.75" customHeight="1">
      <c r="A72" s="16" t="s">
        <v>63</v>
      </c>
      <c r="B72" s="17" t="s">
        <v>172</v>
      </c>
      <c r="C72" s="153" t="s">
        <v>64</v>
      </c>
      <c r="D72" s="153"/>
      <c r="E72" s="154">
        <f t="shared" si="2"/>
        <v>0</v>
      </c>
      <c r="F72" s="158">
        <f>F73</f>
        <v>0</v>
      </c>
      <c r="G72" s="158">
        <f t="shared" ref="G72:I72" si="47">G73</f>
        <v>0</v>
      </c>
      <c r="H72" s="158">
        <f t="shared" si="47"/>
        <v>0</v>
      </c>
      <c r="I72" s="158">
        <f t="shared" si="47"/>
        <v>0</v>
      </c>
      <c r="J72" s="154">
        <f t="shared" si="5"/>
        <v>0</v>
      </c>
      <c r="K72" s="155">
        <f t="shared" ref="K72:M72" si="48">K73</f>
        <v>0</v>
      </c>
      <c r="L72" s="155">
        <f t="shared" si="48"/>
        <v>0</v>
      </c>
      <c r="M72" s="155">
        <f t="shared" si="48"/>
        <v>0</v>
      </c>
      <c r="N72" s="159">
        <f t="shared" si="45"/>
        <v>0</v>
      </c>
      <c r="O72" s="160">
        <f>O73</f>
        <v>0</v>
      </c>
      <c r="P72" s="160">
        <f t="shared" ref="P72:Q72" si="49">P73</f>
        <v>0</v>
      </c>
      <c r="Q72" s="160">
        <f t="shared" si="49"/>
        <v>0</v>
      </c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</row>
    <row r="73" spans="1:51" s="8" customFormat="1" ht="17.25" customHeight="1">
      <c r="A73" s="16" t="s">
        <v>29</v>
      </c>
      <c r="B73" s="17" t="s">
        <v>172</v>
      </c>
      <c r="C73" s="153" t="s">
        <v>64</v>
      </c>
      <c r="D73" s="153" t="s">
        <v>30</v>
      </c>
      <c r="E73" s="154">
        <f t="shared" si="2"/>
        <v>0</v>
      </c>
      <c r="F73" s="155"/>
      <c r="G73" s="156"/>
      <c r="H73" s="157"/>
      <c r="I73" s="157"/>
      <c r="J73" s="154">
        <f t="shared" si="5"/>
        <v>0</v>
      </c>
      <c r="K73" s="155"/>
      <c r="L73" s="156"/>
      <c r="M73" s="156"/>
      <c r="N73" s="159">
        <f t="shared" si="45"/>
        <v>0</v>
      </c>
      <c r="O73" s="160"/>
      <c r="P73" s="160"/>
      <c r="Q73" s="160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</row>
    <row r="74" spans="1:51" s="8" customFormat="1" ht="15" customHeight="1">
      <c r="A74" s="16" t="s">
        <v>18</v>
      </c>
      <c r="B74" s="17" t="s">
        <v>172</v>
      </c>
      <c r="C74" s="153" t="s">
        <v>19</v>
      </c>
      <c r="D74" s="153"/>
      <c r="E74" s="154">
        <f t="shared" si="2"/>
        <v>0</v>
      </c>
      <c r="F74" s="155">
        <f>F75</f>
        <v>0</v>
      </c>
      <c r="G74" s="155">
        <f t="shared" ref="G74:I74" si="50">G75</f>
        <v>0</v>
      </c>
      <c r="H74" s="155">
        <f t="shared" si="50"/>
        <v>0</v>
      </c>
      <c r="I74" s="155">
        <f t="shared" si="50"/>
        <v>0</v>
      </c>
      <c r="J74" s="154">
        <f t="shared" si="5"/>
        <v>0</v>
      </c>
      <c r="K74" s="155">
        <f>K75</f>
        <v>0</v>
      </c>
      <c r="L74" s="155">
        <f t="shared" ref="L74:M74" si="51">L75</f>
        <v>0</v>
      </c>
      <c r="M74" s="155">
        <f t="shared" si="51"/>
        <v>0</v>
      </c>
      <c r="N74" s="159">
        <f t="shared" si="45"/>
        <v>0</v>
      </c>
      <c r="O74" s="160">
        <f>O75</f>
        <v>0</v>
      </c>
      <c r="P74" s="160">
        <f t="shared" ref="P74:Q74" si="52">P75</f>
        <v>0</v>
      </c>
      <c r="Q74" s="160">
        <f t="shared" si="52"/>
        <v>0</v>
      </c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</row>
    <row r="75" spans="1:51" s="8" customFormat="1" ht="15" customHeight="1">
      <c r="A75" s="16" t="s">
        <v>29</v>
      </c>
      <c r="B75" s="17" t="s">
        <v>172</v>
      </c>
      <c r="C75" s="153" t="s">
        <v>19</v>
      </c>
      <c r="D75" s="153" t="s">
        <v>30</v>
      </c>
      <c r="E75" s="154">
        <f t="shared" si="2"/>
        <v>0</v>
      </c>
      <c r="F75" s="155"/>
      <c r="G75" s="156"/>
      <c r="H75" s="157"/>
      <c r="I75" s="157"/>
      <c r="J75" s="154">
        <f t="shared" si="5"/>
        <v>0</v>
      </c>
      <c r="K75" s="155"/>
      <c r="L75" s="156"/>
      <c r="M75" s="156"/>
      <c r="N75" s="159">
        <f t="shared" si="45"/>
        <v>0</v>
      </c>
      <c r="O75" s="160"/>
      <c r="P75" s="160"/>
      <c r="Q75" s="160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</row>
    <row r="76" spans="1:51" s="7" customFormat="1" ht="58.5" customHeight="1">
      <c r="A76" s="43" t="s">
        <v>106</v>
      </c>
      <c r="B76" s="39" t="s">
        <v>173</v>
      </c>
      <c r="C76" s="19"/>
      <c r="D76" s="19"/>
      <c r="E76" s="154">
        <f t="shared" si="2"/>
        <v>4843.3</v>
      </c>
      <c r="F76" s="45">
        <f>F77+F79+F81</f>
        <v>4843.3</v>
      </c>
      <c r="G76" s="45">
        <f t="shared" ref="G76:I76" si="53">G77+G79+G81</f>
        <v>0</v>
      </c>
      <c r="H76" s="45">
        <f t="shared" si="53"/>
        <v>0</v>
      </c>
      <c r="I76" s="45">
        <f t="shared" si="53"/>
        <v>0</v>
      </c>
      <c r="J76" s="154">
        <f t="shared" si="5"/>
        <v>4843.3</v>
      </c>
      <c r="K76" s="157">
        <f t="shared" ref="K76:M76" si="54">K78+K80+K82</f>
        <v>4843.3</v>
      </c>
      <c r="L76" s="157">
        <f t="shared" si="54"/>
        <v>0</v>
      </c>
      <c r="M76" s="157">
        <f t="shared" si="54"/>
        <v>0</v>
      </c>
      <c r="N76" s="159">
        <f>O76+P76</f>
        <v>4300</v>
      </c>
      <c r="O76" s="159">
        <f t="shared" ref="O76:Q76" si="55">O78+O80+O82</f>
        <v>4300</v>
      </c>
      <c r="P76" s="159">
        <f t="shared" si="55"/>
        <v>0</v>
      </c>
      <c r="Q76" s="159">
        <f t="shared" si="55"/>
        <v>0</v>
      </c>
    </row>
    <row r="77" spans="1:51" s="8" customFormat="1" ht="108.75" customHeight="1">
      <c r="A77" s="16" t="s">
        <v>315</v>
      </c>
      <c r="B77" s="17" t="s">
        <v>173</v>
      </c>
      <c r="C77" s="153" t="s">
        <v>12</v>
      </c>
      <c r="D77" s="153"/>
      <c r="E77" s="154">
        <f t="shared" si="2"/>
        <v>2500</v>
      </c>
      <c r="F77" s="155">
        <f>F78</f>
        <v>2500</v>
      </c>
      <c r="G77" s="155">
        <f t="shared" ref="G77:I77" si="56">G78</f>
        <v>0</v>
      </c>
      <c r="H77" s="155">
        <f t="shared" si="56"/>
        <v>0</v>
      </c>
      <c r="I77" s="155">
        <f t="shared" si="56"/>
        <v>0</v>
      </c>
      <c r="J77" s="154">
        <f t="shared" si="5"/>
        <v>2500</v>
      </c>
      <c r="K77" s="155">
        <f t="shared" ref="K77:M77" si="57">K78</f>
        <v>2500</v>
      </c>
      <c r="L77" s="155">
        <f t="shared" si="57"/>
        <v>0</v>
      </c>
      <c r="M77" s="155">
        <f t="shared" si="57"/>
        <v>0</v>
      </c>
      <c r="N77" s="159">
        <f>O77+P77</f>
        <v>2300</v>
      </c>
      <c r="O77" s="160">
        <f>O78</f>
        <v>2300</v>
      </c>
      <c r="P77" s="160">
        <f t="shared" ref="P77:Q77" si="58">P78</f>
        <v>0</v>
      </c>
      <c r="Q77" s="160">
        <f t="shared" si="58"/>
        <v>0</v>
      </c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</row>
    <row r="78" spans="1:51" s="8" customFormat="1" ht="18.75" customHeight="1">
      <c r="A78" s="16" t="s">
        <v>29</v>
      </c>
      <c r="B78" s="17" t="s">
        <v>173</v>
      </c>
      <c r="C78" s="153" t="s">
        <v>12</v>
      </c>
      <c r="D78" s="153" t="s">
        <v>30</v>
      </c>
      <c r="E78" s="154">
        <f t="shared" si="2"/>
        <v>2500</v>
      </c>
      <c r="F78" s="155">
        <v>2500</v>
      </c>
      <c r="G78" s="156"/>
      <c r="H78" s="157"/>
      <c r="I78" s="157"/>
      <c r="J78" s="154">
        <f t="shared" si="5"/>
        <v>2500</v>
      </c>
      <c r="K78" s="155">
        <v>2500</v>
      </c>
      <c r="L78" s="156"/>
      <c r="M78" s="156"/>
      <c r="N78" s="159">
        <f>O78+P78</f>
        <v>2300</v>
      </c>
      <c r="O78" s="160">
        <v>2300</v>
      </c>
      <c r="P78" s="160"/>
      <c r="Q78" s="160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</row>
    <row r="79" spans="1:51" s="8" customFormat="1" ht="45.75" customHeight="1">
      <c r="A79" s="16" t="s">
        <v>22</v>
      </c>
      <c r="B79" s="17" t="s">
        <v>173</v>
      </c>
      <c r="C79" s="153" t="s">
        <v>16</v>
      </c>
      <c r="D79" s="153"/>
      <c r="E79" s="154">
        <f t="shared" si="2"/>
        <v>2293.3000000000002</v>
      </c>
      <c r="F79" s="156">
        <f>F80</f>
        <v>2293.3000000000002</v>
      </c>
      <c r="G79" s="156">
        <f t="shared" ref="G79:I79" si="59">G80</f>
        <v>0</v>
      </c>
      <c r="H79" s="156">
        <f t="shared" si="59"/>
        <v>0</v>
      </c>
      <c r="I79" s="156">
        <f t="shared" si="59"/>
        <v>0</v>
      </c>
      <c r="J79" s="154">
        <f t="shared" si="5"/>
        <v>2293.3000000000002</v>
      </c>
      <c r="K79" s="155">
        <f t="shared" ref="K79:M79" si="60">K80</f>
        <v>2293.3000000000002</v>
      </c>
      <c r="L79" s="155">
        <f t="shared" si="60"/>
        <v>0</v>
      </c>
      <c r="M79" s="155">
        <f t="shared" si="60"/>
        <v>0</v>
      </c>
      <c r="N79" s="159">
        <f t="shared" ref="N79:N95" si="61">O79+P79</f>
        <v>2000</v>
      </c>
      <c r="O79" s="160">
        <f>O80</f>
        <v>2000</v>
      </c>
      <c r="P79" s="160">
        <f t="shared" ref="P79:Q79" si="62">P80</f>
        <v>0</v>
      </c>
      <c r="Q79" s="160">
        <f t="shared" si="62"/>
        <v>0</v>
      </c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</row>
    <row r="80" spans="1:51" s="8" customFormat="1" ht="18.75" customHeight="1">
      <c r="A80" s="16" t="s">
        <v>29</v>
      </c>
      <c r="B80" s="17" t="s">
        <v>173</v>
      </c>
      <c r="C80" s="153" t="s">
        <v>16</v>
      </c>
      <c r="D80" s="153" t="s">
        <v>30</v>
      </c>
      <c r="E80" s="154">
        <f t="shared" si="2"/>
        <v>2293.3000000000002</v>
      </c>
      <c r="F80" s="156">
        <v>2293.3000000000002</v>
      </c>
      <c r="G80" s="156"/>
      <c r="H80" s="157"/>
      <c r="I80" s="157"/>
      <c r="J80" s="154">
        <f t="shared" si="5"/>
        <v>2293.3000000000002</v>
      </c>
      <c r="K80" s="155">
        <v>2293.3000000000002</v>
      </c>
      <c r="L80" s="156"/>
      <c r="M80" s="156"/>
      <c r="N80" s="159">
        <f t="shared" si="61"/>
        <v>2000</v>
      </c>
      <c r="O80" s="160">
        <v>2000</v>
      </c>
      <c r="P80" s="160"/>
      <c r="Q80" s="160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</row>
    <row r="81" spans="1:51" s="8" customFormat="1" ht="17.25" customHeight="1">
      <c r="A81" s="16" t="s">
        <v>18</v>
      </c>
      <c r="B81" s="17" t="s">
        <v>173</v>
      </c>
      <c r="C81" s="153" t="s">
        <v>19</v>
      </c>
      <c r="D81" s="153"/>
      <c r="E81" s="154">
        <f t="shared" si="2"/>
        <v>50</v>
      </c>
      <c r="F81" s="155">
        <f t="shared" ref="F81:I81" si="63">F82</f>
        <v>50</v>
      </c>
      <c r="G81" s="155">
        <f t="shared" si="63"/>
        <v>0</v>
      </c>
      <c r="H81" s="155">
        <f t="shared" si="63"/>
        <v>0</v>
      </c>
      <c r="I81" s="155">
        <f t="shared" si="63"/>
        <v>0</v>
      </c>
      <c r="J81" s="154">
        <f t="shared" si="5"/>
        <v>50</v>
      </c>
      <c r="K81" s="155">
        <f t="shared" ref="K81:M81" si="64">K82</f>
        <v>50</v>
      </c>
      <c r="L81" s="155">
        <f t="shared" si="64"/>
        <v>0</v>
      </c>
      <c r="M81" s="155">
        <f t="shared" si="64"/>
        <v>0</v>
      </c>
      <c r="N81" s="159">
        <f t="shared" si="61"/>
        <v>0</v>
      </c>
      <c r="O81" s="160">
        <f>O82</f>
        <v>0</v>
      </c>
      <c r="P81" s="160">
        <f t="shared" ref="P81:Q81" si="65">P82</f>
        <v>0</v>
      </c>
      <c r="Q81" s="160">
        <f t="shared" si="65"/>
        <v>0</v>
      </c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</row>
    <row r="82" spans="1:51" s="8" customFormat="1" ht="18.75" customHeight="1">
      <c r="A82" s="16" t="s">
        <v>29</v>
      </c>
      <c r="B82" s="17" t="s">
        <v>173</v>
      </c>
      <c r="C82" s="153" t="s">
        <v>19</v>
      </c>
      <c r="D82" s="153" t="s">
        <v>30</v>
      </c>
      <c r="E82" s="154">
        <f t="shared" si="2"/>
        <v>50</v>
      </c>
      <c r="F82" s="155">
        <v>50</v>
      </c>
      <c r="G82" s="156"/>
      <c r="H82" s="157"/>
      <c r="I82" s="157"/>
      <c r="J82" s="154">
        <f t="shared" si="5"/>
        <v>50</v>
      </c>
      <c r="K82" s="155">
        <v>50</v>
      </c>
      <c r="L82" s="156"/>
      <c r="M82" s="156"/>
      <c r="N82" s="159">
        <f t="shared" si="61"/>
        <v>0</v>
      </c>
      <c r="O82" s="160"/>
      <c r="P82" s="160"/>
      <c r="Q82" s="160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</row>
    <row r="83" spans="1:51" s="8" customFormat="1" ht="39.75" customHeight="1">
      <c r="A83" s="150" t="s">
        <v>396</v>
      </c>
      <c r="B83" s="75" t="s">
        <v>397</v>
      </c>
      <c r="C83" s="153"/>
      <c r="D83" s="153"/>
      <c r="E83" s="154">
        <f>E84</f>
        <v>300</v>
      </c>
      <c r="F83" s="154">
        <f t="shared" ref="F83:Q84" si="66">F84</f>
        <v>300</v>
      </c>
      <c r="G83" s="154">
        <f t="shared" si="66"/>
        <v>0</v>
      </c>
      <c r="H83" s="154">
        <f t="shared" si="66"/>
        <v>0</v>
      </c>
      <c r="I83" s="154">
        <f t="shared" si="66"/>
        <v>0</v>
      </c>
      <c r="J83" s="154">
        <f t="shared" si="66"/>
        <v>0</v>
      </c>
      <c r="K83" s="154">
        <f t="shared" si="66"/>
        <v>0</v>
      </c>
      <c r="L83" s="154">
        <f t="shared" si="66"/>
        <v>0</v>
      </c>
      <c r="M83" s="154">
        <f t="shared" si="66"/>
        <v>0</v>
      </c>
      <c r="N83" s="154">
        <f t="shared" si="66"/>
        <v>0</v>
      </c>
      <c r="O83" s="154">
        <f t="shared" si="66"/>
        <v>0</v>
      </c>
      <c r="P83" s="154">
        <f t="shared" si="66"/>
        <v>0</v>
      </c>
      <c r="Q83" s="154">
        <f t="shared" si="66"/>
        <v>0</v>
      </c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</row>
    <row r="84" spans="1:51" s="8" customFormat="1" ht="24" customHeight="1">
      <c r="A84" s="145" t="s">
        <v>242</v>
      </c>
      <c r="B84" s="75" t="s">
        <v>397</v>
      </c>
      <c r="C84" s="153" t="s">
        <v>56</v>
      </c>
      <c r="D84" s="153"/>
      <c r="E84" s="154">
        <f>E85</f>
        <v>300</v>
      </c>
      <c r="F84" s="154">
        <f t="shared" si="66"/>
        <v>300</v>
      </c>
      <c r="G84" s="154">
        <f t="shared" si="66"/>
        <v>0</v>
      </c>
      <c r="H84" s="154">
        <f t="shared" si="66"/>
        <v>0</v>
      </c>
      <c r="I84" s="154">
        <f t="shared" si="66"/>
        <v>0</v>
      </c>
      <c r="J84" s="154">
        <f t="shared" si="66"/>
        <v>0</v>
      </c>
      <c r="K84" s="154">
        <f t="shared" si="66"/>
        <v>0</v>
      </c>
      <c r="L84" s="154">
        <f t="shared" si="66"/>
        <v>0</v>
      </c>
      <c r="M84" s="154">
        <f t="shared" si="66"/>
        <v>0</v>
      </c>
      <c r="N84" s="154">
        <f t="shared" si="66"/>
        <v>0</v>
      </c>
      <c r="O84" s="154">
        <f t="shared" si="66"/>
        <v>0</v>
      </c>
      <c r="P84" s="154">
        <f t="shared" si="66"/>
        <v>0</v>
      </c>
      <c r="Q84" s="154">
        <f t="shared" si="66"/>
        <v>0</v>
      </c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</row>
    <row r="85" spans="1:51" s="8" customFormat="1" ht="30">
      <c r="A85" s="16" t="s">
        <v>29</v>
      </c>
      <c r="B85" s="75" t="s">
        <v>397</v>
      </c>
      <c r="C85" s="153" t="s">
        <v>56</v>
      </c>
      <c r="D85" s="153" t="s">
        <v>30</v>
      </c>
      <c r="E85" s="154">
        <f>F85+G85+H85+I85</f>
        <v>300</v>
      </c>
      <c r="F85" s="155">
        <v>300</v>
      </c>
      <c r="G85" s="156"/>
      <c r="H85" s="157"/>
      <c r="I85" s="157"/>
      <c r="J85" s="154">
        <f>K85+L85+M85</f>
        <v>0</v>
      </c>
      <c r="K85" s="155"/>
      <c r="L85" s="156"/>
      <c r="M85" s="156"/>
      <c r="N85" s="159">
        <f>O85+P85+Q85</f>
        <v>0</v>
      </c>
      <c r="O85" s="160"/>
      <c r="P85" s="160"/>
      <c r="Q85" s="160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</row>
    <row r="86" spans="1:51" s="7" customFormat="1" ht="87.75" customHeight="1">
      <c r="A86" s="43" t="s">
        <v>107</v>
      </c>
      <c r="B86" s="39" t="s">
        <v>174</v>
      </c>
      <c r="C86" s="19"/>
      <c r="D86" s="19"/>
      <c r="E86" s="154">
        <f t="shared" si="2"/>
        <v>677</v>
      </c>
      <c r="F86" s="157">
        <f>F87+F90</f>
        <v>677</v>
      </c>
      <c r="G86" s="157">
        <f t="shared" ref="G86:I86" si="67">G87+G90</f>
        <v>0</v>
      </c>
      <c r="H86" s="157">
        <f t="shared" si="67"/>
        <v>0</v>
      </c>
      <c r="I86" s="157">
        <f t="shared" si="67"/>
        <v>0</v>
      </c>
      <c r="J86" s="154">
        <f t="shared" si="5"/>
        <v>677</v>
      </c>
      <c r="K86" s="157">
        <f t="shared" ref="K86:M86" si="68">K87+K90</f>
        <v>677</v>
      </c>
      <c r="L86" s="157">
        <f t="shared" si="68"/>
        <v>0</v>
      </c>
      <c r="M86" s="157">
        <f t="shared" si="68"/>
        <v>0</v>
      </c>
      <c r="N86" s="159">
        <f t="shared" si="61"/>
        <v>567</v>
      </c>
      <c r="O86" s="159">
        <f>O88+O90</f>
        <v>567</v>
      </c>
      <c r="P86" s="159">
        <f t="shared" ref="P86:Q86" si="69">P88+P90</f>
        <v>0</v>
      </c>
      <c r="Q86" s="159">
        <f t="shared" si="69"/>
        <v>0</v>
      </c>
    </row>
    <row r="87" spans="1:51" s="8" customFormat="1" ht="47.25" customHeight="1">
      <c r="A87" s="16" t="s">
        <v>22</v>
      </c>
      <c r="B87" s="17" t="s">
        <v>174</v>
      </c>
      <c r="C87" s="153" t="s">
        <v>16</v>
      </c>
      <c r="D87" s="153"/>
      <c r="E87" s="154">
        <f t="shared" si="2"/>
        <v>667</v>
      </c>
      <c r="F87" s="155">
        <f>F88</f>
        <v>667</v>
      </c>
      <c r="G87" s="155">
        <f t="shared" ref="G87:I87" si="70">G88</f>
        <v>0</v>
      </c>
      <c r="H87" s="155">
        <f t="shared" si="70"/>
        <v>0</v>
      </c>
      <c r="I87" s="155">
        <f t="shared" si="70"/>
        <v>0</v>
      </c>
      <c r="J87" s="154">
        <f t="shared" si="5"/>
        <v>667</v>
      </c>
      <c r="K87" s="155">
        <f t="shared" ref="K87:M87" si="71">K88</f>
        <v>667</v>
      </c>
      <c r="L87" s="155">
        <f t="shared" si="71"/>
        <v>0</v>
      </c>
      <c r="M87" s="155">
        <f t="shared" si="71"/>
        <v>0</v>
      </c>
      <c r="N87" s="159">
        <f t="shared" si="61"/>
        <v>567</v>
      </c>
      <c r="O87" s="160">
        <f t="shared" ref="O87:Q87" si="72">O88</f>
        <v>567</v>
      </c>
      <c r="P87" s="160">
        <f t="shared" si="72"/>
        <v>0</v>
      </c>
      <c r="Q87" s="160">
        <f t="shared" si="72"/>
        <v>0</v>
      </c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</row>
    <row r="88" spans="1:51" s="8" customFormat="1" ht="20.25" customHeight="1">
      <c r="A88" s="16" t="s">
        <v>29</v>
      </c>
      <c r="B88" s="17" t="s">
        <v>174</v>
      </c>
      <c r="C88" s="153" t="s">
        <v>16</v>
      </c>
      <c r="D88" s="153" t="s">
        <v>30</v>
      </c>
      <c r="E88" s="154">
        <f t="shared" si="2"/>
        <v>667</v>
      </c>
      <c r="F88" s="155">
        <v>667</v>
      </c>
      <c r="G88" s="156"/>
      <c r="H88" s="157"/>
      <c r="I88" s="157"/>
      <c r="J88" s="154">
        <f t="shared" si="5"/>
        <v>667</v>
      </c>
      <c r="K88" s="155">
        <v>667</v>
      </c>
      <c r="L88" s="155"/>
      <c r="M88" s="156"/>
      <c r="N88" s="159">
        <f t="shared" si="61"/>
        <v>567</v>
      </c>
      <c r="O88" s="160">
        <v>567</v>
      </c>
      <c r="P88" s="160"/>
      <c r="Q88" s="160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</row>
    <row r="89" spans="1:51" s="8" customFormat="1" ht="17.25" customHeight="1">
      <c r="A89" s="16" t="s">
        <v>18</v>
      </c>
      <c r="B89" s="17" t="s">
        <v>174</v>
      </c>
      <c r="C89" s="153" t="s">
        <v>19</v>
      </c>
      <c r="D89" s="153"/>
      <c r="E89" s="154">
        <f t="shared" si="2"/>
        <v>10</v>
      </c>
      <c r="F89" s="155">
        <f>F90</f>
        <v>10</v>
      </c>
      <c r="G89" s="155">
        <f t="shared" ref="G89:I89" si="73">G90</f>
        <v>0</v>
      </c>
      <c r="H89" s="155">
        <f t="shared" si="73"/>
        <v>0</v>
      </c>
      <c r="I89" s="155">
        <f t="shared" si="73"/>
        <v>0</v>
      </c>
      <c r="J89" s="154">
        <f t="shared" si="5"/>
        <v>10</v>
      </c>
      <c r="K89" s="155">
        <f t="shared" ref="K89:M89" si="74">K90</f>
        <v>10</v>
      </c>
      <c r="L89" s="155">
        <f t="shared" si="74"/>
        <v>0</v>
      </c>
      <c r="M89" s="155">
        <f t="shared" si="74"/>
        <v>0</v>
      </c>
      <c r="N89" s="159">
        <f t="shared" si="61"/>
        <v>0</v>
      </c>
      <c r="O89" s="160">
        <f>O90</f>
        <v>0</v>
      </c>
      <c r="P89" s="160">
        <f t="shared" ref="P89:Q89" si="75">P90</f>
        <v>0</v>
      </c>
      <c r="Q89" s="160">
        <f t="shared" si="75"/>
        <v>0</v>
      </c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</row>
    <row r="90" spans="1:51" s="8" customFormat="1" ht="30">
      <c r="A90" s="16" t="s">
        <v>29</v>
      </c>
      <c r="B90" s="17" t="s">
        <v>174</v>
      </c>
      <c r="C90" s="153" t="s">
        <v>19</v>
      </c>
      <c r="D90" s="153" t="s">
        <v>30</v>
      </c>
      <c r="E90" s="154">
        <f t="shared" si="2"/>
        <v>10</v>
      </c>
      <c r="F90" s="155">
        <v>10</v>
      </c>
      <c r="G90" s="156"/>
      <c r="H90" s="157"/>
      <c r="I90" s="157"/>
      <c r="J90" s="154">
        <f t="shared" si="5"/>
        <v>10</v>
      </c>
      <c r="K90" s="155">
        <v>10</v>
      </c>
      <c r="L90" s="155"/>
      <c r="M90" s="156"/>
      <c r="N90" s="159">
        <f t="shared" si="61"/>
        <v>0</v>
      </c>
      <c r="O90" s="160"/>
      <c r="P90" s="160"/>
      <c r="Q90" s="160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</row>
    <row r="91" spans="1:51" s="7" customFormat="1" ht="85.5" customHeight="1">
      <c r="A91" s="43" t="s">
        <v>112</v>
      </c>
      <c r="B91" s="39" t="s">
        <v>175</v>
      </c>
      <c r="C91" s="19" t="s">
        <v>12</v>
      </c>
      <c r="D91" s="19"/>
      <c r="E91" s="154">
        <f>F91+G91+H91</f>
        <v>885</v>
      </c>
      <c r="F91" s="157">
        <f>F92+F94+F96</f>
        <v>885</v>
      </c>
      <c r="G91" s="157">
        <f t="shared" ref="G91:I91" si="76">G92+G94+G96</f>
        <v>0</v>
      </c>
      <c r="H91" s="157">
        <f t="shared" si="76"/>
        <v>0</v>
      </c>
      <c r="I91" s="157">
        <f t="shared" si="76"/>
        <v>0</v>
      </c>
      <c r="J91" s="154">
        <f t="shared" si="5"/>
        <v>885</v>
      </c>
      <c r="K91" s="157">
        <f t="shared" ref="K91:M91" si="77">K92+K94+K96</f>
        <v>885</v>
      </c>
      <c r="L91" s="157">
        <f t="shared" si="77"/>
        <v>0</v>
      </c>
      <c r="M91" s="157">
        <f t="shared" si="77"/>
        <v>0</v>
      </c>
      <c r="N91" s="159">
        <f t="shared" si="61"/>
        <v>740</v>
      </c>
      <c r="O91" s="159">
        <f t="shared" ref="O91:Q91" si="78">O93+O95+O96</f>
        <v>740</v>
      </c>
      <c r="P91" s="159">
        <f t="shared" si="78"/>
        <v>0</v>
      </c>
      <c r="Q91" s="159">
        <f t="shared" si="78"/>
        <v>0</v>
      </c>
    </row>
    <row r="92" spans="1:51" s="8" customFormat="1" ht="105.75" customHeight="1">
      <c r="A92" s="16" t="s">
        <v>11</v>
      </c>
      <c r="B92" s="17" t="s">
        <v>175</v>
      </c>
      <c r="C92" s="153" t="s">
        <v>12</v>
      </c>
      <c r="D92" s="153"/>
      <c r="E92" s="154">
        <f t="shared" si="2"/>
        <v>824</v>
      </c>
      <c r="F92" s="155">
        <f>F93</f>
        <v>824</v>
      </c>
      <c r="G92" s="155">
        <f t="shared" ref="G92:I92" si="79">G93</f>
        <v>0</v>
      </c>
      <c r="H92" s="155">
        <f t="shared" si="79"/>
        <v>0</v>
      </c>
      <c r="I92" s="155">
        <f t="shared" si="79"/>
        <v>0</v>
      </c>
      <c r="J92" s="154">
        <f t="shared" si="5"/>
        <v>824</v>
      </c>
      <c r="K92" s="155">
        <f t="shared" ref="K92:M92" si="80">K93</f>
        <v>824</v>
      </c>
      <c r="L92" s="155">
        <f t="shared" si="80"/>
        <v>0</v>
      </c>
      <c r="M92" s="155">
        <f t="shared" si="80"/>
        <v>0</v>
      </c>
      <c r="N92" s="159">
        <f t="shared" si="61"/>
        <v>690</v>
      </c>
      <c r="O92" s="160">
        <f t="shared" ref="O92:Q92" si="81">O93</f>
        <v>690</v>
      </c>
      <c r="P92" s="160">
        <f t="shared" si="81"/>
        <v>0</v>
      </c>
      <c r="Q92" s="160">
        <f t="shared" si="81"/>
        <v>0</v>
      </c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</row>
    <row r="93" spans="1:51" s="8" customFormat="1" ht="17.25" customHeight="1">
      <c r="A93" s="16" t="s">
        <v>29</v>
      </c>
      <c r="B93" s="17" t="s">
        <v>175</v>
      </c>
      <c r="C93" s="153" t="s">
        <v>12</v>
      </c>
      <c r="D93" s="153" t="s">
        <v>30</v>
      </c>
      <c r="E93" s="154">
        <f t="shared" si="2"/>
        <v>824</v>
      </c>
      <c r="F93" s="155">
        <v>824</v>
      </c>
      <c r="G93" s="156"/>
      <c r="H93" s="157"/>
      <c r="I93" s="157"/>
      <c r="J93" s="154">
        <f t="shared" si="5"/>
        <v>824</v>
      </c>
      <c r="K93" s="155">
        <v>824</v>
      </c>
      <c r="L93" s="156"/>
      <c r="M93" s="156"/>
      <c r="N93" s="159">
        <f t="shared" si="61"/>
        <v>690</v>
      </c>
      <c r="O93" s="160">
        <v>690</v>
      </c>
      <c r="P93" s="160"/>
      <c r="Q93" s="160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</row>
    <row r="94" spans="1:51" s="8" customFormat="1" ht="44.25" customHeight="1">
      <c r="A94" s="16" t="s">
        <v>22</v>
      </c>
      <c r="B94" s="17" t="s">
        <v>175</v>
      </c>
      <c r="C94" s="153" t="s">
        <v>16</v>
      </c>
      <c r="D94" s="153"/>
      <c r="E94" s="154">
        <f t="shared" si="2"/>
        <v>60</v>
      </c>
      <c r="F94" s="155">
        <f>F95</f>
        <v>60</v>
      </c>
      <c r="G94" s="155">
        <f t="shared" ref="G94:Q94" si="82">G95</f>
        <v>0</v>
      </c>
      <c r="H94" s="155">
        <f t="shared" si="82"/>
        <v>0</v>
      </c>
      <c r="I94" s="155">
        <f t="shared" si="82"/>
        <v>0</v>
      </c>
      <c r="J94" s="155">
        <f t="shared" si="82"/>
        <v>60</v>
      </c>
      <c r="K94" s="155">
        <f t="shared" si="82"/>
        <v>60</v>
      </c>
      <c r="L94" s="155">
        <f t="shared" si="82"/>
        <v>0</v>
      </c>
      <c r="M94" s="155">
        <f t="shared" si="82"/>
        <v>0</v>
      </c>
      <c r="N94" s="155">
        <f t="shared" si="82"/>
        <v>50</v>
      </c>
      <c r="O94" s="155">
        <f t="shared" si="82"/>
        <v>50</v>
      </c>
      <c r="P94" s="155">
        <f t="shared" si="82"/>
        <v>0</v>
      </c>
      <c r="Q94" s="155">
        <f t="shared" si="82"/>
        <v>0</v>
      </c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</row>
    <row r="95" spans="1:51" s="8" customFormat="1" ht="15" customHeight="1">
      <c r="A95" s="16" t="s">
        <v>29</v>
      </c>
      <c r="B95" s="17" t="s">
        <v>175</v>
      </c>
      <c r="C95" s="153" t="s">
        <v>16</v>
      </c>
      <c r="D95" s="153" t="s">
        <v>30</v>
      </c>
      <c r="E95" s="154">
        <f t="shared" si="2"/>
        <v>60</v>
      </c>
      <c r="F95" s="155">
        <v>60</v>
      </c>
      <c r="G95" s="156"/>
      <c r="H95" s="157"/>
      <c r="I95" s="157"/>
      <c r="J95" s="154">
        <f t="shared" si="5"/>
        <v>60</v>
      </c>
      <c r="K95" s="155">
        <v>60</v>
      </c>
      <c r="L95" s="156"/>
      <c r="M95" s="156"/>
      <c r="N95" s="159">
        <f t="shared" si="61"/>
        <v>50</v>
      </c>
      <c r="O95" s="160">
        <v>50</v>
      </c>
      <c r="P95" s="160"/>
      <c r="Q95" s="160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</row>
    <row r="96" spans="1:51" s="8" customFormat="1" ht="18.75" customHeight="1">
      <c r="A96" s="16" t="s">
        <v>18</v>
      </c>
      <c r="B96" s="17" t="s">
        <v>174</v>
      </c>
      <c r="C96" s="153" t="s">
        <v>19</v>
      </c>
      <c r="D96" s="153"/>
      <c r="E96" s="154">
        <f>E97</f>
        <v>1</v>
      </c>
      <c r="F96" s="155">
        <f>F97</f>
        <v>1</v>
      </c>
      <c r="G96" s="155">
        <f>G97</f>
        <v>0</v>
      </c>
      <c r="H96" s="155">
        <f>H97</f>
        <v>0</v>
      </c>
      <c r="I96" s="155"/>
      <c r="J96" s="154">
        <f>K96+L96+M96</f>
        <v>1</v>
      </c>
      <c r="K96" s="155">
        <f>K97</f>
        <v>1</v>
      </c>
      <c r="L96" s="156"/>
      <c r="M96" s="156"/>
      <c r="N96" s="159">
        <f>N97</f>
        <v>0</v>
      </c>
      <c r="O96" s="160">
        <f>O97</f>
        <v>0</v>
      </c>
      <c r="P96" s="160">
        <f>P97</f>
        <v>0</v>
      </c>
      <c r="Q96" s="160">
        <f>Q97</f>
        <v>0</v>
      </c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</row>
    <row r="97" spans="1:51" s="8" customFormat="1" ht="18" customHeight="1">
      <c r="A97" s="16" t="s">
        <v>29</v>
      </c>
      <c r="B97" s="17" t="s">
        <v>174</v>
      </c>
      <c r="C97" s="153" t="s">
        <v>19</v>
      </c>
      <c r="D97" s="153" t="s">
        <v>30</v>
      </c>
      <c r="E97" s="154">
        <f>F97+G97+H97</f>
        <v>1</v>
      </c>
      <c r="F97" s="155">
        <v>1</v>
      </c>
      <c r="G97" s="156"/>
      <c r="H97" s="157"/>
      <c r="I97" s="157"/>
      <c r="J97" s="154">
        <f>K97+L97+M97</f>
        <v>1</v>
      </c>
      <c r="K97" s="155">
        <v>1</v>
      </c>
      <c r="L97" s="156"/>
      <c r="M97" s="156"/>
      <c r="N97" s="159">
        <f>O97+P97+Q97</f>
        <v>0</v>
      </c>
      <c r="O97" s="160"/>
      <c r="P97" s="160"/>
      <c r="Q97" s="160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</row>
    <row r="98" spans="1:51" s="7" customFormat="1" ht="90.75" customHeight="1">
      <c r="A98" s="43" t="s">
        <v>111</v>
      </c>
      <c r="B98" s="39" t="s">
        <v>176</v>
      </c>
      <c r="C98" s="19"/>
      <c r="D98" s="19"/>
      <c r="E98" s="154">
        <f t="shared" si="2"/>
        <v>1048</v>
      </c>
      <c r="F98" s="157">
        <f>F99+F101+F103</f>
        <v>1048</v>
      </c>
      <c r="G98" s="157">
        <f t="shared" ref="G98:I98" si="83">G99+G101+G103</f>
        <v>0</v>
      </c>
      <c r="H98" s="157">
        <f t="shared" si="83"/>
        <v>0</v>
      </c>
      <c r="I98" s="157">
        <f t="shared" si="83"/>
        <v>0</v>
      </c>
      <c r="J98" s="154">
        <f t="shared" si="5"/>
        <v>1048</v>
      </c>
      <c r="K98" s="159">
        <f>K99+K101+K103</f>
        <v>1048</v>
      </c>
      <c r="L98" s="159">
        <f t="shared" ref="L98:M98" si="84">L99+L101</f>
        <v>0</v>
      </c>
      <c r="M98" s="159">
        <f t="shared" si="84"/>
        <v>0</v>
      </c>
      <c r="N98" s="159">
        <f t="shared" ref="N98:N130" si="85">O98+P98</f>
        <v>838</v>
      </c>
      <c r="O98" s="159">
        <f t="shared" ref="O98:Q98" si="86">O100+O102+O104</f>
        <v>838</v>
      </c>
      <c r="P98" s="159">
        <f t="shared" si="86"/>
        <v>0</v>
      </c>
      <c r="Q98" s="159">
        <f t="shared" si="86"/>
        <v>0</v>
      </c>
    </row>
    <row r="99" spans="1:51" s="8" customFormat="1" ht="108" customHeight="1">
      <c r="A99" s="16" t="s">
        <v>315</v>
      </c>
      <c r="B99" s="30" t="s">
        <v>176</v>
      </c>
      <c r="C99" s="153" t="s">
        <v>12</v>
      </c>
      <c r="D99" s="153"/>
      <c r="E99" s="154">
        <f t="shared" si="2"/>
        <v>748</v>
      </c>
      <c r="F99" s="155">
        <f>F100</f>
        <v>748</v>
      </c>
      <c r="G99" s="155">
        <f t="shared" ref="G99:I99" si="87">G100</f>
        <v>0</v>
      </c>
      <c r="H99" s="155">
        <f t="shared" si="87"/>
        <v>0</v>
      </c>
      <c r="I99" s="155">
        <f t="shared" si="87"/>
        <v>0</v>
      </c>
      <c r="J99" s="154">
        <f t="shared" si="5"/>
        <v>748</v>
      </c>
      <c r="K99" s="155">
        <f t="shared" ref="K99:M99" si="88">K100</f>
        <v>748</v>
      </c>
      <c r="L99" s="155">
        <f t="shared" si="88"/>
        <v>0</v>
      </c>
      <c r="M99" s="155">
        <f t="shared" si="88"/>
        <v>0</v>
      </c>
      <c r="N99" s="159">
        <f t="shared" si="85"/>
        <v>648</v>
      </c>
      <c r="O99" s="160">
        <f t="shared" ref="O99:Q99" si="89">O100</f>
        <v>648</v>
      </c>
      <c r="P99" s="160">
        <f t="shared" si="89"/>
        <v>0</v>
      </c>
      <c r="Q99" s="160">
        <f t="shared" si="89"/>
        <v>0</v>
      </c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</row>
    <row r="100" spans="1:51" s="8" customFormat="1" ht="18.75" customHeight="1">
      <c r="A100" s="16" t="s">
        <v>29</v>
      </c>
      <c r="B100" s="30" t="s">
        <v>176</v>
      </c>
      <c r="C100" s="153" t="s">
        <v>12</v>
      </c>
      <c r="D100" s="153" t="s">
        <v>30</v>
      </c>
      <c r="E100" s="154">
        <f t="shared" si="2"/>
        <v>748</v>
      </c>
      <c r="F100" s="155">
        <v>748</v>
      </c>
      <c r="G100" s="156"/>
      <c r="H100" s="157"/>
      <c r="I100" s="157"/>
      <c r="J100" s="154">
        <f t="shared" si="5"/>
        <v>748</v>
      </c>
      <c r="K100" s="155">
        <v>748</v>
      </c>
      <c r="L100" s="156"/>
      <c r="M100" s="156"/>
      <c r="N100" s="159">
        <f t="shared" si="85"/>
        <v>648</v>
      </c>
      <c r="O100" s="160">
        <v>648</v>
      </c>
      <c r="P100" s="160"/>
      <c r="Q100" s="160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</row>
    <row r="101" spans="1:51" s="8" customFormat="1" ht="48" customHeight="1">
      <c r="A101" s="16" t="s">
        <v>22</v>
      </c>
      <c r="B101" s="30" t="s">
        <v>176</v>
      </c>
      <c r="C101" s="153" t="s">
        <v>16</v>
      </c>
      <c r="D101" s="153"/>
      <c r="E101" s="154">
        <f t="shared" si="2"/>
        <v>290</v>
      </c>
      <c r="F101" s="155">
        <f>F102</f>
        <v>290</v>
      </c>
      <c r="G101" s="155">
        <f t="shared" ref="G101:Q101" si="90">G102</f>
        <v>0</v>
      </c>
      <c r="H101" s="155">
        <f t="shared" si="90"/>
        <v>0</v>
      </c>
      <c r="I101" s="155">
        <f t="shared" si="90"/>
        <v>0</v>
      </c>
      <c r="J101" s="155">
        <f t="shared" si="90"/>
        <v>290</v>
      </c>
      <c r="K101" s="155">
        <f t="shared" si="90"/>
        <v>290</v>
      </c>
      <c r="L101" s="155">
        <f t="shared" si="90"/>
        <v>0</v>
      </c>
      <c r="M101" s="155">
        <f t="shared" si="90"/>
        <v>0</v>
      </c>
      <c r="N101" s="155">
        <f t="shared" si="90"/>
        <v>190</v>
      </c>
      <c r="O101" s="155">
        <f t="shared" si="90"/>
        <v>190</v>
      </c>
      <c r="P101" s="155">
        <f t="shared" si="90"/>
        <v>0</v>
      </c>
      <c r="Q101" s="155">
        <f t="shared" si="90"/>
        <v>0</v>
      </c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</row>
    <row r="102" spans="1:51" s="8" customFormat="1" ht="19.5" customHeight="1">
      <c r="A102" s="16" t="s">
        <v>29</v>
      </c>
      <c r="B102" s="30" t="s">
        <v>176</v>
      </c>
      <c r="C102" s="153" t="s">
        <v>16</v>
      </c>
      <c r="D102" s="153" t="s">
        <v>30</v>
      </c>
      <c r="E102" s="154">
        <f t="shared" si="2"/>
        <v>290</v>
      </c>
      <c r="F102" s="155">
        <v>290</v>
      </c>
      <c r="G102" s="156"/>
      <c r="H102" s="157"/>
      <c r="I102" s="157"/>
      <c r="J102" s="154">
        <f t="shared" si="5"/>
        <v>290</v>
      </c>
      <c r="K102" s="155">
        <v>290</v>
      </c>
      <c r="L102" s="156"/>
      <c r="M102" s="156"/>
      <c r="N102" s="159">
        <f t="shared" si="85"/>
        <v>190</v>
      </c>
      <c r="O102" s="160">
        <v>190</v>
      </c>
      <c r="P102" s="160"/>
      <c r="Q102" s="160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</row>
    <row r="103" spans="1:51" s="8" customFormat="1" ht="14.25" customHeight="1">
      <c r="A103" s="16" t="s">
        <v>18</v>
      </c>
      <c r="B103" s="30" t="s">
        <v>176</v>
      </c>
      <c r="C103" s="153" t="s">
        <v>19</v>
      </c>
      <c r="D103" s="153"/>
      <c r="E103" s="154">
        <f t="shared" si="2"/>
        <v>10</v>
      </c>
      <c r="F103" s="155">
        <f>F104</f>
        <v>10</v>
      </c>
      <c r="G103" s="155">
        <f t="shared" ref="G103:Q103" si="91">G104</f>
        <v>0</v>
      </c>
      <c r="H103" s="155">
        <f t="shared" si="91"/>
        <v>0</v>
      </c>
      <c r="I103" s="155">
        <f t="shared" si="91"/>
        <v>0</v>
      </c>
      <c r="J103" s="155">
        <f t="shared" si="91"/>
        <v>10</v>
      </c>
      <c r="K103" s="155">
        <f t="shared" si="91"/>
        <v>10</v>
      </c>
      <c r="L103" s="155">
        <f t="shared" si="91"/>
        <v>0</v>
      </c>
      <c r="M103" s="155">
        <f t="shared" si="91"/>
        <v>0</v>
      </c>
      <c r="N103" s="155">
        <f t="shared" si="91"/>
        <v>0</v>
      </c>
      <c r="O103" s="155">
        <f t="shared" si="91"/>
        <v>0</v>
      </c>
      <c r="P103" s="155">
        <f t="shared" si="91"/>
        <v>0</v>
      </c>
      <c r="Q103" s="155">
        <f t="shared" si="91"/>
        <v>0</v>
      </c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</row>
    <row r="104" spans="1:51" s="8" customFormat="1" ht="20.25" customHeight="1">
      <c r="A104" s="16" t="s">
        <v>29</v>
      </c>
      <c r="B104" s="30" t="s">
        <v>176</v>
      </c>
      <c r="C104" s="153" t="s">
        <v>19</v>
      </c>
      <c r="D104" s="153" t="s">
        <v>30</v>
      </c>
      <c r="E104" s="154">
        <f t="shared" si="2"/>
        <v>10</v>
      </c>
      <c r="F104" s="155">
        <v>10</v>
      </c>
      <c r="G104" s="156"/>
      <c r="H104" s="157"/>
      <c r="I104" s="157"/>
      <c r="J104" s="154">
        <f t="shared" si="5"/>
        <v>10</v>
      </c>
      <c r="K104" s="155">
        <v>10</v>
      </c>
      <c r="L104" s="156"/>
      <c r="M104" s="156"/>
      <c r="N104" s="159">
        <f t="shared" si="85"/>
        <v>0</v>
      </c>
      <c r="O104" s="160"/>
      <c r="P104" s="160"/>
      <c r="Q104" s="160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</row>
    <row r="105" spans="1:51" s="7" customFormat="1" ht="72" customHeight="1">
      <c r="A105" s="43" t="s">
        <v>110</v>
      </c>
      <c r="B105" s="39" t="s">
        <v>177</v>
      </c>
      <c r="C105" s="19"/>
      <c r="D105" s="19"/>
      <c r="E105" s="154">
        <f t="shared" ref="E105:E204" si="92">F105+G105+H105</f>
        <v>10</v>
      </c>
      <c r="F105" s="157">
        <f>F106</f>
        <v>10</v>
      </c>
      <c r="G105" s="157">
        <f t="shared" ref="G105:L106" si="93">G106</f>
        <v>0</v>
      </c>
      <c r="H105" s="157">
        <f t="shared" si="93"/>
        <v>0</v>
      </c>
      <c r="I105" s="157">
        <f t="shared" si="93"/>
        <v>0</v>
      </c>
      <c r="J105" s="154">
        <f t="shared" si="5"/>
        <v>10</v>
      </c>
      <c r="K105" s="157">
        <f>K107</f>
        <v>10</v>
      </c>
      <c r="L105" s="157">
        <f t="shared" ref="L105:M105" si="94">+L107</f>
        <v>0</v>
      </c>
      <c r="M105" s="157">
        <f t="shared" si="94"/>
        <v>0</v>
      </c>
      <c r="N105" s="159">
        <f t="shared" si="85"/>
        <v>10</v>
      </c>
      <c r="O105" s="159">
        <f t="shared" ref="O105:Q106" si="95">O106</f>
        <v>10</v>
      </c>
      <c r="P105" s="159">
        <f t="shared" si="95"/>
        <v>0</v>
      </c>
      <c r="Q105" s="159">
        <f t="shared" si="95"/>
        <v>0</v>
      </c>
    </row>
    <row r="106" spans="1:51" s="8" customFormat="1" ht="45" customHeight="1">
      <c r="A106" s="16" t="s">
        <v>22</v>
      </c>
      <c r="B106" s="17" t="s">
        <v>177</v>
      </c>
      <c r="C106" s="153" t="s">
        <v>16</v>
      </c>
      <c r="D106" s="153"/>
      <c r="E106" s="154">
        <f t="shared" si="92"/>
        <v>10</v>
      </c>
      <c r="F106" s="155">
        <f>F107</f>
        <v>10</v>
      </c>
      <c r="G106" s="155">
        <f t="shared" si="93"/>
        <v>0</v>
      </c>
      <c r="H106" s="155">
        <f t="shared" si="93"/>
        <v>0</v>
      </c>
      <c r="I106" s="155">
        <f t="shared" si="93"/>
        <v>0</v>
      </c>
      <c r="J106" s="155">
        <f t="shared" si="93"/>
        <v>10</v>
      </c>
      <c r="K106" s="155">
        <f t="shared" si="93"/>
        <v>10</v>
      </c>
      <c r="L106" s="155">
        <f t="shared" si="93"/>
        <v>0</v>
      </c>
      <c r="M106" s="155">
        <f>M107</f>
        <v>0</v>
      </c>
      <c r="N106" s="155">
        <f>N107</f>
        <v>10</v>
      </c>
      <c r="O106" s="155">
        <f t="shared" si="95"/>
        <v>10</v>
      </c>
      <c r="P106" s="155">
        <f t="shared" si="95"/>
        <v>0</v>
      </c>
      <c r="Q106" s="155">
        <f t="shared" si="95"/>
        <v>0</v>
      </c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</row>
    <row r="107" spans="1:51" s="8" customFormat="1" ht="30">
      <c r="A107" s="16" t="s">
        <v>29</v>
      </c>
      <c r="B107" s="17" t="s">
        <v>177</v>
      </c>
      <c r="C107" s="153" t="s">
        <v>16</v>
      </c>
      <c r="D107" s="153" t="s">
        <v>30</v>
      </c>
      <c r="E107" s="154">
        <f t="shared" si="92"/>
        <v>10</v>
      </c>
      <c r="F107" s="155">
        <v>10</v>
      </c>
      <c r="G107" s="156"/>
      <c r="H107" s="155"/>
      <c r="I107" s="157"/>
      <c r="J107" s="154">
        <f t="shared" ref="J107:J205" si="96">K107+L107+M107</f>
        <v>10</v>
      </c>
      <c r="K107" s="155">
        <v>10</v>
      </c>
      <c r="L107" s="156"/>
      <c r="M107" s="156"/>
      <c r="N107" s="159">
        <f t="shared" si="85"/>
        <v>10</v>
      </c>
      <c r="O107" s="160">
        <v>10</v>
      </c>
      <c r="P107" s="160"/>
      <c r="Q107" s="160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</row>
    <row r="108" spans="1:51" s="7" customFormat="1" ht="75" hidden="1" customHeight="1">
      <c r="A108" s="50" t="s">
        <v>109</v>
      </c>
      <c r="B108" s="30" t="s">
        <v>178</v>
      </c>
      <c r="C108" s="51"/>
      <c r="D108" s="153"/>
      <c r="E108" s="154">
        <f t="shared" si="92"/>
        <v>0</v>
      </c>
      <c r="F108" s="157">
        <f t="shared" ref="F108:H109" si="97">F109</f>
        <v>0</v>
      </c>
      <c r="G108" s="157">
        <f t="shared" si="97"/>
        <v>0</v>
      </c>
      <c r="H108" s="157">
        <f t="shared" si="97"/>
        <v>0</v>
      </c>
      <c r="I108" s="157"/>
      <c r="J108" s="154">
        <f t="shared" si="96"/>
        <v>0</v>
      </c>
      <c r="K108" s="18">
        <f t="shared" ref="K108:M109" si="98">K109</f>
        <v>0</v>
      </c>
      <c r="L108" s="18">
        <f t="shared" si="98"/>
        <v>0</v>
      </c>
      <c r="M108" s="18">
        <f t="shared" si="98"/>
        <v>0</v>
      </c>
      <c r="N108" s="159">
        <f t="shared" si="85"/>
        <v>0</v>
      </c>
      <c r="O108" s="159">
        <f t="shared" ref="O108:Q109" si="99">O109</f>
        <v>0</v>
      </c>
      <c r="P108" s="159">
        <f t="shared" si="99"/>
        <v>0</v>
      </c>
      <c r="Q108" s="159">
        <f t="shared" si="99"/>
        <v>0</v>
      </c>
    </row>
    <row r="109" spans="1:51" s="8" customFormat="1" ht="45.75" hidden="1" customHeight="1">
      <c r="A109" s="16" t="s">
        <v>22</v>
      </c>
      <c r="B109" s="30" t="s">
        <v>178</v>
      </c>
      <c r="C109" s="153" t="s">
        <v>16</v>
      </c>
      <c r="D109" s="153"/>
      <c r="E109" s="154">
        <f t="shared" si="92"/>
        <v>0</v>
      </c>
      <c r="F109" s="155">
        <f t="shared" si="97"/>
        <v>0</v>
      </c>
      <c r="G109" s="155">
        <f t="shared" si="97"/>
        <v>0</v>
      </c>
      <c r="H109" s="157">
        <f t="shared" si="97"/>
        <v>0</v>
      </c>
      <c r="I109" s="157"/>
      <c r="J109" s="154">
        <f t="shared" si="96"/>
        <v>0</v>
      </c>
      <c r="K109" s="156">
        <f t="shared" si="98"/>
        <v>0</v>
      </c>
      <c r="L109" s="156">
        <f t="shared" si="98"/>
        <v>0</v>
      </c>
      <c r="M109" s="156">
        <f t="shared" si="98"/>
        <v>0</v>
      </c>
      <c r="N109" s="159">
        <f t="shared" si="85"/>
        <v>0</v>
      </c>
      <c r="O109" s="160">
        <f t="shared" si="99"/>
        <v>0</v>
      </c>
      <c r="P109" s="160">
        <f t="shared" si="99"/>
        <v>0</v>
      </c>
      <c r="Q109" s="160">
        <f t="shared" si="99"/>
        <v>0</v>
      </c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</row>
    <row r="110" spans="1:51" s="8" customFormat="1" ht="16.5" hidden="1" customHeight="1">
      <c r="A110" s="16" t="s">
        <v>29</v>
      </c>
      <c r="B110" s="30" t="s">
        <v>178</v>
      </c>
      <c r="C110" s="153" t="s">
        <v>16</v>
      </c>
      <c r="D110" s="153" t="s">
        <v>30</v>
      </c>
      <c r="E110" s="154">
        <f t="shared" si="92"/>
        <v>0</v>
      </c>
      <c r="F110" s="155"/>
      <c r="G110" s="156"/>
      <c r="H110" s="157"/>
      <c r="I110" s="157"/>
      <c r="J110" s="154">
        <f t="shared" si="96"/>
        <v>0</v>
      </c>
      <c r="K110" s="156"/>
      <c r="L110" s="156"/>
      <c r="M110" s="156"/>
      <c r="N110" s="159">
        <f t="shared" si="85"/>
        <v>0</v>
      </c>
      <c r="O110" s="160"/>
      <c r="P110" s="160"/>
      <c r="Q110" s="160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</row>
    <row r="111" spans="1:51" s="120" customFormat="1" ht="94.5" customHeight="1">
      <c r="A111" s="50" t="s">
        <v>317</v>
      </c>
      <c r="B111" s="30" t="s">
        <v>179</v>
      </c>
      <c r="C111" s="51"/>
      <c r="D111" s="153"/>
      <c r="E111" s="154">
        <f t="shared" si="92"/>
        <v>139.4</v>
      </c>
      <c r="F111" s="155">
        <f>F112+F114</f>
        <v>139.4</v>
      </c>
      <c r="G111" s="155">
        <f t="shared" ref="G111:Q111" si="100">G112+G114</f>
        <v>0</v>
      </c>
      <c r="H111" s="155">
        <f t="shared" si="100"/>
        <v>0</v>
      </c>
      <c r="I111" s="155">
        <f t="shared" si="100"/>
        <v>0</v>
      </c>
      <c r="J111" s="155">
        <f t="shared" si="100"/>
        <v>139.4</v>
      </c>
      <c r="K111" s="155">
        <f t="shared" si="100"/>
        <v>139.4</v>
      </c>
      <c r="L111" s="155">
        <f t="shared" si="100"/>
        <v>0</v>
      </c>
      <c r="M111" s="155">
        <f t="shared" si="100"/>
        <v>0</v>
      </c>
      <c r="N111" s="155">
        <f t="shared" si="100"/>
        <v>139.4</v>
      </c>
      <c r="O111" s="155">
        <f t="shared" si="100"/>
        <v>139.4</v>
      </c>
      <c r="P111" s="155">
        <f t="shared" si="100"/>
        <v>0</v>
      </c>
      <c r="Q111" s="155">
        <f t="shared" si="100"/>
        <v>0</v>
      </c>
      <c r="R111" s="7"/>
      <c r="S111" s="7"/>
      <c r="T111" s="7"/>
    </row>
    <row r="112" spans="1:51" s="8" customFormat="1" ht="48" customHeight="1">
      <c r="A112" s="16" t="s">
        <v>22</v>
      </c>
      <c r="B112" s="30" t="s">
        <v>179</v>
      </c>
      <c r="C112" s="153" t="s">
        <v>16</v>
      </c>
      <c r="D112" s="153"/>
      <c r="E112" s="154">
        <f t="shared" si="92"/>
        <v>139.4</v>
      </c>
      <c r="F112" s="155">
        <f t="shared" ref="F112:I112" si="101">F113</f>
        <v>139.4</v>
      </c>
      <c r="G112" s="155">
        <f t="shared" si="101"/>
        <v>0</v>
      </c>
      <c r="H112" s="155">
        <f t="shared" si="101"/>
        <v>0</v>
      </c>
      <c r="I112" s="155">
        <f t="shared" si="101"/>
        <v>0</v>
      </c>
      <c r="J112" s="154">
        <f t="shared" si="96"/>
        <v>139.4</v>
      </c>
      <c r="K112" s="158">
        <f t="shared" ref="K112:M112" si="102">K113</f>
        <v>139.4</v>
      </c>
      <c r="L112" s="158">
        <f t="shared" si="102"/>
        <v>0</v>
      </c>
      <c r="M112" s="158">
        <f t="shared" si="102"/>
        <v>0</v>
      </c>
      <c r="N112" s="159">
        <f t="shared" si="85"/>
        <v>139.4</v>
      </c>
      <c r="O112" s="160">
        <f t="shared" ref="O112:Q112" si="103">O113</f>
        <v>139.4</v>
      </c>
      <c r="P112" s="160">
        <f t="shared" si="103"/>
        <v>0</v>
      </c>
      <c r="Q112" s="160">
        <f t="shared" si="103"/>
        <v>0</v>
      </c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</row>
    <row r="113" spans="1:51" s="8" customFormat="1" ht="30">
      <c r="A113" s="16" t="s">
        <v>29</v>
      </c>
      <c r="B113" s="30" t="s">
        <v>179</v>
      </c>
      <c r="C113" s="153" t="s">
        <v>16</v>
      </c>
      <c r="D113" s="153" t="s">
        <v>30</v>
      </c>
      <c r="E113" s="154">
        <f>F113+G113+H113</f>
        <v>139.4</v>
      </c>
      <c r="F113" s="155">
        <v>139.4</v>
      </c>
      <c r="G113" s="156"/>
      <c r="H113" s="157"/>
      <c r="I113" s="157"/>
      <c r="J113" s="154">
        <f>K113+L113+M113</f>
        <v>139.4</v>
      </c>
      <c r="K113" s="158">
        <v>139.4</v>
      </c>
      <c r="L113" s="154"/>
      <c r="M113" s="154"/>
      <c r="N113" s="159">
        <f t="shared" si="85"/>
        <v>139.4</v>
      </c>
      <c r="O113" s="160">
        <v>139.4</v>
      </c>
      <c r="P113" s="160"/>
      <c r="Q113" s="160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</row>
    <row r="114" spans="1:51" s="8" customFormat="1" ht="15" hidden="1" customHeight="1">
      <c r="A114" s="58" t="s">
        <v>18</v>
      </c>
      <c r="B114" s="30" t="s">
        <v>179</v>
      </c>
      <c r="C114" s="153" t="s">
        <v>19</v>
      </c>
      <c r="D114" s="153"/>
      <c r="E114" s="154">
        <f>E115</f>
        <v>0</v>
      </c>
      <c r="F114" s="154">
        <f t="shared" ref="F114:Q114" si="104">F115</f>
        <v>0</v>
      </c>
      <c r="G114" s="154">
        <f t="shared" si="104"/>
        <v>0</v>
      </c>
      <c r="H114" s="154">
        <f t="shared" si="104"/>
        <v>0</v>
      </c>
      <c r="I114" s="154">
        <f t="shared" si="104"/>
        <v>0</v>
      </c>
      <c r="J114" s="154">
        <f t="shared" si="104"/>
        <v>0</v>
      </c>
      <c r="K114" s="154">
        <f t="shared" si="104"/>
        <v>0</v>
      </c>
      <c r="L114" s="154">
        <f t="shared" si="104"/>
        <v>0</v>
      </c>
      <c r="M114" s="154">
        <f t="shared" si="104"/>
        <v>0</v>
      </c>
      <c r="N114" s="154">
        <f t="shared" si="104"/>
        <v>0</v>
      </c>
      <c r="O114" s="154">
        <f t="shared" si="104"/>
        <v>0</v>
      </c>
      <c r="P114" s="154">
        <f t="shared" si="104"/>
        <v>0</v>
      </c>
      <c r="Q114" s="154">
        <f t="shared" si="104"/>
        <v>0</v>
      </c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</row>
    <row r="115" spans="1:51" s="8" customFormat="1" ht="30" hidden="1">
      <c r="A115" s="16" t="s">
        <v>29</v>
      </c>
      <c r="B115" s="30" t="s">
        <v>179</v>
      </c>
      <c r="C115" s="153" t="s">
        <v>19</v>
      </c>
      <c r="D115" s="153" t="s">
        <v>30</v>
      </c>
      <c r="E115" s="154">
        <f>F115+G115+H115+I115</f>
        <v>0</v>
      </c>
      <c r="F115" s="155"/>
      <c r="G115" s="156"/>
      <c r="H115" s="157"/>
      <c r="I115" s="157"/>
      <c r="J115" s="154"/>
      <c r="K115" s="158"/>
      <c r="L115" s="154"/>
      <c r="M115" s="154"/>
      <c r="N115" s="159"/>
      <c r="O115" s="160"/>
      <c r="P115" s="160"/>
      <c r="Q115" s="160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</row>
    <row r="116" spans="1:51" s="7" customFormat="1" ht="105" customHeight="1">
      <c r="A116" s="49" t="s">
        <v>108</v>
      </c>
      <c r="B116" s="17" t="s">
        <v>180</v>
      </c>
      <c r="C116" s="19"/>
      <c r="D116" s="153"/>
      <c r="E116" s="154">
        <f t="shared" si="92"/>
        <v>327.39999999999998</v>
      </c>
      <c r="F116" s="52">
        <f>F117+F119</f>
        <v>0</v>
      </c>
      <c r="G116" s="155">
        <f>G117+G119</f>
        <v>327.39999999999998</v>
      </c>
      <c r="H116" s="155">
        <f>H117</f>
        <v>0</v>
      </c>
      <c r="I116" s="155">
        <f t="shared" ref="I116:I117" si="105">I117</f>
        <v>0</v>
      </c>
      <c r="J116" s="154">
        <f t="shared" si="96"/>
        <v>327.39999999999998</v>
      </c>
      <c r="K116" s="18">
        <f>K117</f>
        <v>0</v>
      </c>
      <c r="L116" s="157">
        <f t="shared" ref="L116:M116" si="106">L118+L120</f>
        <v>327.39999999999998</v>
      </c>
      <c r="M116" s="157">
        <f t="shared" si="106"/>
        <v>0</v>
      </c>
      <c r="N116" s="159">
        <f t="shared" si="85"/>
        <v>327.39999999999998</v>
      </c>
      <c r="O116" s="159">
        <f>O118+O120</f>
        <v>0</v>
      </c>
      <c r="P116" s="159">
        <f t="shared" ref="P116:Q116" si="107">P117+P120</f>
        <v>327.39999999999998</v>
      </c>
      <c r="Q116" s="159">
        <f t="shared" si="107"/>
        <v>0</v>
      </c>
    </row>
    <row r="117" spans="1:51" s="8" customFormat="1" ht="106.5" customHeight="1">
      <c r="A117" s="16" t="s">
        <v>315</v>
      </c>
      <c r="B117" s="17" t="s">
        <v>180</v>
      </c>
      <c r="C117" s="153" t="s">
        <v>12</v>
      </c>
      <c r="D117" s="153"/>
      <c r="E117" s="154">
        <f t="shared" si="92"/>
        <v>327.39999999999998</v>
      </c>
      <c r="F117" s="156">
        <f>F118</f>
        <v>0</v>
      </c>
      <c r="G117" s="156">
        <f>G118</f>
        <v>327.39999999999998</v>
      </c>
      <c r="H117" s="155">
        <f>H118</f>
        <v>0</v>
      </c>
      <c r="I117" s="155">
        <f t="shared" si="105"/>
        <v>0</v>
      </c>
      <c r="J117" s="154">
        <f t="shared" si="96"/>
        <v>327.39999999999998</v>
      </c>
      <c r="K117" s="156">
        <f>K118</f>
        <v>0</v>
      </c>
      <c r="L117" s="156">
        <f t="shared" ref="L117:M117" si="108">L118</f>
        <v>327.39999999999998</v>
      </c>
      <c r="M117" s="156">
        <f t="shared" si="108"/>
        <v>0</v>
      </c>
      <c r="N117" s="159">
        <f t="shared" si="85"/>
        <v>327.39999999999998</v>
      </c>
      <c r="O117" s="160">
        <f t="shared" ref="O117:Q117" si="109">O118</f>
        <v>0</v>
      </c>
      <c r="P117" s="160">
        <f t="shared" si="109"/>
        <v>327.39999999999998</v>
      </c>
      <c r="Q117" s="160">
        <f t="shared" si="109"/>
        <v>0</v>
      </c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</row>
    <row r="118" spans="1:51" s="8" customFormat="1" ht="30">
      <c r="A118" s="16" t="s">
        <v>29</v>
      </c>
      <c r="B118" s="17" t="s">
        <v>180</v>
      </c>
      <c r="C118" s="153" t="s">
        <v>12</v>
      </c>
      <c r="D118" s="153" t="s">
        <v>30</v>
      </c>
      <c r="E118" s="154">
        <f t="shared" si="92"/>
        <v>327.39999999999998</v>
      </c>
      <c r="F118" s="156"/>
      <c r="G118" s="156">
        <v>327.39999999999998</v>
      </c>
      <c r="H118" s="157"/>
      <c r="I118" s="157"/>
      <c r="J118" s="154">
        <f t="shared" si="96"/>
        <v>327.39999999999998</v>
      </c>
      <c r="K118" s="156"/>
      <c r="L118" s="156">
        <v>327.39999999999998</v>
      </c>
      <c r="M118" s="156"/>
      <c r="N118" s="159">
        <f t="shared" si="85"/>
        <v>327.39999999999998</v>
      </c>
      <c r="O118" s="160"/>
      <c r="P118" s="160">
        <v>327.39999999999998</v>
      </c>
      <c r="Q118" s="160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</row>
    <row r="119" spans="1:51" s="8" customFormat="1" ht="46.5" hidden="1" customHeight="1">
      <c r="A119" s="16" t="s">
        <v>22</v>
      </c>
      <c r="B119" s="17" t="s">
        <v>180</v>
      </c>
      <c r="C119" s="153" t="s">
        <v>16</v>
      </c>
      <c r="D119" s="153"/>
      <c r="E119" s="154">
        <f t="shared" si="92"/>
        <v>0</v>
      </c>
      <c r="F119" s="156">
        <f>F120</f>
        <v>0</v>
      </c>
      <c r="G119" s="155">
        <f>G120</f>
        <v>0</v>
      </c>
      <c r="H119" s="155">
        <f>H120</f>
        <v>0</v>
      </c>
      <c r="I119" s="155">
        <f t="shared" ref="I119" si="110">I120</f>
        <v>0</v>
      </c>
      <c r="J119" s="154">
        <f t="shared" si="96"/>
        <v>0</v>
      </c>
      <c r="K119" s="156">
        <f t="shared" ref="K119:M119" si="111">K120</f>
        <v>0</v>
      </c>
      <c r="L119" s="155">
        <f t="shared" si="111"/>
        <v>0</v>
      </c>
      <c r="M119" s="155">
        <f t="shared" si="111"/>
        <v>0</v>
      </c>
      <c r="N119" s="159">
        <f t="shared" si="85"/>
        <v>0</v>
      </c>
      <c r="O119" s="160"/>
      <c r="P119" s="160">
        <f t="shared" ref="P119:Q119" si="112">P120</f>
        <v>0</v>
      </c>
      <c r="Q119" s="160">
        <f t="shared" si="112"/>
        <v>0</v>
      </c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</row>
    <row r="120" spans="1:51" s="8" customFormat="1" ht="17.25" hidden="1" customHeight="1">
      <c r="A120" s="16" t="s">
        <v>29</v>
      </c>
      <c r="B120" s="17" t="s">
        <v>180</v>
      </c>
      <c r="C120" s="153" t="s">
        <v>16</v>
      </c>
      <c r="D120" s="153" t="s">
        <v>30</v>
      </c>
      <c r="E120" s="154">
        <f t="shared" si="92"/>
        <v>0</v>
      </c>
      <c r="F120" s="156"/>
      <c r="G120" s="155"/>
      <c r="H120" s="157"/>
      <c r="I120" s="157"/>
      <c r="J120" s="154">
        <f t="shared" si="96"/>
        <v>0</v>
      </c>
      <c r="K120" s="156"/>
      <c r="L120" s="155"/>
      <c r="M120" s="156"/>
      <c r="N120" s="159">
        <f t="shared" si="85"/>
        <v>0</v>
      </c>
      <c r="O120" s="160"/>
      <c r="P120" s="160"/>
      <c r="Q120" s="160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</row>
    <row r="121" spans="1:51" s="7" customFormat="1" ht="29.25">
      <c r="A121" s="49" t="s">
        <v>113</v>
      </c>
      <c r="B121" s="39" t="s">
        <v>181</v>
      </c>
      <c r="C121" s="19"/>
      <c r="D121" s="153"/>
      <c r="E121" s="154">
        <f t="shared" si="92"/>
        <v>321.60000000000002</v>
      </c>
      <c r="F121" s="156">
        <f>F122+F124</f>
        <v>0</v>
      </c>
      <c r="G121" s="155">
        <f t="shared" ref="G121:I121" si="113">G122+G124</f>
        <v>321.60000000000002</v>
      </c>
      <c r="H121" s="156">
        <f t="shared" si="113"/>
        <v>0</v>
      </c>
      <c r="I121" s="156">
        <f t="shared" si="113"/>
        <v>0</v>
      </c>
      <c r="J121" s="154">
        <f t="shared" si="96"/>
        <v>321.60000000000002</v>
      </c>
      <c r="K121" s="18">
        <f>K122</f>
        <v>0</v>
      </c>
      <c r="L121" s="157">
        <f>L122+L124</f>
        <v>321.60000000000002</v>
      </c>
      <c r="M121" s="156"/>
      <c r="N121" s="159">
        <f t="shared" si="85"/>
        <v>321.60000000000002</v>
      </c>
      <c r="O121" s="159"/>
      <c r="P121" s="159">
        <f t="shared" ref="P121:Q121" si="114">P122+P124</f>
        <v>321.60000000000002</v>
      </c>
      <c r="Q121" s="159">
        <f t="shared" si="114"/>
        <v>0</v>
      </c>
    </row>
    <row r="122" spans="1:51" s="8" customFormat="1" ht="107.25" customHeight="1">
      <c r="A122" s="16" t="s">
        <v>11</v>
      </c>
      <c r="B122" s="17" t="s">
        <v>181</v>
      </c>
      <c r="C122" s="153" t="s">
        <v>12</v>
      </c>
      <c r="D122" s="153"/>
      <c r="E122" s="154">
        <f t="shared" si="92"/>
        <v>321.60000000000002</v>
      </c>
      <c r="F122" s="156">
        <f>F123</f>
        <v>0</v>
      </c>
      <c r="G122" s="155">
        <f t="shared" ref="G122:I122" si="115">G123</f>
        <v>321.60000000000002</v>
      </c>
      <c r="H122" s="156">
        <f t="shared" si="115"/>
        <v>0</v>
      </c>
      <c r="I122" s="156">
        <f t="shared" si="115"/>
        <v>0</v>
      </c>
      <c r="J122" s="154">
        <f t="shared" si="96"/>
        <v>321.60000000000002</v>
      </c>
      <c r="K122" s="156">
        <f>K123</f>
        <v>0</v>
      </c>
      <c r="L122" s="155">
        <f t="shared" ref="L122:M122" si="116">L123</f>
        <v>321.60000000000002</v>
      </c>
      <c r="M122" s="155">
        <f t="shared" si="116"/>
        <v>0</v>
      </c>
      <c r="N122" s="159">
        <f t="shared" si="85"/>
        <v>321.60000000000002</v>
      </c>
      <c r="O122" s="160"/>
      <c r="P122" s="160">
        <f t="shared" ref="P122:Q122" si="117">P123</f>
        <v>321.60000000000002</v>
      </c>
      <c r="Q122" s="160">
        <f t="shared" si="117"/>
        <v>0</v>
      </c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</row>
    <row r="123" spans="1:51" s="8" customFormat="1" ht="19.5" customHeight="1">
      <c r="A123" s="16" t="s">
        <v>29</v>
      </c>
      <c r="B123" s="17" t="s">
        <v>181</v>
      </c>
      <c r="C123" s="153" t="s">
        <v>12</v>
      </c>
      <c r="D123" s="153" t="s">
        <v>30</v>
      </c>
      <c r="E123" s="154">
        <f t="shared" si="92"/>
        <v>321.60000000000002</v>
      </c>
      <c r="F123" s="156"/>
      <c r="G123" s="155">
        <v>321.60000000000002</v>
      </c>
      <c r="H123" s="157"/>
      <c r="I123" s="157"/>
      <c r="J123" s="154">
        <f t="shared" si="96"/>
        <v>321.60000000000002</v>
      </c>
      <c r="K123" s="156"/>
      <c r="L123" s="155">
        <v>321.60000000000002</v>
      </c>
      <c r="M123" s="156"/>
      <c r="N123" s="159">
        <f t="shared" si="85"/>
        <v>321.60000000000002</v>
      </c>
      <c r="O123" s="160"/>
      <c r="P123" s="160">
        <v>321.60000000000002</v>
      </c>
      <c r="Q123" s="160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</row>
    <row r="124" spans="1:51" s="8" customFormat="1" ht="48" hidden="1" customHeight="1">
      <c r="A124" s="16" t="s">
        <v>22</v>
      </c>
      <c r="B124" s="17" t="s">
        <v>181</v>
      </c>
      <c r="C124" s="153" t="s">
        <v>16</v>
      </c>
      <c r="D124" s="153"/>
      <c r="E124" s="154">
        <f t="shared" si="92"/>
        <v>0</v>
      </c>
      <c r="F124" s="156">
        <f>F125</f>
        <v>0</v>
      </c>
      <c r="G124" s="155">
        <f>G125</f>
        <v>0</v>
      </c>
      <c r="H124" s="157">
        <f>H125</f>
        <v>0</v>
      </c>
      <c r="I124" s="157"/>
      <c r="J124" s="154">
        <f t="shared" si="96"/>
        <v>0</v>
      </c>
      <c r="K124" s="156">
        <f>K125</f>
        <v>0</v>
      </c>
      <c r="L124" s="156">
        <f>L125</f>
        <v>0</v>
      </c>
      <c r="M124" s="156"/>
      <c r="N124" s="159">
        <f t="shared" si="85"/>
        <v>0</v>
      </c>
      <c r="O124" s="160"/>
      <c r="P124" s="160">
        <f>P125</f>
        <v>0</v>
      </c>
      <c r="Q124" s="160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</row>
    <row r="125" spans="1:51" s="8" customFormat="1" ht="19.5" hidden="1" customHeight="1">
      <c r="A125" s="16" t="s">
        <v>29</v>
      </c>
      <c r="B125" s="17" t="s">
        <v>181</v>
      </c>
      <c r="C125" s="153" t="s">
        <v>16</v>
      </c>
      <c r="D125" s="153" t="s">
        <v>30</v>
      </c>
      <c r="E125" s="154">
        <f t="shared" si="92"/>
        <v>0</v>
      </c>
      <c r="F125" s="156"/>
      <c r="G125" s="155"/>
      <c r="H125" s="157"/>
      <c r="I125" s="157"/>
      <c r="J125" s="154">
        <f t="shared" si="96"/>
        <v>0</v>
      </c>
      <c r="K125" s="156"/>
      <c r="L125" s="156"/>
      <c r="M125" s="156"/>
      <c r="N125" s="159">
        <f t="shared" si="85"/>
        <v>0</v>
      </c>
      <c r="O125" s="160"/>
      <c r="P125" s="160"/>
      <c r="Q125" s="160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</row>
    <row r="126" spans="1:51" s="7" customFormat="1" ht="89.25" customHeight="1">
      <c r="A126" s="31" t="s">
        <v>114</v>
      </c>
      <c r="B126" s="39" t="s">
        <v>182</v>
      </c>
      <c r="C126" s="19"/>
      <c r="D126" s="153"/>
      <c r="E126" s="154">
        <f t="shared" si="92"/>
        <v>373.7</v>
      </c>
      <c r="F126" s="156">
        <f>F127+F129</f>
        <v>0</v>
      </c>
      <c r="G126" s="156">
        <f t="shared" ref="G126:I126" si="118">G127+G129</f>
        <v>373.7</v>
      </c>
      <c r="H126" s="156">
        <f t="shared" si="118"/>
        <v>0</v>
      </c>
      <c r="I126" s="156">
        <f t="shared" si="118"/>
        <v>0</v>
      </c>
      <c r="J126" s="154">
        <f t="shared" si="96"/>
        <v>373.7</v>
      </c>
      <c r="K126" s="18">
        <f t="shared" ref="K126:M126" si="119">K127+K129</f>
        <v>0</v>
      </c>
      <c r="L126" s="18">
        <f t="shared" si="119"/>
        <v>373.7</v>
      </c>
      <c r="M126" s="18">
        <f t="shared" si="119"/>
        <v>0</v>
      </c>
      <c r="N126" s="159">
        <f t="shared" si="85"/>
        <v>373.7</v>
      </c>
      <c r="O126" s="159"/>
      <c r="P126" s="159">
        <f t="shared" ref="P126:Q126" si="120">P127+P129</f>
        <v>373.7</v>
      </c>
      <c r="Q126" s="159">
        <f t="shared" si="120"/>
        <v>0</v>
      </c>
    </row>
    <row r="127" spans="1:51" s="8" customFormat="1" ht="107.25" customHeight="1">
      <c r="A127" s="16" t="s">
        <v>11</v>
      </c>
      <c r="B127" s="17" t="s">
        <v>182</v>
      </c>
      <c r="C127" s="153" t="s">
        <v>12</v>
      </c>
      <c r="D127" s="153"/>
      <c r="E127" s="154">
        <f t="shared" si="92"/>
        <v>373.7</v>
      </c>
      <c r="F127" s="156">
        <f>F128</f>
        <v>0</v>
      </c>
      <c r="G127" s="156">
        <f t="shared" ref="G127:I127" si="121">G128</f>
        <v>373.7</v>
      </c>
      <c r="H127" s="156">
        <f t="shared" si="121"/>
        <v>0</v>
      </c>
      <c r="I127" s="156">
        <f t="shared" si="121"/>
        <v>0</v>
      </c>
      <c r="J127" s="154">
        <f t="shared" si="96"/>
        <v>373.7</v>
      </c>
      <c r="K127" s="156">
        <f t="shared" ref="K127:M127" si="122">K128</f>
        <v>0</v>
      </c>
      <c r="L127" s="156">
        <f t="shared" si="122"/>
        <v>373.7</v>
      </c>
      <c r="M127" s="156">
        <f t="shared" si="122"/>
        <v>0</v>
      </c>
      <c r="N127" s="159">
        <f>O127+P127</f>
        <v>373.7</v>
      </c>
      <c r="O127" s="160">
        <f>O128</f>
        <v>0</v>
      </c>
      <c r="P127" s="160">
        <f t="shared" ref="P127:Q127" si="123">P128</f>
        <v>373.7</v>
      </c>
      <c r="Q127" s="160">
        <f t="shared" si="123"/>
        <v>0</v>
      </c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</row>
    <row r="128" spans="1:51" s="8" customFormat="1" ht="30">
      <c r="A128" s="16" t="s">
        <v>29</v>
      </c>
      <c r="B128" s="17" t="s">
        <v>182</v>
      </c>
      <c r="C128" s="153" t="s">
        <v>12</v>
      </c>
      <c r="D128" s="153" t="s">
        <v>30</v>
      </c>
      <c r="E128" s="154">
        <f t="shared" si="92"/>
        <v>373.7</v>
      </c>
      <c r="F128" s="156"/>
      <c r="G128" s="156">
        <v>373.7</v>
      </c>
      <c r="H128" s="157"/>
      <c r="I128" s="157"/>
      <c r="J128" s="154">
        <f t="shared" si="96"/>
        <v>373.7</v>
      </c>
      <c r="K128" s="156"/>
      <c r="L128" s="156">
        <v>373.7</v>
      </c>
      <c r="M128" s="156"/>
      <c r="N128" s="159">
        <f t="shared" si="85"/>
        <v>373.7</v>
      </c>
      <c r="O128" s="160"/>
      <c r="P128" s="160">
        <v>373.7</v>
      </c>
      <c r="Q128" s="160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</row>
    <row r="129" spans="1:51" s="8" customFormat="1" ht="48.75" hidden="1" customHeight="1">
      <c r="A129" s="16" t="s">
        <v>22</v>
      </c>
      <c r="B129" s="17" t="s">
        <v>182</v>
      </c>
      <c r="C129" s="153" t="s">
        <v>16</v>
      </c>
      <c r="D129" s="153"/>
      <c r="E129" s="154">
        <f t="shared" si="92"/>
        <v>0</v>
      </c>
      <c r="F129" s="156">
        <f>F130</f>
        <v>0</v>
      </c>
      <c r="G129" s="155">
        <f>G130</f>
        <v>0</v>
      </c>
      <c r="H129" s="157">
        <f>H130</f>
        <v>0</v>
      </c>
      <c r="I129" s="157"/>
      <c r="J129" s="154">
        <f t="shared" si="96"/>
        <v>0</v>
      </c>
      <c r="K129" s="156">
        <f>K130</f>
        <v>0</v>
      </c>
      <c r="L129" s="155">
        <f>L130</f>
        <v>0</v>
      </c>
      <c r="M129" s="156"/>
      <c r="N129" s="159">
        <f t="shared" si="85"/>
        <v>0</v>
      </c>
      <c r="O129" s="160"/>
      <c r="P129" s="160">
        <f>P130</f>
        <v>0</v>
      </c>
      <c r="Q129" s="160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</row>
    <row r="130" spans="1:51" s="8" customFormat="1" ht="19.5" hidden="1" customHeight="1">
      <c r="A130" s="16" t="s">
        <v>29</v>
      </c>
      <c r="B130" s="17" t="s">
        <v>182</v>
      </c>
      <c r="C130" s="153" t="s">
        <v>16</v>
      </c>
      <c r="D130" s="153" t="s">
        <v>30</v>
      </c>
      <c r="E130" s="154">
        <f t="shared" si="92"/>
        <v>0</v>
      </c>
      <c r="F130" s="156"/>
      <c r="G130" s="155"/>
      <c r="H130" s="157"/>
      <c r="I130" s="157"/>
      <c r="J130" s="154">
        <f t="shared" si="96"/>
        <v>0</v>
      </c>
      <c r="K130" s="156"/>
      <c r="L130" s="155"/>
      <c r="M130" s="156"/>
      <c r="N130" s="159">
        <f t="shared" si="85"/>
        <v>0</v>
      </c>
      <c r="O130" s="160"/>
      <c r="P130" s="160"/>
      <c r="Q130" s="160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</row>
    <row r="131" spans="1:51" s="7" customFormat="1" ht="70.5" customHeight="1">
      <c r="A131" s="31" t="s">
        <v>34</v>
      </c>
      <c r="B131" s="39" t="s">
        <v>183</v>
      </c>
      <c r="C131" s="19"/>
      <c r="D131" s="19"/>
      <c r="E131" s="154">
        <f t="shared" si="92"/>
        <v>1065.8</v>
      </c>
      <c r="F131" s="18">
        <f t="shared" ref="F131:Q132" si="124">F132</f>
        <v>0</v>
      </c>
      <c r="G131" s="18">
        <f t="shared" si="124"/>
        <v>0</v>
      </c>
      <c r="H131" s="18">
        <f t="shared" si="124"/>
        <v>1065.8</v>
      </c>
      <c r="I131" s="18">
        <f t="shared" si="124"/>
        <v>0</v>
      </c>
      <c r="J131" s="18">
        <f t="shared" si="124"/>
        <v>1114.9000000000001</v>
      </c>
      <c r="K131" s="18">
        <f t="shared" si="124"/>
        <v>0</v>
      </c>
      <c r="L131" s="18">
        <f t="shared" si="124"/>
        <v>0</v>
      </c>
      <c r="M131" s="18">
        <f t="shared" si="124"/>
        <v>1114.9000000000001</v>
      </c>
      <c r="N131" s="18">
        <f t="shared" si="124"/>
        <v>1155</v>
      </c>
      <c r="O131" s="18">
        <f t="shared" si="124"/>
        <v>0</v>
      </c>
      <c r="P131" s="18">
        <f t="shared" si="124"/>
        <v>0</v>
      </c>
      <c r="Q131" s="18">
        <f t="shared" si="124"/>
        <v>1155</v>
      </c>
    </row>
    <row r="132" spans="1:51" s="8" customFormat="1" ht="18" customHeight="1">
      <c r="A132" s="27" t="s">
        <v>35</v>
      </c>
      <c r="B132" s="17" t="s">
        <v>183</v>
      </c>
      <c r="C132" s="153" t="s">
        <v>36</v>
      </c>
      <c r="D132" s="153"/>
      <c r="E132" s="154">
        <f t="shared" si="92"/>
        <v>1065.8</v>
      </c>
      <c r="F132" s="156">
        <f t="shared" si="124"/>
        <v>0</v>
      </c>
      <c r="G132" s="156">
        <f t="shared" si="124"/>
        <v>0</v>
      </c>
      <c r="H132" s="156">
        <f t="shared" si="124"/>
        <v>1065.8</v>
      </c>
      <c r="I132" s="156">
        <f t="shared" si="124"/>
        <v>0</v>
      </c>
      <c r="J132" s="154">
        <f t="shared" si="96"/>
        <v>1114.9000000000001</v>
      </c>
      <c r="K132" s="156">
        <f>K133</f>
        <v>0</v>
      </c>
      <c r="L132" s="156">
        <f>L133</f>
        <v>0</v>
      </c>
      <c r="M132" s="155">
        <f>M133</f>
        <v>1114.9000000000001</v>
      </c>
      <c r="N132" s="159">
        <f>O132+P132+Q132</f>
        <v>1155</v>
      </c>
      <c r="O132" s="160">
        <f>O133</f>
        <v>0</v>
      </c>
      <c r="P132" s="160">
        <f>P133</f>
        <v>0</v>
      </c>
      <c r="Q132" s="160">
        <f>Q133</f>
        <v>1155</v>
      </c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</row>
    <row r="133" spans="1:51" s="8" customFormat="1" ht="29.25" customHeight="1">
      <c r="A133" s="24" t="s">
        <v>93</v>
      </c>
      <c r="B133" s="17" t="s">
        <v>183</v>
      </c>
      <c r="C133" s="153" t="s">
        <v>36</v>
      </c>
      <c r="D133" s="153" t="s">
        <v>33</v>
      </c>
      <c r="E133" s="154">
        <f t="shared" si="92"/>
        <v>1065.8</v>
      </c>
      <c r="F133" s="156"/>
      <c r="G133" s="156"/>
      <c r="H133" s="155">
        <v>1065.8</v>
      </c>
      <c r="I133" s="157"/>
      <c r="J133" s="154">
        <f t="shared" si="96"/>
        <v>1114.9000000000001</v>
      </c>
      <c r="K133" s="156"/>
      <c r="L133" s="156"/>
      <c r="M133" s="155">
        <v>1114.9000000000001</v>
      </c>
      <c r="N133" s="159">
        <f>O133+P133+Q133</f>
        <v>1155</v>
      </c>
      <c r="O133" s="160"/>
      <c r="P133" s="160"/>
      <c r="Q133" s="160">
        <v>1155</v>
      </c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</row>
    <row r="134" spans="1:51" s="7" customFormat="1" ht="43.5" customHeight="1">
      <c r="A134" s="31" t="s">
        <v>134</v>
      </c>
      <c r="B134" s="39" t="s">
        <v>184</v>
      </c>
      <c r="C134" s="19"/>
      <c r="D134" s="19"/>
      <c r="E134" s="154">
        <f t="shared" si="92"/>
        <v>2185</v>
      </c>
      <c r="F134" s="157">
        <f>F135+F137+F139</f>
        <v>2185</v>
      </c>
      <c r="G134" s="157">
        <f t="shared" ref="G134:I134" si="125">G135+G137+G139</f>
        <v>0</v>
      </c>
      <c r="H134" s="157">
        <f t="shared" si="125"/>
        <v>0</v>
      </c>
      <c r="I134" s="157">
        <f t="shared" si="125"/>
        <v>0</v>
      </c>
      <c r="J134" s="154">
        <f t="shared" si="96"/>
        <v>2185</v>
      </c>
      <c r="K134" s="157">
        <f t="shared" ref="K134:M134" si="126">K136+K138+K140</f>
        <v>2185</v>
      </c>
      <c r="L134" s="157">
        <f t="shared" si="126"/>
        <v>0</v>
      </c>
      <c r="M134" s="157">
        <f t="shared" si="126"/>
        <v>0</v>
      </c>
      <c r="N134" s="159">
        <f t="shared" ref="N134:N151" si="127">O134+P134</f>
        <v>1600</v>
      </c>
      <c r="O134" s="159">
        <f>O136+O138+O139</f>
        <v>1600</v>
      </c>
      <c r="P134" s="159">
        <f t="shared" ref="P134:Q134" si="128">P136+P138</f>
        <v>0</v>
      </c>
      <c r="Q134" s="159">
        <f t="shared" si="128"/>
        <v>0</v>
      </c>
    </row>
    <row r="135" spans="1:51" s="8" customFormat="1" ht="108" customHeight="1">
      <c r="A135" s="16" t="s">
        <v>315</v>
      </c>
      <c r="B135" s="17" t="s">
        <v>184</v>
      </c>
      <c r="C135" s="153" t="s">
        <v>12</v>
      </c>
      <c r="D135" s="153"/>
      <c r="E135" s="154">
        <f t="shared" si="92"/>
        <v>1990</v>
      </c>
      <c r="F135" s="155">
        <f>F136</f>
        <v>1990</v>
      </c>
      <c r="G135" s="155">
        <f t="shared" ref="G135:I135" si="129">G136</f>
        <v>0</v>
      </c>
      <c r="H135" s="155">
        <f t="shared" si="129"/>
        <v>0</v>
      </c>
      <c r="I135" s="155">
        <f t="shared" si="129"/>
        <v>0</v>
      </c>
      <c r="J135" s="154">
        <f t="shared" si="96"/>
        <v>1990</v>
      </c>
      <c r="K135" s="155">
        <f t="shared" ref="K135:M135" si="130">K136</f>
        <v>1990</v>
      </c>
      <c r="L135" s="155">
        <f t="shared" si="130"/>
        <v>0</v>
      </c>
      <c r="M135" s="155">
        <f t="shared" si="130"/>
        <v>0</v>
      </c>
      <c r="N135" s="159">
        <f t="shared" si="127"/>
        <v>1500</v>
      </c>
      <c r="O135" s="160">
        <f t="shared" ref="O135:Q135" si="131">O136</f>
        <v>1500</v>
      </c>
      <c r="P135" s="160">
        <f t="shared" si="131"/>
        <v>0</v>
      </c>
      <c r="Q135" s="160">
        <f t="shared" si="131"/>
        <v>0</v>
      </c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</row>
    <row r="136" spans="1:51" s="8" customFormat="1" ht="57.75" customHeight="1">
      <c r="A136" s="27" t="s">
        <v>97</v>
      </c>
      <c r="B136" s="17" t="s">
        <v>184</v>
      </c>
      <c r="C136" s="153" t="s">
        <v>12</v>
      </c>
      <c r="D136" s="153" t="s">
        <v>98</v>
      </c>
      <c r="E136" s="154">
        <f t="shared" si="92"/>
        <v>1990</v>
      </c>
      <c r="F136" s="155">
        <v>1990</v>
      </c>
      <c r="G136" s="156"/>
      <c r="H136" s="157"/>
      <c r="I136" s="157"/>
      <c r="J136" s="154">
        <f t="shared" si="96"/>
        <v>1990</v>
      </c>
      <c r="K136" s="155">
        <v>1990</v>
      </c>
      <c r="L136" s="156"/>
      <c r="M136" s="156"/>
      <c r="N136" s="159">
        <f t="shared" si="127"/>
        <v>1500</v>
      </c>
      <c r="O136" s="160">
        <v>1500</v>
      </c>
      <c r="P136" s="160"/>
      <c r="Q136" s="160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</row>
    <row r="137" spans="1:51" s="8" customFormat="1" ht="45" customHeight="1">
      <c r="A137" s="16" t="s">
        <v>22</v>
      </c>
      <c r="B137" s="17" t="s">
        <v>184</v>
      </c>
      <c r="C137" s="153" t="s">
        <v>16</v>
      </c>
      <c r="D137" s="153"/>
      <c r="E137" s="154">
        <f t="shared" si="92"/>
        <v>190</v>
      </c>
      <c r="F137" s="155">
        <f>F138</f>
        <v>190</v>
      </c>
      <c r="G137" s="155">
        <f t="shared" ref="G137:I137" si="132">G138</f>
        <v>0</v>
      </c>
      <c r="H137" s="155">
        <f t="shared" si="132"/>
        <v>0</v>
      </c>
      <c r="I137" s="155">
        <f t="shared" si="132"/>
        <v>0</v>
      </c>
      <c r="J137" s="154">
        <f t="shared" si="96"/>
        <v>190</v>
      </c>
      <c r="K137" s="154">
        <f t="shared" ref="K137:M137" si="133">K138</f>
        <v>190</v>
      </c>
      <c r="L137" s="154">
        <f t="shared" si="133"/>
        <v>0</v>
      </c>
      <c r="M137" s="154">
        <f t="shared" si="133"/>
        <v>0</v>
      </c>
      <c r="N137" s="159">
        <f t="shared" si="127"/>
        <v>100</v>
      </c>
      <c r="O137" s="160">
        <f t="shared" ref="O137:Q137" si="134">O138</f>
        <v>100</v>
      </c>
      <c r="P137" s="160">
        <f t="shared" si="134"/>
        <v>0</v>
      </c>
      <c r="Q137" s="160">
        <f t="shared" si="134"/>
        <v>0</v>
      </c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</row>
    <row r="138" spans="1:51" s="8" customFormat="1" ht="63.75" customHeight="1">
      <c r="A138" s="27" t="s">
        <v>97</v>
      </c>
      <c r="B138" s="17" t="s">
        <v>184</v>
      </c>
      <c r="C138" s="153" t="s">
        <v>16</v>
      </c>
      <c r="D138" s="153" t="s">
        <v>98</v>
      </c>
      <c r="E138" s="154">
        <f t="shared" si="92"/>
        <v>190</v>
      </c>
      <c r="F138" s="155">
        <v>190</v>
      </c>
      <c r="G138" s="156"/>
      <c r="H138" s="157"/>
      <c r="I138" s="157"/>
      <c r="J138" s="154">
        <f t="shared" si="96"/>
        <v>190</v>
      </c>
      <c r="K138" s="155">
        <v>190</v>
      </c>
      <c r="L138" s="156"/>
      <c r="M138" s="156"/>
      <c r="N138" s="159">
        <f t="shared" si="127"/>
        <v>100</v>
      </c>
      <c r="O138" s="160">
        <v>100</v>
      </c>
      <c r="P138" s="160"/>
      <c r="Q138" s="160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</row>
    <row r="139" spans="1:51" s="8" customFormat="1" ht="16.5" customHeight="1">
      <c r="A139" s="53" t="s">
        <v>18</v>
      </c>
      <c r="B139" s="17" t="s">
        <v>184</v>
      </c>
      <c r="C139" s="153" t="s">
        <v>19</v>
      </c>
      <c r="D139" s="153"/>
      <c r="E139" s="154">
        <f t="shared" si="92"/>
        <v>5</v>
      </c>
      <c r="F139" s="155">
        <f>F140</f>
        <v>5</v>
      </c>
      <c r="G139" s="155">
        <f t="shared" ref="G139:I139" si="135">G140</f>
        <v>0</v>
      </c>
      <c r="H139" s="155">
        <f t="shared" si="135"/>
        <v>0</v>
      </c>
      <c r="I139" s="155">
        <f t="shared" si="135"/>
        <v>0</v>
      </c>
      <c r="J139" s="154">
        <f t="shared" si="96"/>
        <v>5</v>
      </c>
      <c r="K139" s="155">
        <f>K140</f>
        <v>5</v>
      </c>
      <c r="L139" s="155">
        <f t="shared" ref="L139:M139" si="136">L140</f>
        <v>0</v>
      </c>
      <c r="M139" s="155">
        <f t="shared" si="136"/>
        <v>0</v>
      </c>
      <c r="N139" s="159">
        <f t="shared" si="127"/>
        <v>0</v>
      </c>
      <c r="O139" s="160">
        <f t="shared" ref="O139:Q139" si="137">O140</f>
        <v>0</v>
      </c>
      <c r="P139" s="160">
        <f t="shared" si="137"/>
        <v>0</v>
      </c>
      <c r="Q139" s="160">
        <f t="shared" si="137"/>
        <v>0</v>
      </c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</row>
    <row r="140" spans="1:51" s="8" customFormat="1" ht="61.5" customHeight="1">
      <c r="A140" s="27" t="s">
        <v>97</v>
      </c>
      <c r="B140" s="17" t="s">
        <v>184</v>
      </c>
      <c r="C140" s="153" t="s">
        <v>19</v>
      </c>
      <c r="D140" s="153" t="s">
        <v>98</v>
      </c>
      <c r="E140" s="154">
        <f t="shared" si="92"/>
        <v>5</v>
      </c>
      <c r="F140" s="155">
        <v>5</v>
      </c>
      <c r="G140" s="156"/>
      <c r="H140" s="157">
        <f>H149</f>
        <v>0</v>
      </c>
      <c r="I140" s="157"/>
      <c r="J140" s="154">
        <f t="shared" si="96"/>
        <v>5</v>
      </c>
      <c r="K140" s="155">
        <v>5</v>
      </c>
      <c r="L140" s="156"/>
      <c r="M140" s="156"/>
      <c r="N140" s="159">
        <f t="shared" si="127"/>
        <v>0</v>
      </c>
      <c r="O140" s="160"/>
      <c r="P140" s="160"/>
      <c r="Q140" s="160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</row>
    <row r="141" spans="1:51" s="8" customFormat="1" ht="55.5" customHeight="1">
      <c r="A141" s="27" t="s">
        <v>456</v>
      </c>
      <c r="B141" s="17" t="s">
        <v>457</v>
      </c>
      <c r="C141" s="153"/>
      <c r="D141" s="153"/>
      <c r="E141" s="154">
        <f>E142</f>
        <v>266.89999999999998</v>
      </c>
      <c r="F141" s="154">
        <f t="shared" ref="F141:Q141" si="138">F142</f>
        <v>0</v>
      </c>
      <c r="G141" s="154">
        <f t="shared" si="138"/>
        <v>266.89999999999998</v>
      </c>
      <c r="H141" s="154">
        <f t="shared" si="138"/>
        <v>0</v>
      </c>
      <c r="I141" s="154">
        <f t="shared" si="138"/>
        <v>0</v>
      </c>
      <c r="J141" s="154">
        <f t="shared" si="138"/>
        <v>266.89999999999998</v>
      </c>
      <c r="K141" s="154">
        <f t="shared" si="138"/>
        <v>0</v>
      </c>
      <c r="L141" s="154">
        <f t="shared" si="138"/>
        <v>266.89999999999998</v>
      </c>
      <c r="M141" s="154">
        <f t="shared" si="138"/>
        <v>0</v>
      </c>
      <c r="N141" s="154">
        <f t="shared" si="138"/>
        <v>266.89999999999998</v>
      </c>
      <c r="O141" s="154">
        <f t="shared" si="138"/>
        <v>0</v>
      </c>
      <c r="P141" s="154">
        <f t="shared" si="138"/>
        <v>266.89999999999998</v>
      </c>
      <c r="Q141" s="154">
        <f t="shared" si="138"/>
        <v>0</v>
      </c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</row>
    <row r="142" spans="1:51" s="8" customFormat="1" ht="39.75" customHeight="1">
      <c r="A142" s="147" t="s">
        <v>22</v>
      </c>
      <c r="B142" s="17" t="s">
        <v>457</v>
      </c>
      <c r="C142" s="153" t="s">
        <v>16</v>
      </c>
      <c r="D142" s="153"/>
      <c r="E142" s="154">
        <f>E143</f>
        <v>266.89999999999998</v>
      </c>
      <c r="F142" s="154">
        <f t="shared" ref="F142:Q142" si="139">F143</f>
        <v>0</v>
      </c>
      <c r="G142" s="154">
        <f t="shared" si="139"/>
        <v>266.89999999999998</v>
      </c>
      <c r="H142" s="154">
        <f t="shared" si="139"/>
        <v>0</v>
      </c>
      <c r="I142" s="154">
        <f t="shared" si="139"/>
        <v>0</v>
      </c>
      <c r="J142" s="154">
        <f t="shared" si="139"/>
        <v>266.89999999999998</v>
      </c>
      <c r="K142" s="154">
        <f t="shared" si="139"/>
        <v>0</v>
      </c>
      <c r="L142" s="154">
        <f t="shared" si="139"/>
        <v>266.89999999999998</v>
      </c>
      <c r="M142" s="154">
        <f t="shared" si="139"/>
        <v>0</v>
      </c>
      <c r="N142" s="154">
        <f t="shared" si="139"/>
        <v>266.89999999999998</v>
      </c>
      <c r="O142" s="154">
        <f t="shared" si="139"/>
        <v>0</v>
      </c>
      <c r="P142" s="154">
        <f t="shared" si="139"/>
        <v>266.89999999999998</v>
      </c>
      <c r="Q142" s="154">
        <f t="shared" si="139"/>
        <v>0</v>
      </c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</row>
    <row r="143" spans="1:51" s="8" customFormat="1" ht="18.75" customHeight="1">
      <c r="A143" s="27" t="s">
        <v>378</v>
      </c>
      <c r="B143" s="17" t="s">
        <v>457</v>
      </c>
      <c r="C143" s="153" t="s">
        <v>16</v>
      </c>
      <c r="D143" s="153" t="s">
        <v>381</v>
      </c>
      <c r="E143" s="154">
        <f>F143+G143+H143+I143</f>
        <v>266.89999999999998</v>
      </c>
      <c r="F143" s="155"/>
      <c r="G143" s="156">
        <v>266.89999999999998</v>
      </c>
      <c r="H143" s="157"/>
      <c r="I143" s="157"/>
      <c r="J143" s="154">
        <f>K143+L143+M143</f>
        <v>266.89999999999998</v>
      </c>
      <c r="K143" s="155"/>
      <c r="L143" s="156">
        <v>266.89999999999998</v>
      </c>
      <c r="M143" s="156"/>
      <c r="N143" s="159">
        <f>O143+P143+Q143</f>
        <v>266.89999999999998</v>
      </c>
      <c r="O143" s="160"/>
      <c r="P143" s="160">
        <v>266.89999999999998</v>
      </c>
      <c r="Q143" s="160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</row>
    <row r="144" spans="1:51" s="8" customFormat="1" ht="64.5">
      <c r="A144" s="146" t="s">
        <v>389</v>
      </c>
      <c r="B144" s="75" t="s">
        <v>391</v>
      </c>
      <c r="C144" s="153"/>
      <c r="D144" s="153"/>
      <c r="E144" s="154">
        <f>F144+G144+H144+I144</f>
        <v>70.7</v>
      </c>
      <c r="F144" s="154">
        <f>F145+F147</f>
        <v>70.7</v>
      </c>
      <c r="G144" s="154">
        <f t="shared" ref="G144:Q144" si="140">G145+G147</f>
        <v>0</v>
      </c>
      <c r="H144" s="154">
        <f t="shared" si="140"/>
        <v>0</v>
      </c>
      <c r="I144" s="154">
        <f t="shared" si="140"/>
        <v>0</v>
      </c>
      <c r="J144" s="154">
        <f t="shared" si="140"/>
        <v>70.7</v>
      </c>
      <c r="K144" s="154">
        <f t="shared" si="140"/>
        <v>70.7</v>
      </c>
      <c r="L144" s="154">
        <f t="shared" si="140"/>
        <v>0</v>
      </c>
      <c r="M144" s="154">
        <f t="shared" si="140"/>
        <v>0</v>
      </c>
      <c r="N144" s="154">
        <f t="shared" si="140"/>
        <v>70.7</v>
      </c>
      <c r="O144" s="154">
        <f t="shared" si="140"/>
        <v>70.7</v>
      </c>
      <c r="P144" s="154">
        <f t="shared" si="140"/>
        <v>0</v>
      </c>
      <c r="Q144" s="154">
        <f t="shared" si="140"/>
        <v>0</v>
      </c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</row>
    <row r="145" spans="1:51" s="8" customFormat="1" ht="24.75" customHeight="1">
      <c r="A145" s="147" t="s">
        <v>22</v>
      </c>
      <c r="B145" s="75" t="s">
        <v>391</v>
      </c>
      <c r="C145" s="153" t="s">
        <v>16</v>
      </c>
      <c r="D145" s="153"/>
      <c r="E145" s="154">
        <f>E146</f>
        <v>70.7</v>
      </c>
      <c r="F145" s="154">
        <f t="shared" ref="F145:Q145" si="141">F146</f>
        <v>70.7</v>
      </c>
      <c r="G145" s="154">
        <f t="shared" si="141"/>
        <v>0</v>
      </c>
      <c r="H145" s="154">
        <f t="shared" si="141"/>
        <v>0</v>
      </c>
      <c r="I145" s="154">
        <f t="shared" si="141"/>
        <v>0</v>
      </c>
      <c r="J145" s="154">
        <f t="shared" si="141"/>
        <v>70.7</v>
      </c>
      <c r="K145" s="154">
        <f t="shared" si="141"/>
        <v>70.7</v>
      </c>
      <c r="L145" s="154">
        <f t="shared" si="141"/>
        <v>0</v>
      </c>
      <c r="M145" s="154">
        <f t="shared" si="141"/>
        <v>0</v>
      </c>
      <c r="N145" s="154">
        <f t="shared" si="141"/>
        <v>70.7</v>
      </c>
      <c r="O145" s="154">
        <f t="shared" si="141"/>
        <v>70.7</v>
      </c>
      <c r="P145" s="154">
        <f t="shared" si="141"/>
        <v>0</v>
      </c>
      <c r="Q145" s="154">
        <f t="shared" si="141"/>
        <v>0</v>
      </c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</row>
    <row r="146" spans="1:51" s="8" customFormat="1" ht="18" customHeight="1">
      <c r="A146" s="146" t="s">
        <v>390</v>
      </c>
      <c r="B146" s="75" t="s">
        <v>391</v>
      </c>
      <c r="C146" s="153" t="s">
        <v>16</v>
      </c>
      <c r="D146" s="153" t="s">
        <v>393</v>
      </c>
      <c r="E146" s="154">
        <f>F146+G146+H146+I146</f>
        <v>70.7</v>
      </c>
      <c r="F146" s="155">
        <v>70.7</v>
      </c>
      <c r="G146" s="156"/>
      <c r="H146" s="157"/>
      <c r="I146" s="157"/>
      <c r="J146" s="154">
        <f>K146+L146+M146</f>
        <v>70.7</v>
      </c>
      <c r="K146" s="155">
        <v>70.7</v>
      </c>
      <c r="L146" s="156"/>
      <c r="M146" s="156"/>
      <c r="N146" s="159">
        <f>O146+P146+Q146</f>
        <v>70.7</v>
      </c>
      <c r="O146" s="160">
        <v>70.7</v>
      </c>
      <c r="P146" s="160"/>
      <c r="Q146" s="160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</row>
    <row r="147" spans="1:51" s="8" customFormat="1" ht="18" hidden="1" customHeight="1">
      <c r="A147" s="58" t="s">
        <v>18</v>
      </c>
      <c r="B147" s="75" t="s">
        <v>391</v>
      </c>
      <c r="C147" s="153" t="s">
        <v>19</v>
      </c>
      <c r="D147" s="153"/>
      <c r="E147" s="154">
        <f>E148</f>
        <v>0</v>
      </c>
      <c r="F147" s="154">
        <f t="shared" ref="F147:Q147" si="142">F148</f>
        <v>0</v>
      </c>
      <c r="G147" s="154">
        <f t="shared" si="142"/>
        <v>0</v>
      </c>
      <c r="H147" s="154">
        <f t="shared" si="142"/>
        <v>0</v>
      </c>
      <c r="I147" s="154">
        <f t="shared" si="142"/>
        <v>0</v>
      </c>
      <c r="J147" s="154">
        <f t="shared" si="142"/>
        <v>0</v>
      </c>
      <c r="K147" s="154">
        <f t="shared" si="142"/>
        <v>0</v>
      </c>
      <c r="L147" s="154">
        <f t="shared" si="142"/>
        <v>0</v>
      </c>
      <c r="M147" s="154">
        <f t="shared" si="142"/>
        <v>0</v>
      </c>
      <c r="N147" s="154">
        <f t="shared" si="142"/>
        <v>0</v>
      </c>
      <c r="O147" s="154">
        <f t="shared" si="142"/>
        <v>0</v>
      </c>
      <c r="P147" s="154">
        <f t="shared" si="142"/>
        <v>0</v>
      </c>
      <c r="Q147" s="154">
        <f t="shared" si="142"/>
        <v>0</v>
      </c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</row>
    <row r="148" spans="1:51" s="8" customFormat="1" ht="18" hidden="1" customHeight="1">
      <c r="A148" s="146" t="s">
        <v>390</v>
      </c>
      <c r="B148" s="75" t="s">
        <v>391</v>
      </c>
      <c r="C148" s="153" t="s">
        <v>19</v>
      </c>
      <c r="D148" s="153" t="s">
        <v>393</v>
      </c>
      <c r="E148" s="154">
        <f>F148+G148+H148+I148</f>
        <v>0</v>
      </c>
      <c r="F148" s="155"/>
      <c r="G148" s="156"/>
      <c r="H148" s="157"/>
      <c r="I148" s="157"/>
      <c r="J148" s="154"/>
      <c r="K148" s="155"/>
      <c r="L148" s="156"/>
      <c r="M148" s="156"/>
      <c r="N148" s="159"/>
      <c r="O148" s="160"/>
      <c r="P148" s="160"/>
      <c r="Q148" s="160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</row>
    <row r="149" spans="1:51" s="7" customFormat="1" ht="39.75" customHeight="1">
      <c r="A149" s="49" t="s">
        <v>39</v>
      </c>
      <c r="B149" s="39" t="s">
        <v>185</v>
      </c>
      <c r="C149" s="19"/>
      <c r="D149" s="19"/>
      <c r="E149" s="154">
        <f t="shared" si="92"/>
        <v>2866.3</v>
      </c>
      <c r="F149" s="157">
        <f>F150</f>
        <v>2866.3</v>
      </c>
      <c r="G149" s="157">
        <f t="shared" ref="G149:I150" si="143">G150</f>
        <v>0</v>
      </c>
      <c r="H149" s="157">
        <f t="shared" si="143"/>
        <v>0</v>
      </c>
      <c r="I149" s="157">
        <f t="shared" si="143"/>
        <v>0</v>
      </c>
      <c r="J149" s="154">
        <f t="shared" si="96"/>
        <v>2866.3</v>
      </c>
      <c r="K149" s="157">
        <f t="shared" ref="K149:M150" si="144">K150</f>
        <v>2866.3</v>
      </c>
      <c r="L149" s="157">
        <f t="shared" si="144"/>
        <v>0</v>
      </c>
      <c r="M149" s="157">
        <f t="shared" si="144"/>
        <v>0</v>
      </c>
      <c r="N149" s="159">
        <f t="shared" si="127"/>
        <v>2000</v>
      </c>
      <c r="O149" s="159">
        <f t="shared" ref="O149:Q150" si="145">O150</f>
        <v>2000</v>
      </c>
      <c r="P149" s="159">
        <f t="shared" si="145"/>
        <v>0</v>
      </c>
      <c r="Q149" s="159">
        <f t="shared" si="145"/>
        <v>0</v>
      </c>
    </row>
    <row r="150" spans="1:51" s="8" customFormat="1" ht="45" customHeight="1">
      <c r="A150" s="16" t="s">
        <v>22</v>
      </c>
      <c r="B150" s="17" t="s">
        <v>185</v>
      </c>
      <c r="C150" s="153" t="s">
        <v>16</v>
      </c>
      <c r="D150" s="153"/>
      <c r="E150" s="154">
        <f t="shared" si="92"/>
        <v>2866.3</v>
      </c>
      <c r="F150" s="155">
        <f>F151</f>
        <v>2866.3</v>
      </c>
      <c r="G150" s="155">
        <f t="shared" si="143"/>
        <v>0</v>
      </c>
      <c r="H150" s="155">
        <f t="shared" si="143"/>
        <v>0</v>
      </c>
      <c r="I150" s="155">
        <f t="shared" si="143"/>
        <v>0</v>
      </c>
      <c r="J150" s="154">
        <f t="shared" si="96"/>
        <v>2866.3</v>
      </c>
      <c r="K150" s="155">
        <f t="shared" si="144"/>
        <v>2866.3</v>
      </c>
      <c r="L150" s="155">
        <f t="shared" si="144"/>
        <v>0</v>
      </c>
      <c r="M150" s="155">
        <f t="shared" si="144"/>
        <v>0</v>
      </c>
      <c r="N150" s="159">
        <f t="shared" si="127"/>
        <v>2000</v>
      </c>
      <c r="O150" s="160">
        <f t="shared" si="145"/>
        <v>2000</v>
      </c>
      <c r="P150" s="160">
        <f t="shared" si="145"/>
        <v>0</v>
      </c>
      <c r="Q150" s="160">
        <f t="shared" si="145"/>
        <v>0</v>
      </c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</row>
    <row r="151" spans="1:51" s="8" customFormat="1" ht="15.75" customHeight="1">
      <c r="A151" s="16" t="s">
        <v>37</v>
      </c>
      <c r="B151" s="17" t="s">
        <v>185</v>
      </c>
      <c r="C151" s="153" t="s">
        <v>16</v>
      </c>
      <c r="D151" s="153" t="s">
        <v>38</v>
      </c>
      <c r="E151" s="154">
        <f t="shared" si="92"/>
        <v>2866.3</v>
      </c>
      <c r="F151" s="155">
        <v>2866.3</v>
      </c>
      <c r="G151" s="18"/>
      <c r="H151" s="157"/>
      <c r="I151" s="157"/>
      <c r="J151" s="154">
        <f t="shared" si="96"/>
        <v>2866.3</v>
      </c>
      <c r="K151" s="155">
        <v>2866.3</v>
      </c>
      <c r="L151" s="156"/>
      <c r="M151" s="156"/>
      <c r="N151" s="159">
        <f t="shared" si="127"/>
        <v>2000</v>
      </c>
      <c r="O151" s="160">
        <v>2000</v>
      </c>
      <c r="P151" s="160"/>
      <c r="Q151" s="160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</row>
    <row r="152" spans="1:51" s="8" customFormat="1" ht="42.75">
      <c r="A152" s="104" t="s">
        <v>458</v>
      </c>
      <c r="B152" s="105" t="s">
        <v>459</v>
      </c>
      <c r="C152" s="19"/>
      <c r="D152" s="19"/>
      <c r="E152" s="154">
        <f>E153+E155</f>
        <v>0</v>
      </c>
      <c r="F152" s="154">
        <f t="shared" ref="F152:Q152" si="146">F153+F155</f>
        <v>0</v>
      </c>
      <c r="G152" s="154">
        <f t="shared" si="146"/>
        <v>0</v>
      </c>
      <c r="H152" s="154">
        <f t="shared" si="146"/>
        <v>0</v>
      </c>
      <c r="I152" s="154">
        <f t="shared" si="146"/>
        <v>0</v>
      </c>
      <c r="J152" s="154">
        <f t="shared" si="146"/>
        <v>0</v>
      </c>
      <c r="K152" s="154">
        <f t="shared" si="146"/>
        <v>0</v>
      </c>
      <c r="L152" s="154">
        <f t="shared" si="146"/>
        <v>0</v>
      </c>
      <c r="M152" s="154">
        <f t="shared" si="146"/>
        <v>0</v>
      </c>
      <c r="N152" s="154">
        <f t="shared" si="146"/>
        <v>4997.7</v>
      </c>
      <c r="O152" s="154">
        <f t="shared" si="146"/>
        <v>4997.7</v>
      </c>
      <c r="P152" s="154">
        <f t="shared" si="146"/>
        <v>0</v>
      </c>
      <c r="Q152" s="154">
        <f t="shared" si="146"/>
        <v>0</v>
      </c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</row>
    <row r="153" spans="1:51" s="8" customFormat="1" ht="45">
      <c r="A153" s="121" t="s">
        <v>22</v>
      </c>
      <c r="B153" s="108" t="s">
        <v>459</v>
      </c>
      <c r="C153" s="153" t="s">
        <v>16</v>
      </c>
      <c r="D153" s="153"/>
      <c r="E153" s="154">
        <f>E154</f>
        <v>0</v>
      </c>
      <c r="F153" s="154">
        <f t="shared" ref="F153:Q153" si="147">F154</f>
        <v>0</v>
      </c>
      <c r="G153" s="154">
        <f t="shared" si="147"/>
        <v>0</v>
      </c>
      <c r="H153" s="154">
        <f t="shared" si="147"/>
        <v>0</v>
      </c>
      <c r="I153" s="154">
        <f t="shared" si="147"/>
        <v>0</v>
      </c>
      <c r="J153" s="154">
        <f t="shared" si="147"/>
        <v>0</v>
      </c>
      <c r="K153" s="154">
        <f t="shared" si="147"/>
        <v>0</v>
      </c>
      <c r="L153" s="154">
        <f t="shared" si="147"/>
        <v>0</v>
      </c>
      <c r="M153" s="154">
        <f t="shared" si="147"/>
        <v>0</v>
      </c>
      <c r="N153" s="154">
        <f t="shared" si="147"/>
        <v>2516.1999999999998</v>
      </c>
      <c r="O153" s="154">
        <f t="shared" si="147"/>
        <v>2516.1999999999998</v>
      </c>
      <c r="P153" s="154">
        <f t="shared" si="147"/>
        <v>0</v>
      </c>
      <c r="Q153" s="154">
        <f t="shared" si="147"/>
        <v>0</v>
      </c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</row>
    <row r="154" spans="1:51" s="8" customFormat="1" ht="30">
      <c r="A154" s="101" t="s">
        <v>40</v>
      </c>
      <c r="B154" s="108" t="s">
        <v>459</v>
      </c>
      <c r="C154" s="153" t="s">
        <v>16</v>
      </c>
      <c r="D154" s="153" t="s">
        <v>41</v>
      </c>
      <c r="E154" s="154">
        <f>F154+G154+H154+I154</f>
        <v>0</v>
      </c>
      <c r="F154" s="155"/>
      <c r="G154" s="18"/>
      <c r="H154" s="157"/>
      <c r="I154" s="157"/>
      <c r="J154" s="154">
        <f>K154+L154+M154</f>
        <v>0</v>
      </c>
      <c r="K154" s="155"/>
      <c r="L154" s="156"/>
      <c r="M154" s="156"/>
      <c r="N154" s="159">
        <f>O154+P154+Q154</f>
        <v>2516.1999999999998</v>
      </c>
      <c r="O154" s="160">
        <v>2516.1999999999998</v>
      </c>
      <c r="P154" s="160"/>
      <c r="Q154" s="160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</row>
    <row r="155" spans="1:51" s="8" customFormat="1" ht="15.75" customHeight="1">
      <c r="A155" s="16" t="s">
        <v>35</v>
      </c>
      <c r="B155" s="108" t="s">
        <v>459</v>
      </c>
      <c r="C155" s="153" t="s">
        <v>36</v>
      </c>
      <c r="D155" s="153"/>
      <c r="E155" s="154">
        <f>E156</f>
        <v>0</v>
      </c>
      <c r="F155" s="154">
        <f t="shared" ref="F155:Q155" si="148">F156</f>
        <v>0</v>
      </c>
      <c r="G155" s="154">
        <f t="shared" si="148"/>
        <v>0</v>
      </c>
      <c r="H155" s="154">
        <f t="shared" si="148"/>
        <v>0</v>
      </c>
      <c r="I155" s="154">
        <f t="shared" si="148"/>
        <v>0</v>
      </c>
      <c r="J155" s="154">
        <f t="shared" si="148"/>
        <v>0</v>
      </c>
      <c r="K155" s="154">
        <f t="shared" si="148"/>
        <v>0</v>
      </c>
      <c r="L155" s="154">
        <f t="shared" si="148"/>
        <v>0</v>
      </c>
      <c r="M155" s="154">
        <f t="shared" si="148"/>
        <v>0</v>
      </c>
      <c r="N155" s="154">
        <f t="shared" si="148"/>
        <v>2481.5</v>
      </c>
      <c r="O155" s="154">
        <f t="shared" si="148"/>
        <v>2481.5</v>
      </c>
      <c r="P155" s="154">
        <f t="shared" si="148"/>
        <v>0</v>
      </c>
      <c r="Q155" s="154">
        <f t="shared" si="148"/>
        <v>0</v>
      </c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</row>
    <row r="156" spans="1:51" s="8" customFormat="1" ht="30">
      <c r="A156" s="101" t="s">
        <v>40</v>
      </c>
      <c r="B156" s="108" t="s">
        <v>459</v>
      </c>
      <c r="C156" s="153" t="s">
        <v>36</v>
      </c>
      <c r="D156" s="153" t="s">
        <v>41</v>
      </c>
      <c r="E156" s="154">
        <f>F156+G156+H156+I156</f>
        <v>0</v>
      </c>
      <c r="F156" s="155"/>
      <c r="G156" s="18"/>
      <c r="H156" s="157"/>
      <c r="I156" s="157"/>
      <c r="J156" s="154">
        <f>K156+L156+M156</f>
        <v>0</v>
      </c>
      <c r="K156" s="155"/>
      <c r="L156" s="156"/>
      <c r="M156" s="156"/>
      <c r="N156" s="159">
        <f>O156+P156+Q156</f>
        <v>2481.5</v>
      </c>
      <c r="O156" s="160">
        <v>2481.5</v>
      </c>
      <c r="P156" s="160"/>
      <c r="Q156" s="160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</row>
    <row r="157" spans="1:51" s="8" customFormat="1" ht="43.5">
      <c r="A157" s="104" t="s">
        <v>460</v>
      </c>
      <c r="B157" s="17" t="s">
        <v>313</v>
      </c>
      <c r="C157" s="153"/>
      <c r="D157" s="153"/>
      <c r="E157" s="154">
        <f>E158</f>
        <v>0</v>
      </c>
      <c r="F157" s="154">
        <f t="shared" ref="F157:Q158" si="149">F158</f>
        <v>0</v>
      </c>
      <c r="G157" s="154">
        <f t="shared" si="149"/>
        <v>0</v>
      </c>
      <c r="H157" s="154">
        <f t="shared" si="149"/>
        <v>0</v>
      </c>
      <c r="I157" s="154">
        <f t="shared" si="149"/>
        <v>0</v>
      </c>
      <c r="J157" s="154">
        <f t="shared" si="149"/>
        <v>0</v>
      </c>
      <c r="K157" s="154">
        <f t="shared" si="149"/>
        <v>0</v>
      </c>
      <c r="L157" s="154">
        <f t="shared" si="149"/>
        <v>0</v>
      </c>
      <c r="M157" s="154">
        <f t="shared" si="149"/>
        <v>0</v>
      </c>
      <c r="N157" s="154">
        <f t="shared" si="149"/>
        <v>7217.3</v>
      </c>
      <c r="O157" s="154">
        <f t="shared" si="149"/>
        <v>7217.3</v>
      </c>
      <c r="P157" s="154">
        <f t="shared" si="149"/>
        <v>0</v>
      </c>
      <c r="Q157" s="154">
        <f t="shared" si="149"/>
        <v>0</v>
      </c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</row>
    <row r="158" spans="1:51" s="8" customFormat="1" ht="45">
      <c r="A158" s="121" t="s">
        <v>22</v>
      </c>
      <c r="B158" s="17" t="s">
        <v>313</v>
      </c>
      <c r="C158" s="153" t="s">
        <v>16</v>
      </c>
      <c r="D158" s="153"/>
      <c r="E158" s="154">
        <f>E159</f>
        <v>0</v>
      </c>
      <c r="F158" s="154">
        <f t="shared" si="149"/>
        <v>0</v>
      </c>
      <c r="G158" s="154">
        <f t="shared" si="149"/>
        <v>0</v>
      </c>
      <c r="H158" s="154">
        <f t="shared" si="149"/>
        <v>0</v>
      </c>
      <c r="I158" s="154">
        <f t="shared" si="149"/>
        <v>0</v>
      </c>
      <c r="J158" s="154">
        <f t="shared" si="149"/>
        <v>0</v>
      </c>
      <c r="K158" s="154">
        <f t="shared" si="149"/>
        <v>0</v>
      </c>
      <c r="L158" s="154">
        <f t="shared" si="149"/>
        <v>0</v>
      </c>
      <c r="M158" s="154">
        <f t="shared" si="149"/>
        <v>0</v>
      </c>
      <c r="N158" s="154">
        <f t="shared" si="149"/>
        <v>7217.3</v>
      </c>
      <c r="O158" s="154">
        <f t="shared" si="149"/>
        <v>7217.3</v>
      </c>
      <c r="P158" s="154">
        <f t="shared" si="149"/>
        <v>0</v>
      </c>
      <c r="Q158" s="154">
        <f t="shared" si="149"/>
        <v>0</v>
      </c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</row>
    <row r="159" spans="1:51" s="8" customFormat="1" ht="30">
      <c r="A159" s="101" t="s">
        <v>40</v>
      </c>
      <c r="B159" s="17" t="s">
        <v>313</v>
      </c>
      <c r="C159" s="153" t="s">
        <v>16</v>
      </c>
      <c r="D159" s="153" t="s">
        <v>41</v>
      </c>
      <c r="E159" s="154">
        <f>F159+G159+H159+I159</f>
        <v>0</v>
      </c>
      <c r="F159" s="155"/>
      <c r="G159" s="18"/>
      <c r="H159" s="157"/>
      <c r="I159" s="157"/>
      <c r="J159" s="154">
        <f>K159+L159+M159</f>
        <v>0</v>
      </c>
      <c r="K159" s="155"/>
      <c r="L159" s="156"/>
      <c r="M159" s="156"/>
      <c r="N159" s="159">
        <f>O159+P159+Q159</f>
        <v>7217.3</v>
      </c>
      <c r="O159" s="160">
        <v>7217.3</v>
      </c>
      <c r="P159" s="160"/>
      <c r="Q159" s="160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</row>
    <row r="160" spans="1:51" s="8" customFormat="1" ht="48.75" customHeight="1">
      <c r="A160" s="104" t="s">
        <v>461</v>
      </c>
      <c r="B160" s="17" t="s">
        <v>462</v>
      </c>
      <c r="C160" s="153"/>
      <c r="D160" s="153"/>
      <c r="E160" s="154">
        <f>E161</f>
        <v>0</v>
      </c>
      <c r="F160" s="154">
        <f>F161</f>
        <v>0</v>
      </c>
      <c r="G160" s="154">
        <f t="shared" ref="G160:Q161" si="150">G161</f>
        <v>0</v>
      </c>
      <c r="H160" s="154">
        <f t="shared" si="150"/>
        <v>0</v>
      </c>
      <c r="I160" s="154">
        <f t="shared" si="150"/>
        <v>0</v>
      </c>
      <c r="J160" s="154">
        <f t="shared" si="150"/>
        <v>0</v>
      </c>
      <c r="K160" s="154">
        <f t="shared" si="150"/>
        <v>0</v>
      </c>
      <c r="L160" s="154">
        <f t="shared" si="150"/>
        <v>0</v>
      </c>
      <c r="M160" s="154">
        <f t="shared" si="150"/>
        <v>0</v>
      </c>
      <c r="N160" s="154">
        <f t="shared" si="150"/>
        <v>70.7</v>
      </c>
      <c r="O160" s="154">
        <f t="shared" si="150"/>
        <v>70.7</v>
      </c>
      <c r="P160" s="154">
        <f t="shared" si="150"/>
        <v>0</v>
      </c>
      <c r="Q160" s="154">
        <f t="shared" si="150"/>
        <v>0</v>
      </c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</row>
    <row r="161" spans="1:51" s="8" customFormat="1" ht="45">
      <c r="A161" s="121" t="s">
        <v>22</v>
      </c>
      <c r="B161" s="17" t="s">
        <v>462</v>
      </c>
      <c r="C161" s="153" t="s">
        <v>16</v>
      </c>
      <c r="D161" s="153"/>
      <c r="E161" s="154">
        <f>E162</f>
        <v>0</v>
      </c>
      <c r="F161" s="154">
        <f t="shared" ref="F161" si="151">F162</f>
        <v>0</v>
      </c>
      <c r="G161" s="154">
        <f t="shared" si="150"/>
        <v>0</v>
      </c>
      <c r="H161" s="154">
        <f t="shared" si="150"/>
        <v>0</v>
      </c>
      <c r="I161" s="154">
        <f t="shared" si="150"/>
        <v>0</v>
      </c>
      <c r="J161" s="154">
        <f t="shared" si="150"/>
        <v>0</v>
      </c>
      <c r="K161" s="154">
        <f t="shared" si="150"/>
        <v>0</v>
      </c>
      <c r="L161" s="154">
        <f t="shared" si="150"/>
        <v>0</v>
      </c>
      <c r="M161" s="154">
        <f t="shared" si="150"/>
        <v>0</v>
      </c>
      <c r="N161" s="154">
        <f t="shared" si="150"/>
        <v>70.7</v>
      </c>
      <c r="O161" s="154">
        <f t="shared" si="150"/>
        <v>70.7</v>
      </c>
      <c r="P161" s="154">
        <f t="shared" si="150"/>
        <v>0</v>
      </c>
      <c r="Q161" s="154">
        <f t="shared" si="150"/>
        <v>0</v>
      </c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</row>
    <row r="162" spans="1:51" s="8" customFormat="1" ht="30">
      <c r="A162" s="101" t="s">
        <v>40</v>
      </c>
      <c r="B162" s="17" t="s">
        <v>462</v>
      </c>
      <c r="C162" s="153" t="s">
        <v>16</v>
      </c>
      <c r="D162" s="153" t="s">
        <v>41</v>
      </c>
      <c r="E162" s="154">
        <f>F162+G162+H162+I162</f>
        <v>0</v>
      </c>
      <c r="F162" s="155"/>
      <c r="G162" s="18"/>
      <c r="H162" s="157"/>
      <c r="I162" s="157"/>
      <c r="J162" s="154">
        <f>K162+L162+M162</f>
        <v>0</v>
      </c>
      <c r="K162" s="155"/>
      <c r="L162" s="156"/>
      <c r="M162" s="156"/>
      <c r="N162" s="159">
        <f>O162+P162+Q162</f>
        <v>70.7</v>
      </c>
      <c r="O162" s="160">
        <v>70.7</v>
      </c>
      <c r="P162" s="160"/>
      <c r="Q162" s="160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</row>
    <row r="163" spans="1:51" s="8" customFormat="1" ht="56.25" customHeight="1">
      <c r="A163" s="104" t="s">
        <v>463</v>
      </c>
      <c r="B163" s="17" t="s">
        <v>464</v>
      </c>
      <c r="C163" s="153"/>
      <c r="D163" s="153"/>
      <c r="E163" s="154">
        <f>E164</f>
        <v>0</v>
      </c>
      <c r="F163" s="154">
        <f t="shared" ref="F163:Q164" si="152">F164</f>
        <v>0</v>
      </c>
      <c r="G163" s="154">
        <f t="shared" si="152"/>
        <v>0</v>
      </c>
      <c r="H163" s="154">
        <f t="shared" si="152"/>
        <v>0</v>
      </c>
      <c r="I163" s="154">
        <f t="shared" si="152"/>
        <v>0</v>
      </c>
      <c r="J163" s="154">
        <f t="shared" si="152"/>
        <v>0</v>
      </c>
      <c r="K163" s="154">
        <f t="shared" si="152"/>
        <v>0</v>
      </c>
      <c r="L163" s="154">
        <f t="shared" si="152"/>
        <v>0</v>
      </c>
      <c r="M163" s="154">
        <f t="shared" si="152"/>
        <v>0</v>
      </c>
      <c r="N163" s="154">
        <f t="shared" si="152"/>
        <v>7000</v>
      </c>
      <c r="O163" s="154">
        <f t="shared" si="152"/>
        <v>0</v>
      </c>
      <c r="P163" s="154">
        <f t="shared" si="152"/>
        <v>7000</v>
      </c>
      <c r="Q163" s="154">
        <f t="shared" si="152"/>
        <v>0</v>
      </c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</row>
    <row r="164" spans="1:51" s="8" customFormat="1" ht="45">
      <c r="A164" s="121" t="s">
        <v>22</v>
      </c>
      <c r="B164" s="17" t="s">
        <v>464</v>
      </c>
      <c r="C164" s="153" t="s">
        <v>16</v>
      </c>
      <c r="D164" s="153"/>
      <c r="E164" s="154">
        <f>E165</f>
        <v>0</v>
      </c>
      <c r="F164" s="154">
        <f t="shared" si="152"/>
        <v>0</v>
      </c>
      <c r="G164" s="154">
        <f t="shared" si="152"/>
        <v>0</v>
      </c>
      <c r="H164" s="154">
        <f t="shared" si="152"/>
        <v>0</v>
      </c>
      <c r="I164" s="154">
        <f t="shared" si="152"/>
        <v>0</v>
      </c>
      <c r="J164" s="154">
        <f t="shared" si="152"/>
        <v>0</v>
      </c>
      <c r="K164" s="154">
        <f t="shared" si="152"/>
        <v>0</v>
      </c>
      <c r="L164" s="154">
        <f t="shared" si="152"/>
        <v>0</v>
      </c>
      <c r="M164" s="154">
        <f t="shared" si="152"/>
        <v>0</v>
      </c>
      <c r="N164" s="154">
        <f t="shared" si="152"/>
        <v>7000</v>
      </c>
      <c r="O164" s="154">
        <f t="shared" si="152"/>
        <v>0</v>
      </c>
      <c r="P164" s="154">
        <f t="shared" si="152"/>
        <v>7000</v>
      </c>
      <c r="Q164" s="154">
        <f t="shared" si="152"/>
        <v>0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</row>
    <row r="165" spans="1:51" s="8" customFormat="1" ht="30">
      <c r="A165" s="101" t="s">
        <v>40</v>
      </c>
      <c r="B165" s="17" t="s">
        <v>464</v>
      </c>
      <c r="C165" s="153" t="s">
        <v>16</v>
      </c>
      <c r="D165" s="153" t="s">
        <v>41</v>
      </c>
      <c r="E165" s="154">
        <f>F165+G165+H165+I165</f>
        <v>0</v>
      </c>
      <c r="F165" s="155"/>
      <c r="G165" s="18"/>
      <c r="H165" s="157"/>
      <c r="I165" s="157"/>
      <c r="J165" s="154">
        <f>K165+L165+M165</f>
        <v>0</v>
      </c>
      <c r="K165" s="155"/>
      <c r="L165" s="156"/>
      <c r="M165" s="156"/>
      <c r="N165" s="159">
        <f>O165+P165+Q165</f>
        <v>7000</v>
      </c>
      <c r="O165" s="160"/>
      <c r="P165" s="160">
        <v>7000</v>
      </c>
      <c r="Q165" s="160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</row>
    <row r="166" spans="1:51" s="8" customFormat="1" ht="45">
      <c r="A166" s="101" t="s">
        <v>465</v>
      </c>
      <c r="B166" s="17" t="s">
        <v>466</v>
      </c>
      <c r="C166" s="153"/>
      <c r="D166" s="153"/>
      <c r="E166" s="154">
        <f>E167</f>
        <v>0</v>
      </c>
      <c r="F166" s="154">
        <f t="shared" ref="F166:Q167" si="153">F167</f>
        <v>0</v>
      </c>
      <c r="G166" s="154">
        <f t="shared" si="153"/>
        <v>0</v>
      </c>
      <c r="H166" s="154">
        <f t="shared" si="153"/>
        <v>0</v>
      </c>
      <c r="I166" s="154">
        <f t="shared" si="153"/>
        <v>0</v>
      </c>
      <c r="J166" s="154">
        <f t="shared" si="153"/>
        <v>0</v>
      </c>
      <c r="K166" s="154">
        <f t="shared" si="153"/>
        <v>0</v>
      </c>
      <c r="L166" s="154">
        <f t="shared" si="153"/>
        <v>0</v>
      </c>
      <c r="M166" s="154">
        <f t="shared" si="153"/>
        <v>0</v>
      </c>
      <c r="N166" s="154">
        <f t="shared" si="153"/>
        <v>41</v>
      </c>
      <c r="O166" s="154">
        <f t="shared" si="153"/>
        <v>41</v>
      </c>
      <c r="P166" s="154">
        <f t="shared" si="153"/>
        <v>0</v>
      </c>
      <c r="Q166" s="154">
        <f t="shared" si="153"/>
        <v>0</v>
      </c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</row>
    <row r="167" spans="1:51" s="8" customFormat="1" ht="45">
      <c r="A167" s="121" t="s">
        <v>22</v>
      </c>
      <c r="B167" s="17" t="s">
        <v>466</v>
      </c>
      <c r="C167" s="153" t="s">
        <v>16</v>
      </c>
      <c r="D167" s="153"/>
      <c r="E167" s="154">
        <f>E168</f>
        <v>0</v>
      </c>
      <c r="F167" s="154">
        <f t="shared" si="153"/>
        <v>0</v>
      </c>
      <c r="G167" s="154">
        <f t="shared" si="153"/>
        <v>0</v>
      </c>
      <c r="H167" s="154">
        <f t="shared" si="153"/>
        <v>0</v>
      </c>
      <c r="I167" s="154">
        <f t="shared" si="153"/>
        <v>0</v>
      </c>
      <c r="J167" s="154">
        <f t="shared" si="153"/>
        <v>0</v>
      </c>
      <c r="K167" s="154">
        <f t="shared" si="153"/>
        <v>0</v>
      </c>
      <c r="L167" s="154">
        <f t="shared" si="153"/>
        <v>0</v>
      </c>
      <c r="M167" s="154">
        <f t="shared" si="153"/>
        <v>0</v>
      </c>
      <c r="N167" s="154">
        <f t="shared" si="153"/>
        <v>41</v>
      </c>
      <c r="O167" s="154">
        <f t="shared" si="153"/>
        <v>41</v>
      </c>
      <c r="P167" s="154">
        <f t="shared" si="153"/>
        <v>0</v>
      </c>
      <c r="Q167" s="154">
        <f t="shared" si="153"/>
        <v>0</v>
      </c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</row>
    <row r="168" spans="1:51" s="8" customFormat="1" ht="30">
      <c r="A168" s="101" t="s">
        <v>40</v>
      </c>
      <c r="B168" s="17" t="s">
        <v>466</v>
      </c>
      <c r="C168" s="153" t="s">
        <v>16</v>
      </c>
      <c r="D168" s="153" t="s">
        <v>41</v>
      </c>
      <c r="E168" s="154">
        <f>F168+G168+H168+I168</f>
        <v>0</v>
      </c>
      <c r="F168" s="155"/>
      <c r="G168" s="18"/>
      <c r="H168" s="157"/>
      <c r="I168" s="157"/>
      <c r="J168" s="154">
        <f>K168+L168+M168</f>
        <v>0</v>
      </c>
      <c r="K168" s="155"/>
      <c r="L168" s="156"/>
      <c r="M168" s="156"/>
      <c r="N168" s="159">
        <f>O168+P168+Q168</f>
        <v>41</v>
      </c>
      <c r="O168" s="160">
        <v>41</v>
      </c>
      <c r="P168" s="160"/>
      <c r="Q168" s="160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</row>
    <row r="169" spans="1:51" s="107" customFormat="1" ht="24.75" customHeight="1">
      <c r="A169" s="104" t="s">
        <v>312</v>
      </c>
      <c r="B169" s="105" t="s">
        <v>313</v>
      </c>
      <c r="C169" s="19"/>
      <c r="D169" s="19"/>
      <c r="E169" s="154">
        <f>E170</f>
        <v>300</v>
      </c>
      <c r="F169" s="158">
        <f t="shared" ref="F169:Q170" si="154">F170</f>
        <v>300</v>
      </c>
      <c r="G169" s="158">
        <f t="shared" si="154"/>
        <v>0</v>
      </c>
      <c r="H169" s="158">
        <f t="shared" si="154"/>
        <v>0</v>
      </c>
      <c r="I169" s="158">
        <f t="shared" si="154"/>
        <v>0</v>
      </c>
      <c r="J169" s="154">
        <f t="shared" si="154"/>
        <v>300</v>
      </c>
      <c r="K169" s="158">
        <f t="shared" si="154"/>
        <v>300</v>
      </c>
      <c r="L169" s="158">
        <f t="shared" si="154"/>
        <v>0</v>
      </c>
      <c r="M169" s="158">
        <f t="shared" si="154"/>
        <v>0</v>
      </c>
      <c r="N169" s="154">
        <f t="shared" si="154"/>
        <v>300</v>
      </c>
      <c r="O169" s="158">
        <f t="shared" si="154"/>
        <v>300</v>
      </c>
      <c r="P169" s="158">
        <f t="shared" si="154"/>
        <v>0</v>
      </c>
      <c r="Q169" s="158">
        <f t="shared" si="154"/>
        <v>0</v>
      </c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  <c r="AG169" s="106"/>
      <c r="AH169" s="106"/>
      <c r="AI169" s="106"/>
      <c r="AJ169" s="106"/>
      <c r="AK169" s="106"/>
      <c r="AL169" s="106"/>
      <c r="AM169" s="106"/>
      <c r="AN169" s="106"/>
      <c r="AO169" s="106"/>
      <c r="AP169" s="106"/>
      <c r="AQ169" s="106"/>
      <c r="AR169" s="106"/>
      <c r="AS169" s="106"/>
      <c r="AT169" s="106"/>
      <c r="AU169" s="106"/>
      <c r="AV169" s="106"/>
      <c r="AW169" s="106"/>
      <c r="AX169" s="106"/>
      <c r="AY169" s="106"/>
    </row>
    <row r="170" spans="1:51" s="96" customFormat="1" ht="45">
      <c r="A170" s="121" t="s">
        <v>22</v>
      </c>
      <c r="B170" s="108" t="s">
        <v>313</v>
      </c>
      <c r="C170" s="153" t="s">
        <v>16</v>
      </c>
      <c r="D170" s="153"/>
      <c r="E170" s="154">
        <f>E171</f>
        <v>300</v>
      </c>
      <c r="F170" s="158">
        <f t="shared" si="154"/>
        <v>300</v>
      </c>
      <c r="G170" s="158">
        <f t="shared" si="154"/>
        <v>0</v>
      </c>
      <c r="H170" s="158">
        <f t="shared" si="154"/>
        <v>0</v>
      </c>
      <c r="I170" s="158">
        <f t="shared" si="154"/>
        <v>0</v>
      </c>
      <c r="J170" s="154">
        <f t="shared" si="154"/>
        <v>300</v>
      </c>
      <c r="K170" s="158">
        <f t="shared" si="154"/>
        <v>300</v>
      </c>
      <c r="L170" s="158">
        <f t="shared" si="154"/>
        <v>0</v>
      </c>
      <c r="M170" s="158">
        <f t="shared" si="154"/>
        <v>0</v>
      </c>
      <c r="N170" s="154">
        <f t="shared" si="154"/>
        <v>300</v>
      </c>
      <c r="O170" s="158">
        <f t="shared" si="154"/>
        <v>300</v>
      </c>
      <c r="P170" s="158">
        <f t="shared" si="154"/>
        <v>0</v>
      </c>
      <c r="Q170" s="158">
        <f t="shared" si="154"/>
        <v>0</v>
      </c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  <c r="AC170" s="95"/>
      <c r="AD170" s="95"/>
      <c r="AE170" s="95"/>
      <c r="AF170" s="95"/>
      <c r="AG170" s="95"/>
      <c r="AH170" s="95"/>
      <c r="AI170" s="95"/>
      <c r="AJ170" s="95"/>
      <c r="AK170" s="95"/>
      <c r="AL170" s="95"/>
      <c r="AM170" s="95"/>
      <c r="AN170" s="95"/>
      <c r="AO170" s="95"/>
      <c r="AP170" s="95"/>
      <c r="AQ170" s="95"/>
      <c r="AR170" s="95"/>
      <c r="AS170" s="95"/>
      <c r="AT170" s="95"/>
      <c r="AU170" s="95"/>
      <c r="AV170" s="95"/>
      <c r="AW170" s="95"/>
      <c r="AX170" s="95"/>
      <c r="AY170" s="95"/>
    </row>
    <row r="171" spans="1:51" s="96" customFormat="1" ht="30">
      <c r="A171" s="101" t="s">
        <v>40</v>
      </c>
      <c r="B171" s="108" t="s">
        <v>313</v>
      </c>
      <c r="C171" s="153" t="s">
        <v>41</v>
      </c>
      <c r="D171" s="153" t="s">
        <v>41</v>
      </c>
      <c r="E171" s="154">
        <f>F171+G171+H171</f>
        <v>300</v>
      </c>
      <c r="F171" s="155">
        <v>300</v>
      </c>
      <c r="G171" s="156"/>
      <c r="H171" s="155"/>
      <c r="I171" s="157"/>
      <c r="J171" s="154">
        <f>K171+L171+M171</f>
        <v>300</v>
      </c>
      <c r="K171" s="155">
        <v>300</v>
      </c>
      <c r="L171" s="156"/>
      <c r="M171" s="156"/>
      <c r="N171" s="154">
        <f>O171+P171+Q171</f>
        <v>300</v>
      </c>
      <c r="O171" s="158">
        <v>300</v>
      </c>
      <c r="P171" s="160"/>
      <c r="Q171" s="160"/>
      <c r="R171" s="95"/>
      <c r="S171" s="95"/>
      <c r="T171" s="95"/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F171" s="95"/>
      <c r="AG171" s="95"/>
      <c r="AH171" s="95"/>
      <c r="AI171" s="95"/>
      <c r="AJ171" s="95"/>
      <c r="AK171" s="95"/>
      <c r="AL171" s="95"/>
      <c r="AM171" s="95"/>
      <c r="AN171" s="95"/>
      <c r="AO171" s="95"/>
      <c r="AP171" s="95"/>
      <c r="AQ171" s="95"/>
      <c r="AR171" s="95"/>
      <c r="AS171" s="95"/>
      <c r="AT171" s="95"/>
      <c r="AU171" s="95"/>
      <c r="AV171" s="95"/>
      <c r="AW171" s="95"/>
      <c r="AX171" s="95"/>
      <c r="AY171" s="95"/>
    </row>
    <row r="172" spans="1:51" s="95" customFormat="1" ht="27" customHeight="1">
      <c r="A172" s="49" t="s">
        <v>46</v>
      </c>
      <c r="B172" s="39" t="s">
        <v>186</v>
      </c>
      <c r="C172" s="19"/>
      <c r="D172" s="19"/>
      <c r="E172" s="154">
        <f t="shared" si="92"/>
        <v>129</v>
      </c>
      <c r="F172" s="155">
        <f t="shared" ref="F172:I173" si="155">F173</f>
        <v>129</v>
      </c>
      <c r="G172" s="155">
        <f t="shared" si="155"/>
        <v>0</v>
      </c>
      <c r="H172" s="155">
        <f t="shared" si="155"/>
        <v>0</v>
      </c>
      <c r="I172" s="155">
        <f t="shared" si="155"/>
        <v>0</v>
      </c>
      <c r="J172" s="154">
        <f t="shared" si="96"/>
        <v>105</v>
      </c>
      <c r="K172" s="155">
        <f t="shared" ref="K172:M173" si="156">K173</f>
        <v>105</v>
      </c>
      <c r="L172" s="155">
        <f t="shared" si="156"/>
        <v>0</v>
      </c>
      <c r="M172" s="155">
        <f t="shared" si="156"/>
        <v>0</v>
      </c>
      <c r="N172" s="159">
        <f t="shared" ref="N172:N180" si="157">O172+P172</f>
        <v>105</v>
      </c>
      <c r="O172" s="160">
        <f t="shared" ref="O172:Q173" si="158">O173</f>
        <v>105</v>
      </c>
      <c r="P172" s="160">
        <f t="shared" si="158"/>
        <v>0</v>
      </c>
      <c r="Q172" s="160">
        <f t="shared" si="158"/>
        <v>0</v>
      </c>
    </row>
    <row r="173" spans="1:51" s="96" customFormat="1" ht="42" customHeight="1">
      <c r="A173" s="32" t="s">
        <v>42</v>
      </c>
      <c r="B173" s="17" t="s">
        <v>186</v>
      </c>
      <c r="C173" s="153" t="s">
        <v>16</v>
      </c>
      <c r="D173" s="153"/>
      <c r="E173" s="154">
        <f t="shared" si="92"/>
        <v>129</v>
      </c>
      <c r="F173" s="155">
        <f t="shared" si="155"/>
        <v>129</v>
      </c>
      <c r="G173" s="155">
        <f t="shared" si="155"/>
        <v>0</v>
      </c>
      <c r="H173" s="155">
        <f t="shared" si="155"/>
        <v>0</v>
      </c>
      <c r="I173" s="155">
        <f t="shared" si="155"/>
        <v>0</v>
      </c>
      <c r="J173" s="154">
        <f t="shared" si="96"/>
        <v>105</v>
      </c>
      <c r="K173" s="155">
        <f t="shared" si="156"/>
        <v>105</v>
      </c>
      <c r="L173" s="155">
        <f t="shared" si="156"/>
        <v>0</v>
      </c>
      <c r="M173" s="155">
        <f t="shared" si="156"/>
        <v>0</v>
      </c>
      <c r="N173" s="159">
        <f t="shared" si="157"/>
        <v>105</v>
      </c>
      <c r="O173" s="160">
        <f t="shared" si="158"/>
        <v>105</v>
      </c>
      <c r="P173" s="160">
        <f t="shared" si="158"/>
        <v>0</v>
      </c>
      <c r="Q173" s="160">
        <f t="shared" si="158"/>
        <v>0</v>
      </c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F173" s="95"/>
      <c r="AG173" s="95"/>
      <c r="AH173" s="95"/>
      <c r="AI173" s="95"/>
      <c r="AJ173" s="95"/>
      <c r="AK173" s="95"/>
      <c r="AL173" s="95"/>
      <c r="AM173" s="95"/>
      <c r="AN173" s="95"/>
      <c r="AO173" s="95"/>
      <c r="AP173" s="95"/>
      <c r="AQ173" s="95"/>
      <c r="AR173" s="95"/>
      <c r="AS173" s="95"/>
      <c r="AT173" s="95"/>
      <c r="AU173" s="95"/>
      <c r="AV173" s="95"/>
      <c r="AW173" s="95"/>
      <c r="AX173" s="95"/>
      <c r="AY173" s="95"/>
    </row>
    <row r="174" spans="1:51" s="96" customFormat="1" ht="30.75" customHeight="1">
      <c r="A174" s="16" t="s">
        <v>43</v>
      </c>
      <c r="B174" s="17" t="s">
        <v>186</v>
      </c>
      <c r="C174" s="153" t="s">
        <v>16</v>
      </c>
      <c r="D174" s="153" t="s">
        <v>44</v>
      </c>
      <c r="E174" s="154">
        <f t="shared" si="92"/>
        <v>129</v>
      </c>
      <c r="F174" s="155">
        <v>129</v>
      </c>
      <c r="G174" s="156"/>
      <c r="H174" s="157"/>
      <c r="I174" s="157"/>
      <c r="J174" s="154">
        <f t="shared" si="96"/>
        <v>105</v>
      </c>
      <c r="K174" s="155">
        <v>105</v>
      </c>
      <c r="L174" s="156"/>
      <c r="M174" s="156"/>
      <c r="N174" s="159">
        <f t="shared" si="157"/>
        <v>105</v>
      </c>
      <c r="O174" s="160">
        <v>105</v>
      </c>
      <c r="P174" s="160"/>
      <c r="Q174" s="160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</row>
    <row r="175" spans="1:51" s="10" customFormat="1" ht="30.75" hidden="1" customHeight="1">
      <c r="A175" s="43" t="s">
        <v>323</v>
      </c>
      <c r="B175" s="39" t="s">
        <v>324</v>
      </c>
      <c r="C175" s="19"/>
      <c r="D175" s="19"/>
      <c r="E175" s="154">
        <f t="shared" ref="E175:H176" si="159">E176</f>
        <v>0</v>
      </c>
      <c r="F175" s="154">
        <f t="shared" si="159"/>
        <v>0</v>
      </c>
      <c r="G175" s="154">
        <f t="shared" si="159"/>
        <v>0</v>
      </c>
      <c r="H175" s="154">
        <f t="shared" si="159"/>
        <v>0</v>
      </c>
      <c r="I175" s="154"/>
      <c r="J175" s="154">
        <f t="shared" ref="J175:Q176" si="160">J176</f>
        <v>0</v>
      </c>
      <c r="K175" s="154">
        <f t="shared" si="160"/>
        <v>0</v>
      </c>
      <c r="L175" s="154">
        <f t="shared" si="160"/>
        <v>0</v>
      </c>
      <c r="M175" s="154">
        <f t="shared" si="160"/>
        <v>0</v>
      </c>
      <c r="N175" s="154">
        <f t="shared" si="160"/>
        <v>0</v>
      </c>
      <c r="O175" s="154">
        <f t="shared" si="160"/>
        <v>0</v>
      </c>
      <c r="P175" s="154">
        <f t="shared" si="160"/>
        <v>0</v>
      </c>
      <c r="Q175" s="154">
        <f t="shared" si="160"/>
        <v>0</v>
      </c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</row>
    <row r="176" spans="1:51" s="8" customFormat="1" ht="30.75" hidden="1" customHeight="1">
      <c r="A176" s="16" t="s">
        <v>45</v>
      </c>
      <c r="B176" s="39" t="s">
        <v>324</v>
      </c>
      <c r="C176" s="153" t="s">
        <v>16</v>
      </c>
      <c r="D176" s="153"/>
      <c r="E176" s="154">
        <f t="shared" si="159"/>
        <v>0</v>
      </c>
      <c r="F176" s="154">
        <f t="shared" si="159"/>
        <v>0</v>
      </c>
      <c r="G176" s="154">
        <f t="shared" si="159"/>
        <v>0</v>
      </c>
      <c r="H176" s="154">
        <f t="shared" si="159"/>
        <v>0</v>
      </c>
      <c r="I176" s="154"/>
      <c r="J176" s="154">
        <f t="shared" si="160"/>
        <v>0</v>
      </c>
      <c r="K176" s="154">
        <f t="shared" si="160"/>
        <v>0</v>
      </c>
      <c r="L176" s="154">
        <f t="shared" si="160"/>
        <v>0</v>
      </c>
      <c r="M176" s="154">
        <f t="shared" si="160"/>
        <v>0</v>
      </c>
      <c r="N176" s="154">
        <f t="shared" si="160"/>
        <v>0</v>
      </c>
      <c r="O176" s="154">
        <f t="shared" si="160"/>
        <v>0</v>
      </c>
      <c r="P176" s="154">
        <f t="shared" si="160"/>
        <v>0</v>
      </c>
      <c r="Q176" s="154">
        <f t="shared" si="160"/>
        <v>0</v>
      </c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</row>
    <row r="177" spans="1:51" s="8" customFormat="1" ht="30.75" hidden="1" customHeight="1">
      <c r="A177" s="16" t="s">
        <v>43</v>
      </c>
      <c r="B177" s="39" t="s">
        <v>324</v>
      </c>
      <c r="C177" s="153" t="s">
        <v>16</v>
      </c>
      <c r="D177" s="153" t="s">
        <v>44</v>
      </c>
      <c r="E177" s="154">
        <f>F177+G177+H177</f>
        <v>0</v>
      </c>
      <c r="F177" s="155"/>
      <c r="G177" s="155"/>
      <c r="H177" s="157"/>
      <c r="I177" s="157"/>
      <c r="J177" s="154"/>
      <c r="K177" s="155"/>
      <c r="L177" s="156"/>
      <c r="M177" s="156"/>
      <c r="N177" s="160"/>
      <c r="O177" s="160"/>
      <c r="P177" s="160"/>
      <c r="Q177" s="160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</row>
    <row r="178" spans="1:51" s="7" customFormat="1" ht="60" customHeight="1">
      <c r="A178" s="54" t="s">
        <v>136</v>
      </c>
      <c r="B178" s="21" t="s">
        <v>308</v>
      </c>
      <c r="C178" s="19"/>
      <c r="D178" s="19"/>
      <c r="E178" s="154">
        <f t="shared" si="92"/>
        <v>181.1</v>
      </c>
      <c r="F178" s="157">
        <f t="shared" ref="F178:I179" si="161">F179</f>
        <v>181.1</v>
      </c>
      <c r="G178" s="157">
        <f t="shared" si="161"/>
        <v>0</v>
      </c>
      <c r="H178" s="157">
        <f t="shared" si="161"/>
        <v>0</v>
      </c>
      <c r="I178" s="157">
        <f t="shared" si="161"/>
        <v>0</v>
      </c>
      <c r="J178" s="154">
        <f t="shared" si="96"/>
        <v>181.1</v>
      </c>
      <c r="K178" s="157">
        <f t="shared" ref="K178:M179" si="162">K179</f>
        <v>181.1</v>
      </c>
      <c r="L178" s="157">
        <f t="shared" si="162"/>
        <v>0</v>
      </c>
      <c r="M178" s="157">
        <f t="shared" si="162"/>
        <v>0</v>
      </c>
      <c r="N178" s="159">
        <f t="shared" si="157"/>
        <v>181.1</v>
      </c>
      <c r="O178" s="159">
        <f t="shared" ref="O178:Q179" si="163">O179</f>
        <v>181.1</v>
      </c>
      <c r="P178" s="159">
        <f t="shared" si="163"/>
        <v>0</v>
      </c>
      <c r="Q178" s="159">
        <f t="shared" si="163"/>
        <v>0</v>
      </c>
    </row>
    <row r="179" spans="1:51" s="8" customFormat="1" ht="43.5" customHeight="1">
      <c r="A179" s="32" t="s">
        <v>42</v>
      </c>
      <c r="B179" s="22" t="s">
        <v>308</v>
      </c>
      <c r="C179" s="153" t="s">
        <v>16</v>
      </c>
      <c r="D179" s="153"/>
      <c r="E179" s="154">
        <f t="shared" si="92"/>
        <v>181.1</v>
      </c>
      <c r="F179" s="155">
        <f t="shared" si="161"/>
        <v>181.1</v>
      </c>
      <c r="G179" s="155">
        <f t="shared" si="161"/>
        <v>0</v>
      </c>
      <c r="H179" s="155">
        <f t="shared" si="161"/>
        <v>0</v>
      </c>
      <c r="I179" s="155">
        <f t="shared" si="161"/>
        <v>0</v>
      </c>
      <c r="J179" s="154">
        <f t="shared" si="96"/>
        <v>181.1</v>
      </c>
      <c r="K179" s="155">
        <f t="shared" si="162"/>
        <v>181.1</v>
      </c>
      <c r="L179" s="155">
        <f t="shared" si="162"/>
        <v>0</v>
      </c>
      <c r="M179" s="155">
        <f t="shared" si="162"/>
        <v>0</v>
      </c>
      <c r="N179" s="159">
        <f t="shared" si="157"/>
        <v>181.1</v>
      </c>
      <c r="O179" s="160">
        <f t="shared" si="163"/>
        <v>181.1</v>
      </c>
      <c r="P179" s="160">
        <f t="shared" si="163"/>
        <v>0</v>
      </c>
      <c r="Q179" s="160">
        <f t="shared" si="163"/>
        <v>0</v>
      </c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</row>
    <row r="180" spans="1:51" s="8" customFormat="1" ht="15.75" customHeight="1">
      <c r="A180" s="55" t="s">
        <v>47</v>
      </c>
      <c r="B180" s="22" t="s">
        <v>308</v>
      </c>
      <c r="C180" s="153" t="s">
        <v>16</v>
      </c>
      <c r="D180" s="153" t="s">
        <v>48</v>
      </c>
      <c r="E180" s="154">
        <f t="shared" si="92"/>
        <v>181.1</v>
      </c>
      <c r="F180" s="155">
        <v>181.1</v>
      </c>
      <c r="G180" s="156"/>
      <c r="H180" s="157"/>
      <c r="I180" s="157"/>
      <c r="J180" s="154">
        <f t="shared" si="96"/>
        <v>181.1</v>
      </c>
      <c r="K180" s="155">
        <v>181.1</v>
      </c>
      <c r="L180" s="156"/>
      <c r="M180" s="156"/>
      <c r="N180" s="159">
        <f t="shared" si="157"/>
        <v>181.1</v>
      </c>
      <c r="O180" s="160">
        <v>181.1</v>
      </c>
      <c r="P180" s="160"/>
      <c r="Q180" s="160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</row>
    <row r="181" spans="1:51" s="7" customFormat="1" ht="44.25" customHeight="1">
      <c r="A181" s="54" t="s">
        <v>96</v>
      </c>
      <c r="B181" s="21" t="s">
        <v>187</v>
      </c>
      <c r="C181" s="19"/>
      <c r="D181" s="19"/>
      <c r="E181" s="154">
        <f>E182+E183</f>
        <v>244</v>
      </c>
      <c r="F181" s="154">
        <f>F182</f>
        <v>122</v>
      </c>
      <c r="G181" s="154">
        <f t="shared" ref="G181:Q181" si="164">G182</f>
        <v>0</v>
      </c>
      <c r="H181" s="154">
        <f t="shared" si="164"/>
        <v>0</v>
      </c>
      <c r="I181" s="154">
        <f t="shared" si="164"/>
        <v>0</v>
      </c>
      <c r="J181" s="154">
        <f t="shared" si="164"/>
        <v>67</v>
      </c>
      <c r="K181" s="154">
        <f t="shared" si="164"/>
        <v>67</v>
      </c>
      <c r="L181" s="154">
        <f t="shared" si="164"/>
        <v>0</v>
      </c>
      <c r="M181" s="154">
        <f t="shared" si="164"/>
        <v>0</v>
      </c>
      <c r="N181" s="154">
        <f t="shared" si="164"/>
        <v>67</v>
      </c>
      <c r="O181" s="154">
        <f t="shared" si="164"/>
        <v>67</v>
      </c>
      <c r="P181" s="154">
        <f t="shared" si="164"/>
        <v>0</v>
      </c>
      <c r="Q181" s="154">
        <f t="shared" si="164"/>
        <v>0</v>
      </c>
    </row>
    <row r="182" spans="1:51" s="7" customFormat="1" ht="44.25" customHeight="1">
      <c r="A182" s="55" t="s">
        <v>357</v>
      </c>
      <c r="B182" s="22" t="s">
        <v>187</v>
      </c>
      <c r="C182" s="153" t="s">
        <v>16</v>
      </c>
      <c r="D182" s="153"/>
      <c r="E182" s="154">
        <f t="shared" si="92"/>
        <v>122</v>
      </c>
      <c r="F182" s="155">
        <f>F183</f>
        <v>122</v>
      </c>
      <c r="G182" s="155">
        <f t="shared" ref="G182:Q182" si="165">G183</f>
        <v>0</v>
      </c>
      <c r="H182" s="155">
        <f t="shared" si="165"/>
        <v>0</v>
      </c>
      <c r="I182" s="155">
        <f t="shared" si="165"/>
        <v>0</v>
      </c>
      <c r="J182" s="155">
        <f t="shared" si="165"/>
        <v>67</v>
      </c>
      <c r="K182" s="155">
        <f t="shared" si="165"/>
        <v>67</v>
      </c>
      <c r="L182" s="155">
        <f t="shared" si="165"/>
        <v>0</v>
      </c>
      <c r="M182" s="155">
        <f t="shared" si="165"/>
        <v>0</v>
      </c>
      <c r="N182" s="155">
        <f t="shared" si="165"/>
        <v>67</v>
      </c>
      <c r="O182" s="155">
        <f t="shared" si="165"/>
        <v>67</v>
      </c>
      <c r="P182" s="155">
        <f t="shared" si="165"/>
        <v>0</v>
      </c>
      <c r="Q182" s="155">
        <f t="shared" si="165"/>
        <v>0</v>
      </c>
    </row>
    <row r="183" spans="1:51" s="8" customFormat="1" ht="15.75" hidden="1" customHeight="1">
      <c r="A183" s="27" t="s">
        <v>35</v>
      </c>
      <c r="B183" s="22" t="s">
        <v>187</v>
      </c>
      <c r="C183" s="153" t="s">
        <v>36</v>
      </c>
      <c r="D183" s="153"/>
      <c r="E183" s="154">
        <f t="shared" si="92"/>
        <v>122</v>
      </c>
      <c r="F183" s="155">
        <f>F184</f>
        <v>122</v>
      </c>
      <c r="G183" s="155">
        <f t="shared" ref="G183:I183" si="166">G184</f>
        <v>0</v>
      </c>
      <c r="H183" s="155">
        <f t="shared" si="166"/>
        <v>0</v>
      </c>
      <c r="I183" s="155">
        <f t="shared" si="166"/>
        <v>0</v>
      </c>
      <c r="J183" s="154">
        <f t="shared" si="96"/>
        <v>67</v>
      </c>
      <c r="K183" s="155">
        <f t="shared" ref="K183:M183" si="167">K184</f>
        <v>67</v>
      </c>
      <c r="L183" s="155">
        <f t="shared" si="167"/>
        <v>0</v>
      </c>
      <c r="M183" s="155">
        <f t="shared" si="167"/>
        <v>0</v>
      </c>
      <c r="N183" s="159">
        <f>O183+P183</f>
        <v>67</v>
      </c>
      <c r="O183" s="160">
        <f t="shared" ref="O183:Q183" si="168">O184</f>
        <v>67</v>
      </c>
      <c r="P183" s="160">
        <f t="shared" si="168"/>
        <v>0</v>
      </c>
      <c r="Q183" s="160">
        <f t="shared" si="168"/>
        <v>0</v>
      </c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</row>
    <row r="184" spans="1:51" s="8" customFormat="1" ht="17.25" customHeight="1">
      <c r="A184" s="55" t="s">
        <v>49</v>
      </c>
      <c r="B184" s="22" t="s">
        <v>187</v>
      </c>
      <c r="C184" s="153" t="s">
        <v>36</v>
      </c>
      <c r="D184" s="153" t="s">
        <v>50</v>
      </c>
      <c r="E184" s="154">
        <f t="shared" si="92"/>
        <v>122</v>
      </c>
      <c r="F184" s="155">
        <v>122</v>
      </c>
      <c r="G184" s="156"/>
      <c r="H184" s="157"/>
      <c r="I184" s="157"/>
      <c r="J184" s="154">
        <f t="shared" si="96"/>
        <v>67</v>
      </c>
      <c r="K184" s="155">
        <v>67</v>
      </c>
      <c r="L184" s="156"/>
      <c r="M184" s="156"/>
      <c r="N184" s="159">
        <f>O184+P184</f>
        <v>67</v>
      </c>
      <c r="O184" s="160">
        <v>67</v>
      </c>
      <c r="P184" s="160"/>
      <c r="Q184" s="160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</row>
    <row r="185" spans="1:51" s="8" customFormat="1" ht="30" hidden="1" customHeight="1">
      <c r="A185" s="43" t="s">
        <v>275</v>
      </c>
      <c r="B185" s="20" t="s">
        <v>276</v>
      </c>
      <c r="C185" s="153"/>
      <c r="D185" s="153"/>
      <c r="E185" s="154">
        <f t="shared" si="92"/>
        <v>0</v>
      </c>
      <c r="F185" s="157">
        <f>F186</f>
        <v>0</v>
      </c>
      <c r="G185" s="18"/>
      <c r="H185" s="157">
        <f>H186</f>
        <v>0</v>
      </c>
      <c r="I185" s="157"/>
      <c r="J185" s="154">
        <f t="shared" si="96"/>
        <v>0</v>
      </c>
      <c r="K185" s="157">
        <f>K186</f>
        <v>0</v>
      </c>
      <c r="L185" s="18"/>
      <c r="M185" s="156"/>
      <c r="N185" s="160">
        <f>O185+P185+Q185</f>
        <v>0</v>
      </c>
      <c r="O185" s="159">
        <f t="shared" ref="O185:Q186" si="169">O186</f>
        <v>0</v>
      </c>
      <c r="P185" s="159">
        <f t="shared" si="169"/>
        <v>0</v>
      </c>
      <c r="Q185" s="159">
        <f t="shared" si="169"/>
        <v>0</v>
      </c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</row>
    <row r="186" spans="1:51" s="8" customFormat="1" ht="45" hidden="1">
      <c r="A186" s="32" t="s">
        <v>42</v>
      </c>
      <c r="B186" s="20" t="s">
        <v>276</v>
      </c>
      <c r="C186" s="153" t="s">
        <v>16</v>
      </c>
      <c r="D186" s="153"/>
      <c r="E186" s="154">
        <f t="shared" si="92"/>
        <v>0</v>
      </c>
      <c r="F186" s="155">
        <f>F187</f>
        <v>0</v>
      </c>
      <c r="G186" s="156"/>
      <c r="H186" s="157">
        <f>H187</f>
        <v>0</v>
      </c>
      <c r="I186" s="157"/>
      <c r="J186" s="154">
        <f t="shared" si="96"/>
        <v>0</v>
      </c>
      <c r="K186" s="155">
        <f>K187</f>
        <v>0</v>
      </c>
      <c r="L186" s="156"/>
      <c r="M186" s="156"/>
      <c r="N186" s="160">
        <f>O186+P186</f>
        <v>0</v>
      </c>
      <c r="O186" s="160">
        <f t="shared" si="169"/>
        <v>0</v>
      </c>
      <c r="P186" s="160">
        <f t="shared" si="169"/>
        <v>0</v>
      </c>
      <c r="Q186" s="160">
        <f t="shared" si="169"/>
        <v>0</v>
      </c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</row>
    <row r="187" spans="1:51" s="8" customFormat="1" ht="17.25" hidden="1" customHeight="1">
      <c r="A187" s="55" t="s">
        <v>49</v>
      </c>
      <c r="B187" s="20" t="s">
        <v>276</v>
      </c>
      <c r="C187" s="153" t="s">
        <v>16</v>
      </c>
      <c r="D187" s="153" t="s">
        <v>50</v>
      </c>
      <c r="E187" s="154">
        <f t="shared" si="92"/>
        <v>0</v>
      </c>
      <c r="F187" s="155">
        <v>0</v>
      </c>
      <c r="G187" s="156"/>
      <c r="H187" s="157"/>
      <c r="I187" s="157"/>
      <c r="J187" s="154">
        <f t="shared" si="96"/>
        <v>0</v>
      </c>
      <c r="K187" s="155"/>
      <c r="L187" s="156"/>
      <c r="M187" s="156"/>
      <c r="N187" s="160">
        <f>O187+P187</f>
        <v>0</v>
      </c>
      <c r="O187" s="160"/>
      <c r="P187" s="160"/>
      <c r="Q187" s="160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</row>
    <row r="188" spans="1:51" s="8" customFormat="1" hidden="1">
      <c r="A188" s="58" t="s">
        <v>287</v>
      </c>
      <c r="B188" s="75" t="s">
        <v>288</v>
      </c>
      <c r="C188" s="153"/>
      <c r="D188" s="153"/>
      <c r="E188" s="154">
        <f t="shared" ref="E188:H189" si="170">E189</f>
        <v>0</v>
      </c>
      <c r="F188" s="154">
        <f t="shared" si="170"/>
        <v>0</v>
      </c>
      <c r="G188" s="154">
        <f t="shared" si="170"/>
        <v>0</v>
      </c>
      <c r="H188" s="154">
        <f t="shared" si="170"/>
        <v>0</v>
      </c>
      <c r="I188" s="154"/>
      <c r="J188" s="154">
        <f t="shared" ref="J188:Q189" si="171">J189</f>
        <v>0</v>
      </c>
      <c r="K188" s="154">
        <f t="shared" si="171"/>
        <v>0</v>
      </c>
      <c r="L188" s="154">
        <f t="shared" si="171"/>
        <v>0</v>
      </c>
      <c r="M188" s="154">
        <f t="shared" si="171"/>
        <v>0</v>
      </c>
      <c r="N188" s="154">
        <f t="shared" si="171"/>
        <v>0</v>
      </c>
      <c r="O188" s="154">
        <f t="shared" si="171"/>
        <v>0</v>
      </c>
      <c r="P188" s="154">
        <f t="shared" si="171"/>
        <v>0</v>
      </c>
      <c r="Q188" s="154">
        <f t="shared" si="171"/>
        <v>0</v>
      </c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</row>
    <row r="189" spans="1:51" s="8" customFormat="1" ht="39" hidden="1">
      <c r="A189" s="122" t="s">
        <v>42</v>
      </c>
      <c r="B189" s="75" t="s">
        <v>288</v>
      </c>
      <c r="C189" s="153" t="s">
        <v>16</v>
      </c>
      <c r="D189" s="153"/>
      <c r="E189" s="154">
        <f t="shared" si="170"/>
        <v>0</v>
      </c>
      <c r="F189" s="154">
        <f t="shared" si="170"/>
        <v>0</v>
      </c>
      <c r="G189" s="154">
        <f t="shared" si="170"/>
        <v>0</v>
      </c>
      <c r="H189" s="154">
        <f t="shared" si="170"/>
        <v>0</v>
      </c>
      <c r="I189" s="154"/>
      <c r="J189" s="154">
        <f t="shared" si="171"/>
        <v>0</v>
      </c>
      <c r="K189" s="154">
        <f t="shared" si="171"/>
        <v>0</v>
      </c>
      <c r="L189" s="154">
        <f t="shared" si="171"/>
        <v>0</v>
      </c>
      <c r="M189" s="154">
        <f t="shared" si="171"/>
        <v>0</v>
      </c>
      <c r="N189" s="154">
        <f t="shared" si="171"/>
        <v>0</v>
      </c>
      <c r="O189" s="154">
        <f t="shared" si="171"/>
        <v>0</v>
      </c>
      <c r="P189" s="154">
        <f t="shared" si="171"/>
        <v>0</v>
      </c>
      <c r="Q189" s="154">
        <f t="shared" si="171"/>
        <v>0</v>
      </c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</row>
    <row r="190" spans="1:51" s="8" customFormat="1" ht="17.25" hidden="1" customHeight="1">
      <c r="A190" s="27" t="s">
        <v>94</v>
      </c>
      <c r="B190" s="75" t="s">
        <v>288</v>
      </c>
      <c r="C190" s="153" t="s">
        <v>16</v>
      </c>
      <c r="D190" s="153" t="s">
        <v>95</v>
      </c>
      <c r="E190" s="154">
        <f>F190+G190+H190</f>
        <v>0</v>
      </c>
      <c r="F190" s="155"/>
      <c r="G190" s="156">
        <v>0</v>
      </c>
      <c r="H190" s="157"/>
      <c r="I190" s="157"/>
      <c r="J190" s="154">
        <f>K190+L190+M190</f>
        <v>0</v>
      </c>
      <c r="K190" s="155"/>
      <c r="L190" s="156"/>
      <c r="M190" s="156"/>
      <c r="N190" s="160">
        <f>O190+P190+Q190</f>
        <v>0</v>
      </c>
      <c r="O190" s="160"/>
      <c r="P190" s="160"/>
      <c r="Q190" s="160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</row>
    <row r="191" spans="1:51" s="7" customFormat="1" ht="107.25" customHeight="1">
      <c r="A191" s="16" t="s">
        <v>367</v>
      </c>
      <c r="B191" s="21" t="s">
        <v>188</v>
      </c>
      <c r="C191" s="153"/>
      <c r="D191" s="153"/>
      <c r="E191" s="154">
        <f t="shared" si="92"/>
        <v>232.5</v>
      </c>
      <c r="F191" s="155">
        <f>F192+F193</f>
        <v>232.5</v>
      </c>
      <c r="G191" s="155">
        <f t="shared" ref="G191:I191" si="172">G192+G193</f>
        <v>0</v>
      </c>
      <c r="H191" s="155">
        <f t="shared" si="172"/>
        <v>0</v>
      </c>
      <c r="I191" s="155">
        <f t="shared" si="172"/>
        <v>0</v>
      </c>
      <c r="J191" s="154">
        <f t="shared" si="96"/>
        <v>232.5</v>
      </c>
      <c r="K191" s="155">
        <f t="shared" ref="K191:M191" si="173">K192+K193</f>
        <v>232.5</v>
      </c>
      <c r="L191" s="155">
        <f t="shared" si="173"/>
        <v>0</v>
      </c>
      <c r="M191" s="155">
        <f t="shared" si="173"/>
        <v>0</v>
      </c>
      <c r="N191" s="159">
        <f t="shared" ref="N191:N205" si="174">O191+P191</f>
        <v>232.5</v>
      </c>
      <c r="O191" s="160">
        <f t="shared" ref="O191:Q191" si="175">O192+O193</f>
        <v>232.5</v>
      </c>
      <c r="P191" s="160">
        <f t="shared" si="175"/>
        <v>0</v>
      </c>
      <c r="Q191" s="160">
        <f t="shared" si="175"/>
        <v>0</v>
      </c>
    </row>
    <row r="192" spans="1:51" s="7" customFormat="1" ht="48" customHeight="1">
      <c r="A192" s="55" t="s">
        <v>357</v>
      </c>
      <c r="B192" s="21" t="s">
        <v>188</v>
      </c>
      <c r="C192" s="153" t="s">
        <v>16</v>
      </c>
      <c r="D192" s="153" t="s">
        <v>95</v>
      </c>
      <c r="E192" s="154">
        <f t="shared" si="92"/>
        <v>50</v>
      </c>
      <c r="F192" s="155">
        <v>50</v>
      </c>
      <c r="G192" s="156"/>
      <c r="H192" s="157"/>
      <c r="I192" s="157"/>
      <c r="J192" s="154">
        <f t="shared" si="96"/>
        <v>50</v>
      </c>
      <c r="K192" s="155">
        <v>50</v>
      </c>
      <c r="L192" s="156"/>
      <c r="M192" s="156"/>
      <c r="N192" s="159">
        <f t="shared" si="174"/>
        <v>50</v>
      </c>
      <c r="O192" s="160">
        <v>50</v>
      </c>
      <c r="P192" s="160"/>
      <c r="Q192" s="160"/>
    </row>
    <row r="193" spans="1:51" s="8" customFormat="1">
      <c r="A193" s="27" t="s">
        <v>35</v>
      </c>
      <c r="B193" s="22" t="s">
        <v>188</v>
      </c>
      <c r="C193" s="153" t="s">
        <v>36</v>
      </c>
      <c r="D193" s="153"/>
      <c r="E193" s="154">
        <f t="shared" si="92"/>
        <v>182.5</v>
      </c>
      <c r="F193" s="155">
        <f>F194</f>
        <v>182.5</v>
      </c>
      <c r="G193" s="155">
        <f t="shared" ref="G193:I193" si="176">G194</f>
        <v>0</v>
      </c>
      <c r="H193" s="155">
        <f t="shared" si="176"/>
        <v>0</v>
      </c>
      <c r="I193" s="155">
        <f t="shared" si="176"/>
        <v>0</v>
      </c>
      <c r="J193" s="154">
        <f t="shared" si="96"/>
        <v>182.5</v>
      </c>
      <c r="K193" s="155">
        <f>K194</f>
        <v>182.5</v>
      </c>
      <c r="L193" s="155">
        <f t="shared" ref="L193:M193" si="177">L194</f>
        <v>0</v>
      </c>
      <c r="M193" s="155">
        <f t="shared" si="177"/>
        <v>0</v>
      </c>
      <c r="N193" s="159">
        <f t="shared" si="174"/>
        <v>182.5</v>
      </c>
      <c r="O193" s="160">
        <f>O194</f>
        <v>182.5</v>
      </c>
      <c r="P193" s="160">
        <f t="shared" ref="P193:Q193" si="178">P194</f>
        <v>0</v>
      </c>
      <c r="Q193" s="160">
        <f t="shared" si="178"/>
        <v>0</v>
      </c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</row>
    <row r="194" spans="1:51" s="8" customFormat="1">
      <c r="A194" s="27" t="s">
        <v>94</v>
      </c>
      <c r="B194" s="22" t="s">
        <v>188</v>
      </c>
      <c r="C194" s="153" t="s">
        <v>36</v>
      </c>
      <c r="D194" s="153" t="s">
        <v>95</v>
      </c>
      <c r="E194" s="154">
        <f t="shared" si="92"/>
        <v>182.5</v>
      </c>
      <c r="F194" s="155">
        <v>182.5</v>
      </c>
      <c r="G194" s="156"/>
      <c r="H194" s="157"/>
      <c r="I194" s="157"/>
      <c r="J194" s="154">
        <f t="shared" si="96"/>
        <v>182.5</v>
      </c>
      <c r="K194" s="155">
        <v>182.5</v>
      </c>
      <c r="L194" s="156"/>
      <c r="M194" s="156"/>
      <c r="N194" s="159">
        <f t="shared" si="174"/>
        <v>182.5</v>
      </c>
      <c r="O194" s="160">
        <v>182.5</v>
      </c>
      <c r="P194" s="160"/>
      <c r="Q194" s="160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</row>
    <row r="195" spans="1:51" s="7" customFormat="1" ht="45">
      <c r="A195" s="16" t="s">
        <v>368</v>
      </c>
      <c r="B195" s="139" t="s">
        <v>189</v>
      </c>
      <c r="C195" s="153"/>
      <c r="D195" s="153"/>
      <c r="E195" s="154">
        <f t="shared" si="92"/>
        <v>230</v>
      </c>
      <c r="F195" s="155">
        <f>F198+F196</f>
        <v>230</v>
      </c>
      <c r="G195" s="155">
        <f t="shared" ref="G195:Q195" si="179">G198+G196</f>
        <v>0</v>
      </c>
      <c r="H195" s="155">
        <f t="shared" si="179"/>
        <v>0</v>
      </c>
      <c r="I195" s="155">
        <f t="shared" si="179"/>
        <v>0</v>
      </c>
      <c r="J195" s="155">
        <f t="shared" si="179"/>
        <v>142.19999999999999</v>
      </c>
      <c r="K195" s="155">
        <f t="shared" si="179"/>
        <v>142.19999999999999</v>
      </c>
      <c r="L195" s="155">
        <f t="shared" si="179"/>
        <v>0</v>
      </c>
      <c r="M195" s="155">
        <f t="shared" si="179"/>
        <v>0</v>
      </c>
      <c r="N195" s="155">
        <f t="shared" si="179"/>
        <v>142.19999999999999</v>
      </c>
      <c r="O195" s="155">
        <f t="shared" si="179"/>
        <v>142.19999999999999</v>
      </c>
      <c r="P195" s="155">
        <f t="shared" si="179"/>
        <v>0</v>
      </c>
      <c r="Q195" s="155">
        <f t="shared" si="179"/>
        <v>0</v>
      </c>
    </row>
    <row r="196" spans="1:51" s="7" customFormat="1" ht="45">
      <c r="A196" s="55" t="s">
        <v>357</v>
      </c>
      <c r="B196" s="140" t="s">
        <v>189</v>
      </c>
      <c r="C196" s="153" t="s">
        <v>16</v>
      </c>
      <c r="D196" s="153"/>
      <c r="E196" s="154">
        <f>E197</f>
        <v>40</v>
      </c>
      <c r="F196" s="154">
        <f t="shared" ref="F196:Q196" si="180">F197</f>
        <v>40</v>
      </c>
      <c r="G196" s="154">
        <f t="shared" si="180"/>
        <v>0</v>
      </c>
      <c r="H196" s="154">
        <f t="shared" si="180"/>
        <v>0</v>
      </c>
      <c r="I196" s="154">
        <f t="shared" si="180"/>
        <v>0</v>
      </c>
      <c r="J196" s="154">
        <f t="shared" si="180"/>
        <v>40</v>
      </c>
      <c r="K196" s="154">
        <f t="shared" si="180"/>
        <v>40</v>
      </c>
      <c r="L196" s="154">
        <f t="shared" si="180"/>
        <v>0</v>
      </c>
      <c r="M196" s="154">
        <f t="shared" si="180"/>
        <v>0</v>
      </c>
      <c r="N196" s="154">
        <f t="shared" si="180"/>
        <v>40</v>
      </c>
      <c r="O196" s="154">
        <f t="shared" si="180"/>
        <v>40</v>
      </c>
      <c r="P196" s="154">
        <f t="shared" si="180"/>
        <v>0</v>
      </c>
      <c r="Q196" s="154">
        <f t="shared" si="180"/>
        <v>0</v>
      </c>
    </row>
    <row r="197" spans="1:51" s="7" customFormat="1" ht="15.75" customHeight="1">
      <c r="A197" s="27" t="s">
        <v>35</v>
      </c>
      <c r="B197" s="140" t="s">
        <v>189</v>
      </c>
      <c r="C197" s="153" t="s">
        <v>16</v>
      </c>
      <c r="D197" s="153"/>
      <c r="E197" s="154">
        <f>F197+G197+H197</f>
        <v>40</v>
      </c>
      <c r="F197" s="155">
        <v>40</v>
      </c>
      <c r="G197" s="156"/>
      <c r="H197" s="155"/>
      <c r="I197" s="157"/>
      <c r="J197" s="154">
        <f>K197+L197+M197</f>
        <v>40</v>
      </c>
      <c r="K197" s="155">
        <v>40</v>
      </c>
      <c r="L197" s="156"/>
      <c r="M197" s="156"/>
      <c r="N197" s="159">
        <f>O197+P197+Q197</f>
        <v>40</v>
      </c>
      <c r="O197" s="160">
        <v>40</v>
      </c>
      <c r="P197" s="160"/>
      <c r="Q197" s="160"/>
    </row>
    <row r="198" spans="1:51" s="8" customFormat="1" ht="15.75" customHeight="1">
      <c r="A198" s="27" t="s">
        <v>35</v>
      </c>
      <c r="B198" s="90" t="s">
        <v>189</v>
      </c>
      <c r="C198" s="153" t="s">
        <v>36</v>
      </c>
      <c r="D198" s="153"/>
      <c r="E198" s="154">
        <f t="shared" si="92"/>
        <v>190</v>
      </c>
      <c r="F198" s="155">
        <f>F199</f>
        <v>190</v>
      </c>
      <c r="G198" s="155">
        <f t="shared" ref="G198:Q198" si="181">G199</f>
        <v>0</v>
      </c>
      <c r="H198" s="155">
        <f t="shared" si="181"/>
        <v>0</v>
      </c>
      <c r="I198" s="155">
        <f t="shared" si="181"/>
        <v>0</v>
      </c>
      <c r="J198" s="155">
        <f t="shared" si="181"/>
        <v>102.2</v>
      </c>
      <c r="K198" s="155">
        <f t="shared" si="181"/>
        <v>102.2</v>
      </c>
      <c r="L198" s="155">
        <f t="shared" si="181"/>
        <v>0</v>
      </c>
      <c r="M198" s="155">
        <f t="shared" si="181"/>
        <v>0</v>
      </c>
      <c r="N198" s="155">
        <f t="shared" si="181"/>
        <v>102.2</v>
      </c>
      <c r="O198" s="155">
        <f t="shared" si="181"/>
        <v>102.2</v>
      </c>
      <c r="P198" s="155">
        <f t="shared" si="181"/>
        <v>0</v>
      </c>
      <c r="Q198" s="155">
        <f t="shared" si="181"/>
        <v>0</v>
      </c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</row>
    <row r="199" spans="1:51" s="8" customFormat="1" ht="15" customHeight="1">
      <c r="A199" s="27" t="s">
        <v>94</v>
      </c>
      <c r="B199" s="138" t="s">
        <v>189</v>
      </c>
      <c r="C199" s="153" t="s">
        <v>36</v>
      </c>
      <c r="D199" s="153" t="s">
        <v>95</v>
      </c>
      <c r="E199" s="154">
        <f t="shared" si="92"/>
        <v>190</v>
      </c>
      <c r="F199" s="155">
        <v>190</v>
      </c>
      <c r="G199" s="156"/>
      <c r="H199" s="157"/>
      <c r="I199" s="157"/>
      <c r="J199" s="154">
        <f t="shared" si="96"/>
        <v>102.2</v>
      </c>
      <c r="K199" s="155">
        <v>102.2</v>
      </c>
      <c r="L199" s="156"/>
      <c r="M199" s="156"/>
      <c r="N199" s="159">
        <f t="shared" si="174"/>
        <v>102.2</v>
      </c>
      <c r="O199" s="160">
        <v>102.2</v>
      </c>
      <c r="P199" s="160"/>
      <c r="Q199" s="160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</row>
    <row r="200" spans="1:51" s="7" customFormat="1" ht="111" customHeight="1">
      <c r="A200" s="16" t="s">
        <v>369</v>
      </c>
      <c r="B200" s="22" t="s">
        <v>190</v>
      </c>
      <c r="C200" s="153"/>
      <c r="D200" s="153"/>
      <c r="E200" s="154">
        <f t="shared" si="92"/>
        <v>100</v>
      </c>
      <c r="F200" s="155">
        <f>F201+F203</f>
        <v>100</v>
      </c>
      <c r="G200" s="155">
        <f t="shared" ref="G200:Q200" si="182">G201+G203</f>
        <v>0</v>
      </c>
      <c r="H200" s="155">
        <f t="shared" si="182"/>
        <v>0</v>
      </c>
      <c r="I200" s="155">
        <f t="shared" si="182"/>
        <v>0</v>
      </c>
      <c r="J200" s="155">
        <f t="shared" si="182"/>
        <v>100</v>
      </c>
      <c r="K200" s="155">
        <f t="shared" si="182"/>
        <v>100</v>
      </c>
      <c r="L200" s="155">
        <f t="shared" si="182"/>
        <v>0</v>
      </c>
      <c r="M200" s="155">
        <f t="shared" si="182"/>
        <v>0</v>
      </c>
      <c r="N200" s="155">
        <f t="shared" si="182"/>
        <v>100</v>
      </c>
      <c r="O200" s="155">
        <f t="shared" si="182"/>
        <v>100</v>
      </c>
      <c r="P200" s="155">
        <f t="shared" si="182"/>
        <v>0</v>
      </c>
      <c r="Q200" s="155">
        <f t="shared" si="182"/>
        <v>0</v>
      </c>
    </row>
    <row r="201" spans="1:51" s="7" customFormat="1" ht="45">
      <c r="A201" s="16" t="s">
        <v>357</v>
      </c>
      <c r="B201" s="22" t="s">
        <v>190</v>
      </c>
      <c r="C201" s="153" t="s">
        <v>16</v>
      </c>
      <c r="D201" s="153"/>
      <c r="E201" s="154">
        <f t="shared" si="92"/>
        <v>30</v>
      </c>
      <c r="F201" s="155">
        <f>F202</f>
        <v>30</v>
      </c>
      <c r="G201" s="155">
        <f t="shared" ref="G201:Q201" si="183">G202</f>
        <v>0</v>
      </c>
      <c r="H201" s="155">
        <f t="shared" si="183"/>
        <v>0</v>
      </c>
      <c r="I201" s="155">
        <f t="shared" si="183"/>
        <v>0</v>
      </c>
      <c r="J201" s="155">
        <f t="shared" si="183"/>
        <v>30</v>
      </c>
      <c r="K201" s="155">
        <f t="shared" si="183"/>
        <v>30</v>
      </c>
      <c r="L201" s="155">
        <f t="shared" si="183"/>
        <v>0</v>
      </c>
      <c r="M201" s="155">
        <f t="shared" si="183"/>
        <v>0</v>
      </c>
      <c r="N201" s="155">
        <f t="shared" si="183"/>
        <v>30</v>
      </c>
      <c r="O201" s="155">
        <f t="shared" si="183"/>
        <v>30</v>
      </c>
      <c r="P201" s="155">
        <f t="shared" si="183"/>
        <v>0</v>
      </c>
      <c r="Q201" s="155">
        <f t="shared" si="183"/>
        <v>0</v>
      </c>
    </row>
    <row r="202" spans="1:51" s="7" customFormat="1">
      <c r="A202" s="27" t="s">
        <v>94</v>
      </c>
      <c r="B202" s="22" t="s">
        <v>190</v>
      </c>
      <c r="C202" s="153" t="s">
        <v>16</v>
      </c>
      <c r="D202" s="153" t="s">
        <v>98</v>
      </c>
      <c r="E202" s="154">
        <f t="shared" si="92"/>
        <v>30</v>
      </c>
      <c r="F202" s="155">
        <v>30</v>
      </c>
      <c r="G202" s="156"/>
      <c r="H202" s="155"/>
      <c r="I202" s="157"/>
      <c r="J202" s="154">
        <f>K202+L202+M202</f>
        <v>30</v>
      </c>
      <c r="K202" s="155">
        <v>30</v>
      </c>
      <c r="L202" s="156"/>
      <c r="M202" s="156"/>
      <c r="N202" s="159">
        <f>O202+P202+Q202</f>
        <v>30</v>
      </c>
      <c r="O202" s="160">
        <v>30</v>
      </c>
      <c r="P202" s="160"/>
      <c r="Q202" s="160"/>
    </row>
    <row r="203" spans="1:51" s="8" customFormat="1" ht="17.25" customHeight="1">
      <c r="A203" s="27" t="s">
        <v>35</v>
      </c>
      <c r="B203" s="22" t="s">
        <v>190</v>
      </c>
      <c r="C203" s="153" t="s">
        <v>36</v>
      </c>
      <c r="D203" s="153"/>
      <c r="E203" s="154">
        <f t="shared" si="92"/>
        <v>70</v>
      </c>
      <c r="F203" s="155">
        <f>F204</f>
        <v>70</v>
      </c>
      <c r="G203" s="155">
        <f t="shared" ref="G203:I203" si="184">G204</f>
        <v>0</v>
      </c>
      <c r="H203" s="155">
        <f t="shared" si="184"/>
        <v>0</v>
      </c>
      <c r="I203" s="155">
        <f t="shared" si="184"/>
        <v>0</v>
      </c>
      <c r="J203" s="154">
        <f t="shared" si="96"/>
        <v>70</v>
      </c>
      <c r="K203" s="155">
        <f>K204</f>
        <v>70</v>
      </c>
      <c r="L203" s="155">
        <f t="shared" ref="L203:M203" si="185">L204</f>
        <v>0</v>
      </c>
      <c r="M203" s="155">
        <f t="shared" si="185"/>
        <v>0</v>
      </c>
      <c r="N203" s="159">
        <f t="shared" si="174"/>
        <v>70</v>
      </c>
      <c r="O203" s="160">
        <f>O204</f>
        <v>70</v>
      </c>
      <c r="P203" s="160">
        <f t="shared" ref="P203:Q203" si="186">P204</f>
        <v>0</v>
      </c>
      <c r="Q203" s="160">
        <f t="shared" si="186"/>
        <v>0</v>
      </c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</row>
    <row r="204" spans="1:51" s="8" customFormat="1" ht="15.75" customHeight="1">
      <c r="A204" s="27" t="s">
        <v>94</v>
      </c>
      <c r="B204" s="22" t="s">
        <v>190</v>
      </c>
      <c r="C204" s="153" t="s">
        <v>36</v>
      </c>
      <c r="D204" s="153" t="s">
        <v>98</v>
      </c>
      <c r="E204" s="154">
        <f t="shared" si="92"/>
        <v>70</v>
      </c>
      <c r="F204" s="155">
        <v>70</v>
      </c>
      <c r="G204" s="156"/>
      <c r="H204" s="157"/>
      <c r="I204" s="157"/>
      <c r="J204" s="154">
        <f t="shared" si="96"/>
        <v>70</v>
      </c>
      <c r="K204" s="155">
        <v>70</v>
      </c>
      <c r="L204" s="156"/>
      <c r="M204" s="156"/>
      <c r="N204" s="159">
        <f t="shared" si="174"/>
        <v>70</v>
      </c>
      <c r="O204" s="160">
        <v>70</v>
      </c>
      <c r="P204" s="160"/>
      <c r="Q204" s="160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</row>
    <row r="205" spans="1:51" s="7" customFormat="1" ht="39" hidden="1" customHeight="1">
      <c r="A205" s="88" t="s">
        <v>163</v>
      </c>
      <c r="B205" s="40" t="s">
        <v>191</v>
      </c>
      <c r="C205" s="51"/>
      <c r="D205" s="51"/>
      <c r="E205" s="154">
        <f t="shared" ref="E205:E211" si="187">F205+G205+H205</f>
        <v>0</v>
      </c>
      <c r="F205" s="168">
        <f t="shared" ref="F205:H206" si="188">F206</f>
        <v>0</v>
      </c>
      <c r="G205" s="168">
        <f t="shared" si="188"/>
        <v>0</v>
      </c>
      <c r="H205" s="168">
        <f t="shared" si="188"/>
        <v>0</v>
      </c>
      <c r="I205" s="168"/>
      <c r="J205" s="154">
        <f t="shared" si="96"/>
        <v>0</v>
      </c>
      <c r="K205" s="168">
        <f t="shared" ref="K205:M206" si="189">K206</f>
        <v>0</v>
      </c>
      <c r="L205" s="168">
        <f t="shared" si="189"/>
        <v>0</v>
      </c>
      <c r="M205" s="168">
        <f t="shared" si="189"/>
        <v>0</v>
      </c>
      <c r="N205" s="94">
        <f t="shared" si="174"/>
        <v>0</v>
      </c>
      <c r="O205" s="35">
        <f t="shared" ref="O205:Q206" si="190">O206</f>
        <v>0</v>
      </c>
      <c r="P205" s="35">
        <f t="shared" si="190"/>
        <v>0</v>
      </c>
      <c r="Q205" s="35">
        <f t="shared" si="190"/>
        <v>0</v>
      </c>
    </row>
    <row r="206" spans="1:51" s="7" customFormat="1" ht="42" hidden="1" customHeight="1">
      <c r="A206" s="32" t="s">
        <v>42</v>
      </c>
      <c r="B206" s="22" t="s">
        <v>191</v>
      </c>
      <c r="C206" s="153" t="s">
        <v>16</v>
      </c>
      <c r="D206" s="153"/>
      <c r="E206" s="154">
        <f t="shared" si="187"/>
        <v>0</v>
      </c>
      <c r="F206" s="168">
        <f t="shared" si="188"/>
        <v>0</v>
      </c>
      <c r="G206" s="168">
        <f t="shared" si="188"/>
        <v>0</v>
      </c>
      <c r="H206" s="168">
        <f t="shared" si="188"/>
        <v>0</v>
      </c>
      <c r="I206" s="168"/>
      <c r="J206" s="154">
        <f t="shared" ref="J206:J211" si="191">K206+L206+M206</f>
        <v>0</v>
      </c>
      <c r="K206" s="168">
        <f t="shared" si="189"/>
        <v>0</v>
      </c>
      <c r="L206" s="168">
        <f t="shared" si="189"/>
        <v>0</v>
      </c>
      <c r="M206" s="168">
        <f t="shared" si="189"/>
        <v>0</v>
      </c>
      <c r="N206" s="94">
        <f>O206+P206+Q206</f>
        <v>0</v>
      </c>
      <c r="O206" s="35">
        <f t="shared" si="190"/>
        <v>0</v>
      </c>
      <c r="P206" s="35">
        <f t="shared" si="190"/>
        <v>0</v>
      </c>
      <c r="Q206" s="35">
        <f t="shared" si="190"/>
        <v>0</v>
      </c>
    </row>
    <row r="207" spans="1:51" s="7" customFormat="1" ht="18.75" hidden="1" customHeight="1">
      <c r="A207" s="27" t="s">
        <v>94</v>
      </c>
      <c r="B207" s="22" t="s">
        <v>191</v>
      </c>
      <c r="C207" s="153" t="s">
        <v>16</v>
      </c>
      <c r="D207" s="153" t="s">
        <v>95</v>
      </c>
      <c r="E207" s="154">
        <f t="shared" si="187"/>
        <v>0</v>
      </c>
      <c r="F207" s="168"/>
      <c r="G207" s="28"/>
      <c r="H207" s="157"/>
      <c r="I207" s="157"/>
      <c r="J207" s="154">
        <f t="shared" si="191"/>
        <v>0</v>
      </c>
      <c r="K207" s="168"/>
      <c r="L207" s="28"/>
      <c r="M207" s="156"/>
      <c r="N207" s="94">
        <f>O207+P207+Q207</f>
        <v>0</v>
      </c>
      <c r="O207" s="35"/>
      <c r="P207" s="35"/>
      <c r="Q207" s="35"/>
    </row>
    <row r="208" spans="1:51" s="7" customFormat="1" ht="30.75" customHeight="1">
      <c r="A208" s="50" t="s">
        <v>370</v>
      </c>
      <c r="B208" s="40" t="s">
        <v>277</v>
      </c>
      <c r="C208" s="51"/>
      <c r="D208" s="51"/>
      <c r="E208" s="154">
        <f t="shared" si="187"/>
        <v>122</v>
      </c>
      <c r="F208" s="168">
        <f>F209+F210</f>
        <v>122</v>
      </c>
      <c r="G208" s="168">
        <f t="shared" ref="G208:I208" si="192">G209+G210</f>
        <v>0</v>
      </c>
      <c r="H208" s="168">
        <f t="shared" si="192"/>
        <v>0</v>
      </c>
      <c r="I208" s="168">
        <f t="shared" si="192"/>
        <v>0</v>
      </c>
      <c r="J208" s="154">
        <f t="shared" si="191"/>
        <v>122</v>
      </c>
      <c r="K208" s="168">
        <f>K209+K210</f>
        <v>122</v>
      </c>
      <c r="L208" s="168">
        <f t="shared" ref="L208:M208" si="193">L211</f>
        <v>0</v>
      </c>
      <c r="M208" s="168">
        <f t="shared" si="193"/>
        <v>0</v>
      </c>
      <c r="N208" s="94">
        <f>O208+P208</f>
        <v>122</v>
      </c>
      <c r="O208" s="35">
        <f>O209+O210</f>
        <v>122</v>
      </c>
      <c r="P208" s="35">
        <f t="shared" ref="P208:Q208" si="194">P209+P210</f>
        <v>0</v>
      </c>
      <c r="Q208" s="35">
        <f t="shared" si="194"/>
        <v>0</v>
      </c>
    </row>
    <row r="209" spans="1:51" s="7" customFormat="1" ht="50.25" customHeight="1">
      <c r="A209" s="16" t="s">
        <v>357</v>
      </c>
      <c r="B209" s="22" t="s">
        <v>277</v>
      </c>
      <c r="C209" s="153" t="s">
        <v>16</v>
      </c>
      <c r="D209" s="153"/>
      <c r="E209" s="154">
        <f t="shared" si="187"/>
        <v>50</v>
      </c>
      <c r="F209" s="155">
        <v>50</v>
      </c>
      <c r="G209" s="156"/>
      <c r="H209" s="157"/>
      <c r="I209" s="157"/>
      <c r="J209" s="154">
        <f t="shared" si="191"/>
        <v>50</v>
      </c>
      <c r="K209" s="155">
        <v>50</v>
      </c>
      <c r="L209" s="155"/>
      <c r="M209" s="156"/>
      <c r="N209" s="159">
        <f>O209+P209+Q209</f>
        <v>50</v>
      </c>
      <c r="O209" s="160">
        <v>50</v>
      </c>
      <c r="P209" s="160"/>
      <c r="Q209" s="160"/>
    </row>
    <row r="210" spans="1:51" s="8" customFormat="1" ht="15" customHeight="1">
      <c r="A210" s="27" t="s">
        <v>35</v>
      </c>
      <c r="B210" s="22" t="s">
        <v>277</v>
      </c>
      <c r="C210" s="153" t="s">
        <v>36</v>
      </c>
      <c r="D210" s="153"/>
      <c r="E210" s="154">
        <f t="shared" si="187"/>
        <v>72</v>
      </c>
      <c r="F210" s="155">
        <f>F211</f>
        <v>72</v>
      </c>
      <c r="G210" s="155">
        <f t="shared" ref="G210:I210" si="195">G211</f>
        <v>0</v>
      </c>
      <c r="H210" s="155">
        <f t="shared" si="195"/>
        <v>0</v>
      </c>
      <c r="I210" s="155">
        <f t="shared" si="195"/>
        <v>0</v>
      </c>
      <c r="J210" s="154">
        <f t="shared" si="191"/>
        <v>72</v>
      </c>
      <c r="K210" s="155">
        <f>K211</f>
        <v>72</v>
      </c>
      <c r="L210" s="155">
        <f t="shared" ref="L210:M210" si="196">L211</f>
        <v>0</v>
      </c>
      <c r="M210" s="155">
        <f t="shared" si="196"/>
        <v>0</v>
      </c>
      <c r="N210" s="159">
        <f>O210+P210</f>
        <v>72</v>
      </c>
      <c r="O210" s="160">
        <f>O211</f>
        <v>72</v>
      </c>
      <c r="P210" s="160">
        <f t="shared" ref="P210:Q210" si="197">P211</f>
        <v>0</v>
      </c>
      <c r="Q210" s="160">
        <f t="shared" si="197"/>
        <v>0</v>
      </c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</row>
    <row r="211" spans="1:51" s="8" customFormat="1" ht="14.25" customHeight="1">
      <c r="A211" s="27" t="s">
        <v>94</v>
      </c>
      <c r="B211" s="22" t="s">
        <v>277</v>
      </c>
      <c r="C211" s="153" t="s">
        <v>36</v>
      </c>
      <c r="D211" s="153" t="s">
        <v>95</v>
      </c>
      <c r="E211" s="154">
        <f t="shared" si="187"/>
        <v>72</v>
      </c>
      <c r="F211" s="155">
        <v>72</v>
      </c>
      <c r="G211" s="156"/>
      <c r="H211" s="157"/>
      <c r="I211" s="157"/>
      <c r="J211" s="154">
        <f t="shared" si="191"/>
        <v>72</v>
      </c>
      <c r="K211" s="155">
        <v>72</v>
      </c>
      <c r="L211" s="156"/>
      <c r="M211" s="156"/>
      <c r="N211" s="159">
        <f>O211+P211</f>
        <v>72</v>
      </c>
      <c r="O211" s="160">
        <v>72</v>
      </c>
      <c r="P211" s="160"/>
      <c r="Q211" s="160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</row>
    <row r="212" spans="1:51" s="8" customFormat="1" ht="39" hidden="1">
      <c r="A212" s="150" t="s">
        <v>396</v>
      </c>
      <c r="B212" s="75" t="s">
        <v>397</v>
      </c>
      <c r="C212" s="153"/>
      <c r="D212" s="153"/>
      <c r="E212" s="154">
        <f>E213</f>
        <v>0</v>
      </c>
      <c r="F212" s="154">
        <f t="shared" ref="F212:Q213" si="198">F213</f>
        <v>0</v>
      </c>
      <c r="G212" s="154">
        <f t="shared" si="198"/>
        <v>0</v>
      </c>
      <c r="H212" s="154">
        <f t="shared" si="198"/>
        <v>0</v>
      </c>
      <c r="I212" s="154">
        <f t="shared" si="198"/>
        <v>0</v>
      </c>
      <c r="J212" s="154">
        <f t="shared" si="198"/>
        <v>0</v>
      </c>
      <c r="K212" s="154">
        <f t="shared" si="198"/>
        <v>0</v>
      </c>
      <c r="L212" s="154">
        <f t="shared" si="198"/>
        <v>0</v>
      </c>
      <c r="M212" s="154">
        <f t="shared" si="198"/>
        <v>0</v>
      </c>
      <c r="N212" s="154">
        <f t="shared" si="198"/>
        <v>0</v>
      </c>
      <c r="O212" s="154">
        <f t="shared" si="198"/>
        <v>0</v>
      </c>
      <c r="P212" s="154">
        <f t="shared" si="198"/>
        <v>0</v>
      </c>
      <c r="Q212" s="154">
        <f t="shared" si="198"/>
        <v>0</v>
      </c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</row>
    <row r="213" spans="1:51" s="8" customFormat="1" ht="36.75" hidden="1">
      <c r="A213" s="145" t="s">
        <v>242</v>
      </c>
      <c r="B213" s="75" t="s">
        <v>397</v>
      </c>
      <c r="C213" s="153" t="s">
        <v>155</v>
      </c>
      <c r="D213" s="153"/>
      <c r="E213" s="154">
        <f>E214</f>
        <v>0</v>
      </c>
      <c r="F213" s="154">
        <f t="shared" si="198"/>
        <v>0</v>
      </c>
      <c r="G213" s="154">
        <f t="shared" si="198"/>
        <v>0</v>
      </c>
      <c r="H213" s="154">
        <f t="shared" si="198"/>
        <v>0</v>
      </c>
      <c r="I213" s="154">
        <f t="shared" si="198"/>
        <v>0</v>
      </c>
      <c r="J213" s="154">
        <f t="shared" si="198"/>
        <v>0</v>
      </c>
      <c r="K213" s="154">
        <f t="shared" si="198"/>
        <v>0</v>
      </c>
      <c r="L213" s="154">
        <f t="shared" si="198"/>
        <v>0</v>
      </c>
      <c r="M213" s="154">
        <f t="shared" si="198"/>
        <v>0</v>
      </c>
      <c r="N213" s="154">
        <f t="shared" si="198"/>
        <v>0</v>
      </c>
      <c r="O213" s="154">
        <f t="shared" si="198"/>
        <v>0</v>
      </c>
      <c r="P213" s="154">
        <f t="shared" si="198"/>
        <v>0</v>
      </c>
      <c r="Q213" s="154">
        <f t="shared" si="198"/>
        <v>0</v>
      </c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</row>
    <row r="214" spans="1:51" s="8" customFormat="1" ht="14.25" hidden="1" customHeight="1">
      <c r="A214" s="27" t="s">
        <v>58</v>
      </c>
      <c r="B214" s="75" t="s">
        <v>397</v>
      </c>
      <c r="C214" s="153" t="s">
        <v>155</v>
      </c>
      <c r="D214" s="153" t="s">
        <v>59</v>
      </c>
      <c r="E214" s="154">
        <f>F214+G214+H214+I214</f>
        <v>0</v>
      </c>
      <c r="F214" s="155"/>
      <c r="G214" s="156"/>
      <c r="H214" s="157"/>
      <c r="I214" s="157"/>
      <c r="J214" s="154"/>
      <c r="K214" s="155"/>
      <c r="L214" s="156"/>
      <c r="M214" s="156"/>
      <c r="N214" s="159"/>
      <c r="O214" s="160"/>
      <c r="P214" s="160"/>
      <c r="Q214" s="160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</row>
    <row r="215" spans="1:51" s="8" customFormat="1" ht="79.5" customHeight="1">
      <c r="A215" s="58" t="s">
        <v>115</v>
      </c>
      <c r="B215" s="140" t="s">
        <v>436</v>
      </c>
      <c r="C215" s="153"/>
      <c r="D215" s="153"/>
      <c r="E215" s="154">
        <f>E216</f>
        <v>0</v>
      </c>
      <c r="F215" s="154">
        <f t="shared" ref="F215:Q216" si="199">F216</f>
        <v>0</v>
      </c>
      <c r="G215" s="154">
        <f t="shared" si="199"/>
        <v>0</v>
      </c>
      <c r="H215" s="154">
        <f t="shared" si="199"/>
        <v>0</v>
      </c>
      <c r="I215" s="154">
        <f t="shared" si="199"/>
        <v>0</v>
      </c>
      <c r="J215" s="154">
        <f t="shared" si="199"/>
        <v>0</v>
      </c>
      <c r="K215" s="154">
        <f t="shared" si="199"/>
        <v>0</v>
      </c>
      <c r="L215" s="154">
        <f t="shared" si="199"/>
        <v>0</v>
      </c>
      <c r="M215" s="154">
        <f t="shared" si="199"/>
        <v>0</v>
      </c>
      <c r="N215" s="154">
        <f t="shared" si="199"/>
        <v>6257.5</v>
      </c>
      <c r="O215" s="154">
        <f t="shared" si="199"/>
        <v>0</v>
      </c>
      <c r="P215" s="154">
        <f t="shared" si="199"/>
        <v>6257.5</v>
      </c>
      <c r="Q215" s="154">
        <f t="shared" si="199"/>
        <v>0</v>
      </c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</row>
    <row r="216" spans="1:51" s="8" customFormat="1" ht="14.25" customHeight="1">
      <c r="A216" s="24" t="s">
        <v>482</v>
      </c>
      <c r="B216" s="140" t="s">
        <v>436</v>
      </c>
      <c r="C216" s="153" t="s">
        <v>56</v>
      </c>
      <c r="D216" s="153"/>
      <c r="E216" s="154">
        <f>E217</f>
        <v>0</v>
      </c>
      <c r="F216" s="154">
        <f t="shared" si="199"/>
        <v>0</v>
      </c>
      <c r="G216" s="154">
        <f t="shared" si="199"/>
        <v>0</v>
      </c>
      <c r="H216" s="154">
        <f t="shared" si="199"/>
        <v>0</v>
      </c>
      <c r="I216" s="154">
        <f t="shared" si="199"/>
        <v>0</v>
      </c>
      <c r="J216" s="154">
        <f t="shared" si="199"/>
        <v>0</v>
      </c>
      <c r="K216" s="154">
        <f t="shared" si="199"/>
        <v>0</v>
      </c>
      <c r="L216" s="154">
        <f t="shared" si="199"/>
        <v>0</v>
      </c>
      <c r="M216" s="154">
        <f t="shared" si="199"/>
        <v>0</v>
      </c>
      <c r="N216" s="154">
        <f t="shared" si="199"/>
        <v>6257.5</v>
      </c>
      <c r="O216" s="154">
        <f t="shared" si="199"/>
        <v>0</v>
      </c>
      <c r="P216" s="154">
        <f t="shared" si="199"/>
        <v>6257.5</v>
      </c>
      <c r="Q216" s="154">
        <f t="shared" si="199"/>
        <v>0</v>
      </c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</row>
    <row r="217" spans="1:51" s="8" customFormat="1" ht="14.25" customHeight="1">
      <c r="A217" s="16" t="s">
        <v>53</v>
      </c>
      <c r="B217" s="140" t="s">
        <v>436</v>
      </c>
      <c r="C217" s="153" t="s">
        <v>56</v>
      </c>
      <c r="D217" s="153" t="s">
        <v>54</v>
      </c>
      <c r="E217" s="154">
        <f>F217+G217+H217+I217</f>
        <v>0</v>
      </c>
      <c r="F217" s="155"/>
      <c r="G217" s="156"/>
      <c r="H217" s="157"/>
      <c r="I217" s="157"/>
      <c r="J217" s="154">
        <f>K217+L217+M217</f>
        <v>0</v>
      </c>
      <c r="K217" s="155"/>
      <c r="L217" s="156"/>
      <c r="M217" s="156"/>
      <c r="N217" s="159">
        <f>O217+P217+Q217</f>
        <v>6257.5</v>
      </c>
      <c r="O217" s="160"/>
      <c r="P217" s="160">
        <v>6257.5</v>
      </c>
      <c r="Q217" s="160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</row>
    <row r="218" spans="1:51" s="8" customFormat="1" ht="28.5" customHeight="1">
      <c r="A218" s="24" t="s">
        <v>439</v>
      </c>
      <c r="B218" s="17" t="s">
        <v>437</v>
      </c>
      <c r="C218" s="153"/>
      <c r="D218" s="153"/>
      <c r="E218" s="154">
        <f>E219</f>
        <v>0</v>
      </c>
      <c r="F218" s="154">
        <f t="shared" ref="F218:Q219" si="200">F219</f>
        <v>0</v>
      </c>
      <c r="G218" s="154">
        <f t="shared" si="200"/>
        <v>0</v>
      </c>
      <c r="H218" s="154">
        <f t="shared" si="200"/>
        <v>0</v>
      </c>
      <c r="I218" s="154">
        <f t="shared" si="200"/>
        <v>0</v>
      </c>
      <c r="J218" s="154">
        <f t="shared" si="200"/>
        <v>0</v>
      </c>
      <c r="K218" s="154">
        <f t="shared" si="200"/>
        <v>0</v>
      </c>
      <c r="L218" s="154">
        <f t="shared" si="200"/>
        <v>0</v>
      </c>
      <c r="M218" s="154">
        <f t="shared" si="200"/>
        <v>0</v>
      </c>
      <c r="N218" s="154">
        <f t="shared" si="200"/>
        <v>2400</v>
      </c>
      <c r="O218" s="154">
        <f t="shared" si="200"/>
        <v>2400</v>
      </c>
      <c r="P218" s="154">
        <f t="shared" si="200"/>
        <v>0</v>
      </c>
      <c r="Q218" s="154">
        <f t="shared" si="200"/>
        <v>0</v>
      </c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</row>
    <row r="219" spans="1:51" s="8" customFormat="1" ht="14.25" customHeight="1">
      <c r="A219" s="24" t="s">
        <v>242</v>
      </c>
      <c r="B219" s="17" t="s">
        <v>437</v>
      </c>
      <c r="C219" s="153" t="s">
        <v>57</v>
      </c>
      <c r="D219" s="153"/>
      <c r="E219" s="154">
        <f>E220</f>
        <v>0</v>
      </c>
      <c r="F219" s="154">
        <f t="shared" si="200"/>
        <v>0</v>
      </c>
      <c r="G219" s="154">
        <f t="shared" si="200"/>
        <v>0</v>
      </c>
      <c r="H219" s="154">
        <f t="shared" si="200"/>
        <v>0</v>
      </c>
      <c r="I219" s="154">
        <f t="shared" si="200"/>
        <v>0</v>
      </c>
      <c r="J219" s="154">
        <f t="shared" si="200"/>
        <v>0</v>
      </c>
      <c r="K219" s="154">
        <f t="shared" si="200"/>
        <v>0</v>
      </c>
      <c r="L219" s="154">
        <f t="shared" si="200"/>
        <v>0</v>
      </c>
      <c r="M219" s="154">
        <f t="shared" si="200"/>
        <v>0</v>
      </c>
      <c r="N219" s="154">
        <f t="shared" si="200"/>
        <v>2400</v>
      </c>
      <c r="O219" s="154">
        <f t="shared" si="200"/>
        <v>2400</v>
      </c>
      <c r="P219" s="154">
        <f t="shared" si="200"/>
        <v>0</v>
      </c>
      <c r="Q219" s="154">
        <f t="shared" si="200"/>
        <v>0</v>
      </c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</row>
    <row r="220" spans="1:51" s="8" customFormat="1" ht="14.25" customHeight="1">
      <c r="A220" s="16" t="s">
        <v>53</v>
      </c>
      <c r="B220" s="17" t="s">
        <v>437</v>
      </c>
      <c r="C220" s="153" t="s">
        <v>56</v>
      </c>
      <c r="D220" s="153" t="s">
        <v>54</v>
      </c>
      <c r="E220" s="154">
        <f>F220+G220+H220+I220</f>
        <v>0</v>
      </c>
      <c r="F220" s="155"/>
      <c r="G220" s="156"/>
      <c r="H220" s="157"/>
      <c r="I220" s="157"/>
      <c r="J220" s="154">
        <f>K220+L220+M220</f>
        <v>0</v>
      </c>
      <c r="K220" s="155"/>
      <c r="L220" s="156"/>
      <c r="M220" s="156"/>
      <c r="N220" s="159">
        <f>O220+P220+Q220</f>
        <v>2400</v>
      </c>
      <c r="O220" s="160">
        <v>2400</v>
      </c>
      <c r="P220" s="160"/>
      <c r="Q220" s="160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</row>
    <row r="221" spans="1:51" s="8" customFormat="1" ht="30">
      <c r="A221" s="24" t="s">
        <v>159</v>
      </c>
      <c r="B221" s="17" t="s">
        <v>437</v>
      </c>
      <c r="C221" s="153" t="s">
        <v>24</v>
      </c>
      <c r="D221" s="153"/>
      <c r="E221" s="154">
        <f>E222</f>
        <v>0</v>
      </c>
      <c r="F221" s="154">
        <f t="shared" ref="F221:Q221" si="201">F222</f>
        <v>0</v>
      </c>
      <c r="G221" s="154">
        <f t="shared" si="201"/>
        <v>0</v>
      </c>
      <c r="H221" s="154">
        <f t="shared" si="201"/>
        <v>0</v>
      </c>
      <c r="I221" s="154">
        <f t="shared" si="201"/>
        <v>0</v>
      </c>
      <c r="J221" s="154">
        <f t="shared" si="201"/>
        <v>0</v>
      </c>
      <c r="K221" s="154">
        <f t="shared" si="201"/>
        <v>0</v>
      </c>
      <c r="L221" s="154">
        <f t="shared" si="201"/>
        <v>0</v>
      </c>
      <c r="M221" s="154">
        <f t="shared" si="201"/>
        <v>0</v>
      </c>
      <c r="N221" s="154">
        <f t="shared" si="201"/>
        <v>1000</v>
      </c>
      <c r="O221" s="154">
        <f t="shared" si="201"/>
        <v>1000</v>
      </c>
      <c r="P221" s="154">
        <f t="shared" si="201"/>
        <v>0</v>
      </c>
      <c r="Q221" s="154">
        <f t="shared" si="201"/>
        <v>0</v>
      </c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</row>
    <row r="222" spans="1:51" s="8" customFormat="1" ht="60">
      <c r="A222" s="24" t="s">
        <v>242</v>
      </c>
      <c r="B222" s="17" t="s">
        <v>437</v>
      </c>
      <c r="C222" s="153" t="s">
        <v>57</v>
      </c>
      <c r="D222" s="153"/>
      <c r="E222" s="154">
        <f>E223</f>
        <v>0</v>
      </c>
      <c r="F222" s="154">
        <f t="shared" ref="F222:Q222" si="202">F223</f>
        <v>0</v>
      </c>
      <c r="G222" s="154">
        <f t="shared" si="202"/>
        <v>0</v>
      </c>
      <c r="H222" s="154">
        <f t="shared" si="202"/>
        <v>0</v>
      </c>
      <c r="I222" s="154">
        <f t="shared" si="202"/>
        <v>0</v>
      </c>
      <c r="J222" s="154">
        <f t="shared" si="202"/>
        <v>0</v>
      </c>
      <c r="K222" s="154">
        <f t="shared" si="202"/>
        <v>0</v>
      </c>
      <c r="L222" s="154">
        <f t="shared" si="202"/>
        <v>0</v>
      </c>
      <c r="M222" s="154">
        <f t="shared" si="202"/>
        <v>0</v>
      </c>
      <c r="N222" s="154">
        <f t="shared" si="202"/>
        <v>1000</v>
      </c>
      <c r="O222" s="154">
        <f t="shared" si="202"/>
        <v>1000</v>
      </c>
      <c r="P222" s="154">
        <f t="shared" si="202"/>
        <v>0</v>
      </c>
      <c r="Q222" s="154">
        <f t="shared" si="202"/>
        <v>0</v>
      </c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</row>
    <row r="223" spans="1:51" s="8" customFormat="1" ht="14.25" customHeight="1">
      <c r="A223" s="16" t="s">
        <v>53</v>
      </c>
      <c r="B223" s="17" t="s">
        <v>437</v>
      </c>
      <c r="C223" s="153" t="s">
        <v>56</v>
      </c>
      <c r="D223" s="153" t="s">
        <v>54</v>
      </c>
      <c r="E223" s="154">
        <f>F223+G223+H223+I223</f>
        <v>0</v>
      </c>
      <c r="F223" s="155"/>
      <c r="G223" s="156"/>
      <c r="H223" s="157"/>
      <c r="I223" s="157"/>
      <c r="J223" s="154">
        <f>K223+L223+M223</f>
        <v>0</v>
      </c>
      <c r="K223" s="155"/>
      <c r="L223" s="156"/>
      <c r="M223" s="156"/>
      <c r="N223" s="208">
        <f>O223+P223+Q223</f>
        <v>1000</v>
      </c>
      <c r="O223" s="209">
        <v>1000</v>
      </c>
      <c r="P223" s="160"/>
      <c r="Q223" s="160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</row>
    <row r="224" spans="1:51" s="8" customFormat="1" ht="29.25" customHeight="1">
      <c r="A224" s="16" t="s">
        <v>309</v>
      </c>
      <c r="B224" s="17" t="s">
        <v>278</v>
      </c>
      <c r="C224" s="153"/>
      <c r="D224" s="153"/>
      <c r="E224" s="154">
        <f>E225</f>
        <v>0</v>
      </c>
      <c r="F224" s="154">
        <f t="shared" ref="F224:Q224" si="203">F225</f>
        <v>0</v>
      </c>
      <c r="G224" s="154">
        <f t="shared" si="203"/>
        <v>0</v>
      </c>
      <c r="H224" s="154">
        <f t="shared" si="203"/>
        <v>0</v>
      </c>
      <c r="I224" s="154">
        <f t="shared" si="203"/>
        <v>0</v>
      </c>
      <c r="J224" s="154">
        <f t="shared" si="203"/>
        <v>0</v>
      </c>
      <c r="K224" s="154">
        <f t="shared" si="203"/>
        <v>0</v>
      </c>
      <c r="L224" s="154">
        <f t="shared" si="203"/>
        <v>0</v>
      </c>
      <c r="M224" s="154">
        <f t="shared" si="203"/>
        <v>0</v>
      </c>
      <c r="N224" s="208">
        <f t="shared" si="203"/>
        <v>770</v>
      </c>
      <c r="O224" s="208">
        <f t="shared" si="203"/>
        <v>770</v>
      </c>
      <c r="P224" s="154">
        <f t="shared" si="203"/>
        <v>0</v>
      </c>
      <c r="Q224" s="154">
        <f t="shared" si="203"/>
        <v>0</v>
      </c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</row>
    <row r="225" spans="1:51" s="8" customFormat="1" ht="14.25" customHeight="1">
      <c r="A225" s="24" t="s">
        <v>242</v>
      </c>
      <c r="B225" s="17" t="s">
        <v>278</v>
      </c>
      <c r="C225" s="153" t="s">
        <v>24</v>
      </c>
      <c r="D225" s="153"/>
      <c r="E225" s="154">
        <f>E226</f>
        <v>0</v>
      </c>
      <c r="F225" s="154">
        <f t="shared" ref="F225:Q225" si="204">F226</f>
        <v>0</v>
      </c>
      <c r="G225" s="154">
        <f t="shared" si="204"/>
        <v>0</v>
      </c>
      <c r="H225" s="154">
        <f t="shared" si="204"/>
        <v>0</v>
      </c>
      <c r="I225" s="154">
        <f t="shared" si="204"/>
        <v>0</v>
      </c>
      <c r="J225" s="154">
        <f t="shared" si="204"/>
        <v>0</v>
      </c>
      <c r="K225" s="154">
        <f t="shared" si="204"/>
        <v>0</v>
      </c>
      <c r="L225" s="154">
        <f t="shared" si="204"/>
        <v>0</v>
      </c>
      <c r="M225" s="154">
        <f t="shared" si="204"/>
        <v>0</v>
      </c>
      <c r="N225" s="208">
        <f t="shared" si="204"/>
        <v>770</v>
      </c>
      <c r="O225" s="208">
        <f t="shared" si="204"/>
        <v>770</v>
      </c>
      <c r="P225" s="154">
        <f t="shared" si="204"/>
        <v>0</v>
      </c>
      <c r="Q225" s="154">
        <f t="shared" si="204"/>
        <v>0</v>
      </c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</row>
    <row r="226" spans="1:51" s="8" customFormat="1" ht="14.25" customHeight="1">
      <c r="A226" s="24" t="s">
        <v>242</v>
      </c>
      <c r="B226" s="17" t="s">
        <v>278</v>
      </c>
      <c r="C226" s="153" t="s">
        <v>57</v>
      </c>
      <c r="D226" s="153"/>
      <c r="E226" s="154">
        <f>E227</f>
        <v>0</v>
      </c>
      <c r="F226" s="154">
        <f t="shared" ref="F226:Q226" si="205">F227</f>
        <v>0</v>
      </c>
      <c r="G226" s="154">
        <f t="shared" si="205"/>
        <v>0</v>
      </c>
      <c r="H226" s="154">
        <f t="shared" si="205"/>
        <v>0</v>
      </c>
      <c r="I226" s="154">
        <f t="shared" si="205"/>
        <v>0</v>
      </c>
      <c r="J226" s="154">
        <f t="shared" si="205"/>
        <v>0</v>
      </c>
      <c r="K226" s="154">
        <f t="shared" si="205"/>
        <v>0</v>
      </c>
      <c r="L226" s="154">
        <f t="shared" si="205"/>
        <v>0</v>
      </c>
      <c r="M226" s="154">
        <f t="shared" si="205"/>
        <v>0</v>
      </c>
      <c r="N226" s="208">
        <f t="shared" si="205"/>
        <v>770</v>
      </c>
      <c r="O226" s="208">
        <f t="shared" si="205"/>
        <v>770</v>
      </c>
      <c r="P226" s="154">
        <f t="shared" si="205"/>
        <v>0</v>
      </c>
      <c r="Q226" s="154">
        <f t="shared" si="205"/>
        <v>0</v>
      </c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</row>
    <row r="227" spans="1:51" s="8" customFormat="1">
      <c r="A227" s="16" t="s">
        <v>53</v>
      </c>
      <c r="B227" s="17" t="s">
        <v>278</v>
      </c>
      <c r="C227" s="153" t="s">
        <v>56</v>
      </c>
      <c r="D227" s="153" t="s">
        <v>54</v>
      </c>
      <c r="E227" s="154">
        <f>F227+G227+H227+I227</f>
        <v>0</v>
      </c>
      <c r="F227" s="155"/>
      <c r="G227" s="156"/>
      <c r="H227" s="157"/>
      <c r="I227" s="157"/>
      <c r="J227" s="154">
        <f>K227+L227+M227</f>
        <v>0</v>
      </c>
      <c r="K227" s="155"/>
      <c r="L227" s="156"/>
      <c r="M227" s="156"/>
      <c r="N227" s="208">
        <f>O227+P227+Q227</f>
        <v>770</v>
      </c>
      <c r="O227" s="209">
        <v>770</v>
      </c>
      <c r="P227" s="160"/>
      <c r="Q227" s="160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</row>
    <row r="228" spans="1:51" s="8" customFormat="1" ht="30" customHeight="1">
      <c r="A228" s="65" t="s">
        <v>140</v>
      </c>
      <c r="B228" s="17" t="s">
        <v>438</v>
      </c>
      <c r="C228" s="153"/>
      <c r="D228" s="153"/>
      <c r="E228" s="154">
        <f>E229</f>
        <v>0</v>
      </c>
      <c r="F228" s="154">
        <f t="shared" ref="F228:Q228" si="206">F229</f>
        <v>0</v>
      </c>
      <c r="G228" s="154">
        <f t="shared" si="206"/>
        <v>0</v>
      </c>
      <c r="H228" s="154">
        <f t="shared" si="206"/>
        <v>0</v>
      </c>
      <c r="I228" s="154">
        <f t="shared" si="206"/>
        <v>0</v>
      </c>
      <c r="J228" s="154">
        <f t="shared" si="206"/>
        <v>0</v>
      </c>
      <c r="K228" s="154">
        <f t="shared" si="206"/>
        <v>0</v>
      </c>
      <c r="L228" s="154">
        <f t="shared" si="206"/>
        <v>0</v>
      </c>
      <c r="M228" s="154">
        <f t="shared" si="206"/>
        <v>0</v>
      </c>
      <c r="N228" s="154">
        <f t="shared" si="206"/>
        <v>260</v>
      </c>
      <c r="O228" s="154">
        <f t="shared" si="206"/>
        <v>260</v>
      </c>
      <c r="P228" s="154">
        <f t="shared" si="206"/>
        <v>0</v>
      </c>
      <c r="Q228" s="154">
        <f t="shared" si="206"/>
        <v>0</v>
      </c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</row>
    <row r="229" spans="1:51" s="8" customFormat="1" ht="60">
      <c r="A229" s="24" t="s">
        <v>242</v>
      </c>
      <c r="B229" s="17" t="s">
        <v>438</v>
      </c>
      <c r="C229" s="153" t="s">
        <v>56</v>
      </c>
      <c r="D229" s="153"/>
      <c r="E229" s="154">
        <f>E230</f>
        <v>0</v>
      </c>
      <c r="F229" s="154">
        <f t="shared" ref="F229:Q229" si="207">F230</f>
        <v>0</v>
      </c>
      <c r="G229" s="154">
        <f t="shared" si="207"/>
        <v>0</v>
      </c>
      <c r="H229" s="154">
        <f t="shared" si="207"/>
        <v>0</v>
      </c>
      <c r="I229" s="154">
        <f t="shared" si="207"/>
        <v>0</v>
      </c>
      <c r="J229" s="154">
        <f t="shared" si="207"/>
        <v>0</v>
      </c>
      <c r="K229" s="154">
        <f t="shared" si="207"/>
        <v>0</v>
      </c>
      <c r="L229" s="154">
        <f t="shared" si="207"/>
        <v>0</v>
      </c>
      <c r="M229" s="154">
        <f t="shared" si="207"/>
        <v>0</v>
      </c>
      <c r="N229" s="154">
        <f t="shared" si="207"/>
        <v>260</v>
      </c>
      <c r="O229" s="154">
        <f t="shared" si="207"/>
        <v>260</v>
      </c>
      <c r="P229" s="154">
        <f t="shared" si="207"/>
        <v>0</v>
      </c>
      <c r="Q229" s="154">
        <f t="shared" si="207"/>
        <v>0</v>
      </c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</row>
    <row r="230" spans="1:51" s="8" customFormat="1" ht="14.25" customHeight="1">
      <c r="A230" s="16" t="s">
        <v>53</v>
      </c>
      <c r="B230" s="17" t="s">
        <v>438</v>
      </c>
      <c r="C230" s="153" t="s">
        <v>56</v>
      </c>
      <c r="D230" s="153" t="s">
        <v>54</v>
      </c>
      <c r="E230" s="154">
        <f>F230+G230+H230+I230</f>
        <v>0</v>
      </c>
      <c r="F230" s="155"/>
      <c r="G230" s="156"/>
      <c r="H230" s="157"/>
      <c r="I230" s="157"/>
      <c r="J230" s="154">
        <f>K230+L230+M230</f>
        <v>0</v>
      </c>
      <c r="K230" s="155"/>
      <c r="L230" s="156"/>
      <c r="M230" s="156"/>
      <c r="N230" s="208">
        <f>O230+P230+Q230</f>
        <v>260</v>
      </c>
      <c r="O230" s="209">
        <v>260</v>
      </c>
      <c r="P230" s="160"/>
      <c r="Q230" s="160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</row>
    <row r="231" spans="1:51" s="8" customFormat="1" ht="48" customHeight="1">
      <c r="A231" s="50" t="s">
        <v>232</v>
      </c>
      <c r="B231" s="17" t="s">
        <v>442</v>
      </c>
      <c r="C231" s="153"/>
      <c r="D231" s="153"/>
      <c r="E231" s="154">
        <f>E232</f>
        <v>0</v>
      </c>
      <c r="F231" s="154">
        <f t="shared" ref="F231:Q232" si="208">F232</f>
        <v>0</v>
      </c>
      <c r="G231" s="154">
        <f t="shared" si="208"/>
        <v>0</v>
      </c>
      <c r="H231" s="154">
        <f t="shared" si="208"/>
        <v>0</v>
      </c>
      <c r="I231" s="154">
        <f t="shared" si="208"/>
        <v>0</v>
      </c>
      <c r="J231" s="154">
        <f t="shared" si="208"/>
        <v>0</v>
      </c>
      <c r="K231" s="154">
        <f t="shared" si="208"/>
        <v>0</v>
      </c>
      <c r="L231" s="154">
        <f t="shared" si="208"/>
        <v>0</v>
      </c>
      <c r="M231" s="154">
        <f t="shared" si="208"/>
        <v>0</v>
      </c>
      <c r="N231" s="154">
        <f t="shared" si="208"/>
        <v>100</v>
      </c>
      <c r="O231" s="154">
        <f t="shared" si="208"/>
        <v>100</v>
      </c>
      <c r="P231" s="154">
        <f t="shared" si="208"/>
        <v>0</v>
      </c>
      <c r="Q231" s="154">
        <f t="shared" si="208"/>
        <v>0</v>
      </c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</row>
    <row r="232" spans="1:51" s="8" customFormat="1" ht="45">
      <c r="A232" s="16" t="s">
        <v>22</v>
      </c>
      <c r="B232" s="17" t="s">
        <v>442</v>
      </c>
      <c r="C232" s="153" t="s">
        <v>16</v>
      </c>
      <c r="D232" s="153"/>
      <c r="E232" s="154">
        <f>E233</f>
        <v>0</v>
      </c>
      <c r="F232" s="154">
        <f t="shared" si="208"/>
        <v>0</v>
      </c>
      <c r="G232" s="154">
        <f t="shared" si="208"/>
        <v>0</v>
      </c>
      <c r="H232" s="154">
        <f t="shared" si="208"/>
        <v>0</v>
      </c>
      <c r="I232" s="154">
        <f t="shared" si="208"/>
        <v>0</v>
      </c>
      <c r="J232" s="154">
        <f t="shared" si="208"/>
        <v>0</v>
      </c>
      <c r="K232" s="154">
        <f t="shared" si="208"/>
        <v>0</v>
      </c>
      <c r="L232" s="154">
        <f t="shared" si="208"/>
        <v>0</v>
      </c>
      <c r="M232" s="154">
        <f t="shared" si="208"/>
        <v>0</v>
      </c>
      <c r="N232" s="154">
        <f t="shared" si="208"/>
        <v>100</v>
      </c>
      <c r="O232" s="154">
        <f t="shared" si="208"/>
        <v>100</v>
      </c>
      <c r="P232" s="154">
        <f t="shared" si="208"/>
        <v>0</v>
      </c>
      <c r="Q232" s="154">
        <f t="shared" si="208"/>
        <v>0</v>
      </c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</row>
    <row r="233" spans="1:51" s="8" customFormat="1">
      <c r="A233" s="16" t="s">
        <v>58</v>
      </c>
      <c r="B233" s="17" t="s">
        <v>442</v>
      </c>
      <c r="C233" s="153" t="s">
        <v>16</v>
      </c>
      <c r="D233" s="153" t="s">
        <v>59</v>
      </c>
      <c r="E233" s="154">
        <f>F233+G233+H233+I233</f>
        <v>0</v>
      </c>
      <c r="F233" s="155"/>
      <c r="G233" s="156"/>
      <c r="H233" s="157"/>
      <c r="I233" s="157"/>
      <c r="J233" s="154">
        <f>K233+L233+M233</f>
        <v>0</v>
      </c>
      <c r="K233" s="155"/>
      <c r="L233" s="156"/>
      <c r="M233" s="156"/>
      <c r="N233" s="208">
        <f>O233+P233+Q233</f>
        <v>100</v>
      </c>
      <c r="O233" s="209">
        <v>100</v>
      </c>
      <c r="P233" s="160"/>
      <c r="Q233" s="160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</row>
    <row r="234" spans="1:51" s="8" customFormat="1" ht="45.75" customHeight="1">
      <c r="A234" s="16" t="s">
        <v>483</v>
      </c>
      <c r="B234" s="17" t="s">
        <v>278</v>
      </c>
      <c r="C234" s="153"/>
      <c r="D234" s="153"/>
      <c r="E234" s="154">
        <f>E235</f>
        <v>0</v>
      </c>
      <c r="F234" s="154">
        <f t="shared" ref="F234:Q236" si="209">F235</f>
        <v>0</v>
      </c>
      <c r="G234" s="154">
        <f t="shared" si="209"/>
        <v>0</v>
      </c>
      <c r="H234" s="154">
        <f t="shared" si="209"/>
        <v>0</v>
      </c>
      <c r="I234" s="154">
        <f t="shared" si="209"/>
        <v>0</v>
      </c>
      <c r="J234" s="154">
        <f t="shared" si="209"/>
        <v>0</v>
      </c>
      <c r="K234" s="154">
        <f t="shared" si="209"/>
        <v>0</v>
      </c>
      <c r="L234" s="154">
        <f t="shared" si="209"/>
        <v>0</v>
      </c>
      <c r="M234" s="154">
        <f t="shared" si="209"/>
        <v>0</v>
      </c>
      <c r="N234" s="154">
        <f t="shared" si="209"/>
        <v>2900</v>
      </c>
      <c r="O234" s="154">
        <f t="shared" si="209"/>
        <v>2900</v>
      </c>
      <c r="P234" s="154">
        <f t="shared" si="209"/>
        <v>0</v>
      </c>
      <c r="Q234" s="154">
        <f t="shared" si="209"/>
        <v>0</v>
      </c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</row>
    <row r="235" spans="1:51" s="8" customFormat="1" ht="25.5" customHeight="1">
      <c r="A235" s="24" t="s">
        <v>116</v>
      </c>
      <c r="B235" s="17" t="s">
        <v>278</v>
      </c>
      <c r="C235" s="153"/>
      <c r="D235" s="153"/>
      <c r="E235" s="154">
        <f>E236</f>
        <v>0</v>
      </c>
      <c r="F235" s="154">
        <f t="shared" si="209"/>
        <v>0</v>
      </c>
      <c r="G235" s="154">
        <f t="shared" si="209"/>
        <v>0</v>
      </c>
      <c r="H235" s="154">
        <f t="shared" si="209"/>
        <v>0</v>
      </c>
      <c r="I235" s="154">
        <f t="shared" si="209"/>
        <v>0</v>
      </c>
      <c r="J235" s="154">
        <f t="shared" si="209"/>
        <v>0</v>
      </c>
      <c r="K235" s="154">
        <f t="shared" si="209"/>
        <v>0</v>
      </c>
      <c r="L235" s="154">
        <f t="shared" si="209"/>
        <v>0</v>
      </c>
      <c r="M235" s="154">
        <f t="shared" si="209"/>
        <v>0</v>
      </c>
      <c r="N235" s="154">
        <f t="shared" si="209"/>
        <v>2900</v>
      </c>
      <c r="O235" s="154">
        <f t="shared" si="209"/>
        <v>2900</v>
      </c>
      <c r="P235" s="154">
        <f t="shared" si="209"/>
        <v>0</v>
      </c>
      <c r="Q235" s="154">
        <f t="shared" si="209"/>
        <v>0</v>
      </c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</row>
    <row r="236" spans="1:51" s="8" customFormat="1" ht="56.25" customHeight="1">
      <c r="A236" s="24" t="s">
        <v>60</v>
      </c>
      <c r="B236" s="17" t="s">
        <v>278</v>
      </c>
      <c r="C236" s="153" t="s">
        <v>56</v>
      </c>
      <c r="D236" s="153"/>
      <c r="E236" s="154">
        <f>E237</f>
        <v>0</v>
      </c>
      <c r="F236" s="154">
        <f t="shared" si="209"/>
        <v>0</v>
      </c>
      <c r="G236" s="154">
        <f t="shared" si="209"/>
        <v>0</v>
      </c>
      <c r="H236" s="154">
        <f t="shared" si="209"/>
        <v>0</v>
      </c>
      <c r="I236" s="154">
        <f t="shared" si="209"/>
        <v>0</v>
      </c>
      <c r="J236" s="154">
        <f t="shared" si="209"/>
        <v>0</v>
      </c>
      <c r="K236" s="154">
        <f t="shared" si="209"/>
        <v>0</v>
      </c>
      <c r="L236" s="154">
        <f t="shared" si="209"/>
        <v>0</v>
      </c>
      <c r="M236" s="154">
        <f t="shared" si="209"/>
        <v>0</v>
      </c>
      <c r="N236" s="154">
        <f t="shared" si="209"/>
        <v>2900</v>
      </c>
      <c r="O236" s="154">
        <f t="shared" si="209"/>
        <v>2900</v>
      </c>
      <c r="P236" s="154">
        <f t="shared" si="209"/>
        <v>0</v>
      </c>
      <c r="Q236" s="154">
        <f t="shared" si="209"/>
        <v>0</v>
      </c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</row>
    <row r="237" spans="1:51" s="8" customFormat="1" ht="14.25" customHeight="1">
      <c r="A237" s="16" t="s">
        <v>58</v>
      </c>
      <c r="B237" s="17" t="s">
        <v>278</v>
      </c>
      <c r="C237" s="153" t="s">
        <v>56</v>
      </c>
      <c r="D237" s="153" t="s">
        <v>59</v>
      </c>
      <c r="E237" s="154">
        <f>F237+G237+H237+I237</f>
        <v>0</v>
      </c>
      <c r="F237" s="155"/>
      <c r="G237" s="156"/>
      <c r="H237" s="157"/>
      <c r="I237" s="157"/>
      <c r="J237" s="154">
        <f>K237+L237+M237</f>
        <v>0</v>
      </c>
      <c r="K237" s="155"/>
      <c r="L237" s="156"/>
      <c r="M237" s="156"/>
      <c r="N237" s="208">
        <f>O237+P237+Q237</f>
        <v>2900</v>
      </c>
      <c r="O237" s="209">
        <v>2900</v>
      </c>
      <c r="P237" s="160"/>
      <c r="Q237" s="160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</row>
    <row r="238" spans="1:51" s="8" customFormat="1" ht="30">
      <c r="A238" s="24" t="s">
        <v>158</v>
      </c>
      <c r="B238" s="17" t="s">
        <v>443</v>
      </c>
      <c r="C238" s="153"/>
      <c r="D238" s="153"/>
      <c r="E238" s="154">
        <f>E239</f>
        <v>0</v>
      </c>
      <c r="F238" s="154">
        <f t="shared" ref="F238:Q239" si="210">F239</f>
        <v>0</v>
      </c>
      <c r="G238" s="154">
        <f t="shared" si="210"/>
        <v>0</v>
      </c>
      <c r="H238" s="154">
        <f t="shared" si="210"/>
        <v>0</v>
      </c>
      <c r="I238" s="154">
        <f t="shared" si="210"/>
        <v>0</v>
      </c>
      <c r="J238" s="154">
        <f t="shared" si="210"/>
        <v>0</v>
      </c>
      <c r="K238" s="154">
        <f t="shared" si="210"/>
        <v>0</v>
      </c>
      <c r="L238" s="154">
        <f t="shared" si="210"/>
        <v>0</v>
      </c>
      <c r="M238" s="154">
        <f t="shared" si="210"/>
        <v>0</v>
      </c>
      <c r="N238" s="154">
        <f t="shared" si="210"/>
        <v>20710.900000000001</v>
      </c>
      <c r="O238" s="154">
        <f t="shared" si="210"/>
        <v>20710.900000000001</v>
      </c>
      <c r="P238" s="154">
        <f t="shared" si="210"/>
        <v>0</v>
      </c>
      <c r="Q238" s="154">
        <f t="shared" si="210"/>
        <v>0</v>
      </c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</row>
    <row r="239" spans="1:51" s="8" customFormat="1" ht="60">
      <c r="A239" s="24" t="s">
        <v>242</v>
      </c>
      <c r="B239" s="17" t="s">
        <v>443</v>
      </c>
      <c r="C239" s="153" t="s">
        <v>56</v>
      </c>
      <c r="D239" s="153"/>
      <c r="E239" s="154">
        <f>E240</f>
        <v>0</v>
      </c>
      <c r="F239" s="154">
        <f t="shared" si="210"/>
        <v>0</v>
      </c>
      <c r="G239" s="154">
        <f t="shared" si="210"/>
        <v>0</v>
      </c>
      <c r="H239" s="154">
        <f t="shared" si="210"/>
        <v>0</v>
      </c>
      <c r="I239" s="154">
        <f t="shared" si="210"/>
        <v>0</v>
      </c>
      <c r="J239" s="154">
        <f t="shared" si="210"/>
        <v>0</v>
      </c>
      <c r="K239" s="154">
        <f t="shared" si="210"/>
        <v>0</v>
      </c>
      <c r="L239" s="154">
        <f t="shared" si="210"/>
        <v>0</v>
      </c>
      <c r="M239" s="154">
        <f t="shared" si="210"/>
        <v>0</v>
      </c>
      <c r="N239" s="154">
        <f t="shared" si="210"/>
        <v>20710.900000000001</v>
      </c>
      <c r="O239" s="154">
        <f t="shared" si="210"/>
        <v>20710.900000000001</v>
      </c>
      <c r="P239" s="154">
        <f t="shared" si="210"/>
        <v>0</v>
      </c>
      <c r="Q239" s="154">
        <f t="shared" si="210"/>
        <v>0</v>
      </c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</row>
    <row r="240" spans="1:51" s="8" customFormat="1">
      <c r="A240" s="16" t="s">
        <v>58</v>
      </c>
      <c r="B240" s="17" t="s">
        <v>443</v>
      </c>
      <c r="C240" s="153" t="s">
        <v>56</v>
      </c>
      <c r="D240" s="153" t="s">
        <v>59</v>
      </c>
      <c r="E240" s="154">
        <f>F240+G240+H240+I240</f>
        <v>0</v>
      </c>
      <c r="F240" s="155"/>
      <c r="G240" s="156"/>
      <c r="H240" s="157"/>
      <c r="I240" s="157"/>
      <c r="J240" s="154">
        <f>K240+L240+M240</f>
        <v>0</v>
      </c>
      <c r="K240" s="155"/>
      <c r="L240" s="156"/>
      <c r="M240" s="156"/>
      <c r="N240" s="208">
        <f>O240+P240+Q240</f>
        <v>20710.900000000001</v>
      </c>
      <c r="O240" s="209">
        <v>20710.900000000001</v>
      </c>
      <c r="P240" s="160"/>
      <c r="Q240" s="160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</row>
    <row r="241" spans="1:51" s="8" customFormat="1" ht="26.25">
      <c r="A241" s="56" t="s">
        <v>159</v>
      </c>
      <c r="B241" s="17" t="s">
        <v>437</v>
      </c>
      <c r="C241" s="153"/>
      <c r="D241" s="153"/>
      <c r="E241" s="154">
        <f>E242</f>
        <v>0</v>
      </c>
      <c r="F241" s="154">
        <f t="shared" ref="F241:Q242" si="211">F242</f>
        <v>0</v>
      </c>
      <c r="G241" s="154">
        <f t="shared" si="211"/>
        <v>0</v>
      </c>
      <c r="H241" s="154">
        <f t="shared" si="211"/>
        <v>0</v>
      </c>
      <c r="I241" s="154">
        <f t="shared" si="211"/>
        <v>0</v>
      </c>
      <c r="J241" s="154">
        <f t="shared" si="211"/>
        <v>0</v>
      </c>
      <c r="K241" s="154">
        <f t="shared" si="211"/>
        <v>0</v>
      </c>
      <c r="L241" s="154">
        <f t="shared" si="211"/>
        <v>0</v>
      </c>
      <c r="M241" s="154">
        <f t="shared" si="211"/>
        <v>0</v>
      </c>
      <c r="N241" s="154">
        <f t="shared" si="211"/>
        <v>8741.4</v>
      </c>
      <c r="O241" s="154">
        <f t="shared" si="211"/>
        <v>8741.4</v>
      </c>
      <c r="P241" s="154">
        <f t="shared" si="211"/>
        <v>0</v>
      </c>
      <c r="Q241" s="154">
        <f t="shared" si="211"/>
        <v>0</v>
      </c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</row>
    <row r="242" spans="1:51" s="8" customFormat="1" ht="39.75" customHeight="1">
      <c r="A242" s="56" t="s">
        <v>242</v>
      </c>
      <c r="B242" s="17" t="s">
        <v>437</v>
      </c>
      <c r="C242" s="153" t="s">
        <v>56</v>
      </c>
      <c r="D242" s="153"/>
      <c r="E242" s="154">
        <f>E243</f>
        <v>0</v>
      </c>
      <c r="F242" s="154">
        <f t="shared" si="211"/>
        <v>0</v>
      </c>
      <c r="G242" s="154">
        <f t="shared" si="211"/>
        <v>0</v>
      </c>
      <c r="H242" s="154">
        <f t="shared" si="211"/>
        <v>0</v>
      </c>
      <c r="I242" s="154">
        <f t="shared" si="211"/>
        <v>0</v>
      </c>
      <c r="J242" s="154">
        <f t="shared" si="211"/>
        <v>0</v>
      </c>
      <c r="K242" s="154">
        <f t="shared" si="211"/>
        <v>0</v>
      </c>
      <c r="L242" s="154">
        <f t="shared" si="211"/>
        <v>0</v>
      </c>
      <c r="M242" s="154">
        <f t="shared" si="211"/>
        <v>0</v>
      </c>
      <c r="N242" s="154">
        <f t="shared" si="211"/>
        <v>8741.4</v>
      </c>
      <c r="O242" s="154">
        <f t="shared" si="211"/>
        <v>8741.4</v>
      </c>
      <c r="P242" s="154">
        <f t="shared" si="211"/>
        <v>0</v>
      </c>
      <c r="Q242" s="154">
        <f t="shared" si="211"/>
        <v>0</v>
      </c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</row>
    <row r="243" spans="1:51" s="8" customFormat="1">
      <c r="A243" s="16" t="s">
        <v>58</v>
      </c>
      <c r="B243" s="17" t="s">
        <v>437</v>
      </c>
      <c r="C243" s="153" t="s">
        <v>56</v>
      </c>
      <c r="D243" s="153" t="s">
        <v>59</v>
      </c>
      <c r="E243" s="154">
        <f>F243+G243+H243+I243</f>
        <v>0</v>
      </c>
      <c r="F243" s="155"/>
      <c r="G243" s="156"/>
      <c r="H243" s="157"/>
      <c r="I243" s="157"/>
      <c r="J243" s="154">
        <f>K243+L243+M243</f>
        <v>0</v>
      </c>
      <c r="K243" s="155"/>
      <c r="L243" s="156"/>
      <c r="M243" s="156"/>
      <c r="N243" s="208">
        <f>O243+P243+Q243</f>
        <v>8741.4</v>
      </c>
      <c r="O243" s="209">
        <v>8741.4</v>
      </c>
      <c r="P243" s="160"/>
      <c r="Q243" s="160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</row>
    <row r="244" spans="1:51" s="8" customFormat="1" ht="119.25" customHeight="1">
      <c r="A244" s="16" t="s">
        <v>117</v>
      </c>
      <c r="B244" s="17" t="s">
        <v>436</v>
      </c>
      <c r="C244" s="153"/>
      <c r="D244" s="153"/>
      <c r="E244" s="154">
        <f>E245</f>
        <v>0</v>
      </c>
      <c r="F244" s="154">
        <f t="shared" ref="F244:Q245" si="212">F245</f>
        <v>0</v>
      </c>
      <c r="G244" s="154">
        <f t="shared" si="212"/>
        <v>0</v>
      </c>
      <c r="H244" s="154">
        <f t="shared" si="212"/>
        <v>0</v>
      </c>
      <c r="I244" s="154">
        <f t="shared" si="212"/>
        <v>0</v>
      </c>
      <c r="J244" s="154">
        <f t="shared" si="212"/>
        <v>0</v>
      </c>
      <c r="K244" s="154">
        <f t="shared" si="212"/>
        <v>0</v>
      </c>
      <c r="L244" s="154">
        <f t="shared" si="212"/>
        <v>0</v>
      </c>
      <c r="M244" s="154">
        <f t="shared" si="212"/>
        <v>0</v>
      </c>
      <c r="N244" s="154">
        <f t="shared" si="212"/>
        <v>63348.2</v>
      </c>
      <c r="O244" s="154">
        <f t="shared" si="212"/>
        <v>0</v>
      </c>
      <c r="P244" s="154">
        <f t="shared" si="212"/>
        <v>63348.2</v>
      </c>
      <c r="Q244" s="154">
        <f t="shared" si="212"/>
        <v>0</v>
      </c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</row>
    <row r="245" spans="1:51" s="8" customFormat="1" ht="60">
      <c r="A245" s="24" t="s">
        <v>242</v>
      </c>
      <c r="B245" s="17" t="s">
        <v>436</v>
      </c>
      <c r="C245" s="153" t="s">
        <v>56</v>
      </c>
      <c r="D245" s="153"/>
      <c r="E245" s="154">
        <f>E246</f>
        <v>0</v>
      </c>
      <c r="F245" s="154">
        <f t="shared" si="212"/>
        <v>0</v>
      </c>
      <c r="G245" s="154">
        <f t="shared" si="212"/>
        <v>0</v>
      </c>
      <c r="H245" s="154">
        <f t="shared" si="212"/>
        <v>0</v>
      </c>
      <c r="I245" s="154">
        <f t="shared" si="212"/>
        <v>0</v>
      </c>
      <c r="J245" s="154">
        <f t="shared" si="212"/>
        <v>0</v>
      </c>
      <c r="K245" s="154">
        <f t="shared" si="212"/>
        <v>0</v>
      </c>
      <c r="L245" s="154">
        <f t="shared" si="212"/>
        <v>0</v>
      </c>
      <c r="M245" s="154">
        <f t="shared" si="212"/>
        <v>0</v>
      </c>
      <c r="N245" s="154">
        <f t="shared" si="212"/>
        <v>63348.2</v>
      </c>
      <c r="O245" s="154">
        <f t="shared" si="212"/>
        <v>0</v>
      </c>
      <c r="P245" s="154">
        <f t="shared" si="212"/>
        <v>63348.2</v>
      </c>
      <c r="Q245" s="154">
        <f t="shared" si="212"/>
        <v>0</v>
      </c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</row>
    <row r="246" spans="1:51" s="8" customFormat="1">
      <c r="A246" s="16" t="s">
        <v>58</v>
      </c>
      <c r="B246" s="17" t="s">
        <v>436</v>
      </c>
      <c r="C246" s="153" t="s">
        <v>56</v>
      </c>
      <c r="D246" s="153" t="s">
        <v>59</v>
      </c>
      <c r="E246" s="154">
        <f>F246+G246+H246+I246</f>
        <v>0</v>
      </c>
      <c r="F246" s="155"/>
      <c r="G246" s="156"/>
      <c r="H246" s="157"/>
      <c r="I246" s="157"/>
      <c r="J246" s="154">
        <f>K246+L246+M246</f>
        <v>0</v>
      </c>
      <c r="K246" s="155"/>
      <c r="L246" s="156"/>
      <c r="M246" s="156"/>
      <c r="N246" s="208">
        <f>O246+P246+Q246</f>
        <v>63348.2</v>
      </c>
      <c r="O246" s="209"/>
      <c r="P246" s="160">
        <v>63348.2</v>
      </c>
      <c r="Q246" s="160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</row>
    <row r="247" spans="1:51" s="8" customFormat="1" ht="60">
      <c r="A247" s="27" t="s">
        <v>239</v>
      </c>
      <c r="B247" s="17" t="s">
        <v>438</v>
      </c>
      <c r="C247" s="153"/>
      <c r="D247" s="153"/>
      <c r="E247" s="154">
        <f>E248</f>
        <v>0</v>
      </c>
      <c r="F247" s="154">
        <f t="shared" ref="F247:Q247" si="213">F248</f>
        <v>0</v>
      </c>
      <c r="G247" s="154">
        <f t="shared" si="213"/>
        <v>0</v>
      </c>
      <c r="H247" s="154">
        <f t="shared" si="213"/>
        <v>0</v>
      </c>
      <c r="I247" s="154">
        <f t="shared" si="213"/>
        <v>0</v>
      </c>
      <c r="J247" s="154">
        <f t="shared" si="213"/>
        <v>0</v>
      </c>
      <c r="K247" s="154">
        <f t="shared" si="213"/>
        <v>0</v>
      </c>
      <c r="L247" s="154">
        <f t="shared" si="213"/>
        <v>0</v>
      </c>
      <c r="M247" s="154">
        <f t="shared" si="213"/>
        <v>0</v>
      </c>
      <c r="N247" s="154">
        <f t="shared" si="213"/>
        <v>100</v>
      </c>
      <c r="O247" s="154">
        <f t="shared" si="213"/>
        <v>100</v>
      </c>
      <c r="P247" s="154">
        <f t="shared" si="213"/>
        <v>0</v>
      </c>
      <c r="Q247" s="154">
        <f t="shared" si="213"/>
        <v>0</v>
      </c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</row>
    <row r="248" spans="1:51" s="8" customFormat="1" ht="60">
      <c r="A248" s="24" t="s">
        <v>242</v>
      </c>
      <c r="B248" s="17" t="s">
        <v>438</v>
      </c>
      <c r="C248" s="153" t="s">
        <v>56</v>
      </c>
      <c r="D248" s="153"/>
      <c r="E248" s="154">
        <f>E249</f>
        <v>0</v>
      </c>
      <c r="F248" s="154">
        <f t="shared" ref="F248:Q248" si="214">F249</f>
        <v>0</v>
      </c>
      <c r="G248" s="154">
        <f t="shared" si="214"/>
        <v>0</v>
      </c>
      <c r="H248" s="154">
        <f t="shared" si="214"/>
        <v>0</v>
      </c>
      <c r="I248" s="154">
        <f t="shared" si="214"/>
        <v>0</v>
      </c>
      <c r="J248" s="154">
        <f t="shared" si="214"/>
        <v>0</v>
      </c>
      <c r="K248" s="154">
        <f t="shared" si="214"/>
        <v>0</v>
      </c>
      <c r="L248" s="154">
        <f t="shared" si="214"/>
        <v>0</v>
      </c>
      <c r="M248" s="154">
        <f t="shared" si="214"/>
        <v>0</v>
      </c>
      <c r="N248" s="154">
        <f t="shared" si="214"/>
        <v>100</v>
      </c>
      <c r="O248" s="154">
        <f t="shared" si="214"/>
        <v>100</v>
      </c>
      <c r="P248" s="154">
        <f t="shared" si="214"/>
        <v>0</v>
      </c>
      <c r="Q248" s="154">
        <f t="shared" si="214"/>
        <v>0</v>
      </c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</row>
    <row r="249" spans="1:51" s="8" customFormat="1" ht="14.25" customHeight="1">
      <c r="A249" s="16" t="s">
        <v>58</v>
      </c>
      <c r="B249" s="17" t="s">
        <v>438</v>
      </c>
      <c r="C249" s="153" t="s">
        <v>56</v>
      </c>
      <c r="D249" s="153" t="s">
        <v>59</v>
      </c>
      <c r="E249" s="154">
        <f>F249+G249+H249+I249</f>
        <v>0</v>
      </c>
      <c r="F249" s="155"/>
      <c r="G249" s="156"/>
      <c r="H249" s="157"/>
      <c r="I249" s="157"/>
      <c r="J249" s="154">
        <f>K249+L249+M249</f>
        <v>0</v>
      </c>
      <c r="K249" s="155"/>
      <c r="L249" s="156"/>
      <c r="M249" s="156"/>
      <c r="N249" s="208">
        <f>O249+P249+Q249</f>
        <v>100</v>
      </c>
      <c r="O249" s="209">
        <v>100</v>
      </c>
      <c r="P249" s="160"/>
      <c r="Q249" s="160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</row>
    <row r="250" spans="1:51" s="8" customFormat="1" ht="51.75">
      <c r="A250" s="81" t="s">
        <v>484</v>
      </c>
      <c r="B250" s="17" t="s">
        <v>444</v>
      </c>
      <c r="C250" s="153"/>
      <c r="D250" s="153"/>
      <c r="E250" s="154">
        <f>E251</f>
        <v>0</v>
      </c>
      <c r="F250" s="154">
        <f t="shared" ref="F250:Q250" si="215">F251</f>
        <v>0</v>
      </c>
      <c r="G250" s="154">
        <f t="shared" si="215"/>
        <v>0</v>
      </c>
      <c r="H250" s="154">
        <f t="shared" si="215"/>
        <v>0</v>
      </c>
      <c r="I250" s="154">
        <f t="shared" si="215"/>
        <v>0</v>
      </c>
      <c r="J250" s="154">
        <f t="shared" si="215"/>
        <v>0</v>
      </c>
      <c r="K250" s="154">
        <f t="shared" si="215"/>
        <v>0</v>
      </c>
      <c r="L250" s="154">
        <f t="shared" si="215"/>
        <v>0</v>
      </c>
      <c r="M250" s="154">
        <f t="shared" si="215"/>
        <v>0</v>
      </c>
      <c r="N250" s="154">
        <f t="shared" si="215"/>
        <v>270</v>
      </c>
      <c r="O250" s="154">
        <f t="shared" si="215"/>
        <v>270</v>
      </c>
      <c r="P250" s="154">
        <f t="shared" si="215"/>
        <v>0</v>
      </c>
      <c r="Q250" s="154">
        <f t="shared" si="215"/>
        <v>0</v>
      </c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</row>
    <row r="251" spans="1:51" s="8" customFormat="1" ht="60">
      <c r="A251" s="24" t="s">
        <v>242</v>
      </c>
      <c r="B251" s="17" t="s">
        <v>444</v>
      </c>
      <c r="C251" s="153" t="s">
        <v>56</v>
      </c>
      <c r="D251" s="153"/>
      <c r="E251" s="154">
        <f>E252</f>
        <v>0</v>
      </c>
      <c r="F251" s="154">
        <f t="shared" ref="F251:Q251" si="216">F252</f>
        <v>0</v>
      </c>
      <c r="G251" s="154">
        <f t="shared" si="216"/>
        <v>0</v>
      </c>
      <c r="H251" s="154">
        <f t="shared" si="216"/>
        <v>0</v>
      </c>
      <c r="I251" s="154">
        <f t="shared" si="216"/>
        <v>0</v>
      </c>
      <c r="J251" s="154">
        <f t="shared" si="216"/>
        <v>0</v>
      </c>
      <c r="K251" s="154">
        <f t="shared" si="216"/>
        <v>0</v>
      </c>
      <c r="L251" s="154">
        <f t="shared" si="216"/>
        <v>0</v>
      </c>
      <c r="M251" s="154">
        <f t="shared" si="216"/>
        <v>0</v>
      </c>
      <c r="N251" s="154">
        <f t="shared" si="216"/>
        <v>270</v>
      </c>
      <c r="O251" s="154">
        <f t="shared" si="216"/>
        <v>270</v>
      </c>
      <c r="P251" s="154">
        <f t="shared" si="216"/>
        <v>0</v>
      </c>
      <c r="Q251" s="154">
        <f t="shared" si="216"/>
        <v>0</v>
      </c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</row>
    <row r="252" spans="1:51" s="8" customFormat="1" ht="14.25" customHeight="1">
      <c r="A252" s="16" t="s">
        <v>58</v>
      </c>
      <c r="B252" s="17" t="s">
        <v>444</v>
      </c>
      <c r="C252" s="153" t="s">
        <v>56</v>
      </c>
      <c r="D252" s="153" t="s">
        <v>59</v>
      </c>
      <c r="E252" s="154">
        <f>F252+G252+H252+I252</f>
        <v>0</v>
      </c>
      <c r="F252" s="155"/>
      <c r="G252" s="156"/>
      <c r="H252" s="157"/>
      <c r="I252" s="157"/>
      <c r="J252" s="154">
        <f>K252+L252+M252</f>
        <v>0</v>
      </c>
      <c r="K252" s="155"/>
      <c r="L252" s="156"/>
      <c r="M252" s="156"/>
      <c r="N252" s="208">
        <f>O252+P252+Q252</f>
        <v>270</v>
      </c>
      <c r="O252" s="209">
        <v>270</v>
      </c>
      <c r="P252" s="160"/>
      <c r="Q252" s="160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</row>
    <row r="253" spans="1:51" s="8" customFormat="1" ht="75">
      <c r="A253" s="133" t="s">
        <v>329</v>
      </c>
      <c r="B253" s="17" t="s">
        <v>445</v>
      </c>
      <c r="C253" s="153"/>
      <c r="D253" s="153"/>
      <c r="E253" s="154">
        <f>E254</f>
        <v>0</v>
      </c>
      <c r="F253" s="154">
        <f t="shared" ref="F253:Q253" si="217">F254</f>
        <v>0</v>
      </c>
      <c r="G253" s="154">
        <f t="shared" si="217"/>
        <v>0</v>
      </c>
      <c r="H253" s="154">
        <f t="shared" si="217"/>
        <v>0</v>
      </c>
      <c r="I253" s="154">
        <f t="shared" si="217"/>
        <v>0</v>
      </c>
      <c r="J253" s="154">
        <f t="shared" si="217"/>
        <v>0</v>
      </c>
      <c r="K253" s="154">
        <f t="shared" si="217"/>
        <v>0</v>
      </c>
      <c r="L253" s="154">
        <f t="shared" si="217"/>
        <v>0</v>
      </c>
      <c r="M253" s="154">
        <f t="shared" si="217"/>
        <v>0</v>
      </c>
      <c r="N253" s="154">
        <f t="shared" si="217"/>
        <v>2093.7000000000003</v>
      </c>
      <c r="O253" s="154">
        <f t="shared" si="217"/>
        <v>21</v>
      </c>
      <c r="P253" s="154">
        <f t="shared" si="217"/>
        <v>165.8</v>
      </c>
      <c r="Q253" s="154">
        <f t="shared" si="217"/>
        <v>1906.9</v>
      </c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</row>
    <row r="254" spans="1:51" s="8" customFormat="1" ht="51.75">
      <c r="A254" s="81" t="s">
        <v>60</v>
      </c>
      <c r="B254" s="17" t="s">
        <v>445</v>
      </c>
      <c r="C254" s="153" t="s">
        <v>56</v>
      </c>
      <c r="D254" s="153"/>
      <c r="E254" s="154">
        <f>E255</f>
        <v>0</v>
      </c>
      <c r="F254" s="154">
        <f t="shared" ref="F254:Q254" si="218">F255</f>
        <v>0</v>
      </c>
      <c r="G254" s="154">
        <f t="shared" si="218"/>
        <v>0</v>
      </c>
      <c r="H254" s="154">
        <f t="shared" si="218"/>
        <v>0</v>
      </c>
      <c r="I254" s="154">
        <f t="shared" si="218"/>
        <v>0</v>
      </c>
      <c r="J254" s="154">
        <f t="shared" si="218"/>
        <v>0</v>
      </c>
      <c r="K254" s="154">
        <f t="shared" si="218"/>
        <v>0</v>
      </c>
      <c r="L254" s="154">
        <f t="shared" si="218"/>
        <v>0</v>
      </c>
      <c r="M254" s="154">
        <f t="shared" si="218"/>
        <v>0</v>
      </c>
      <c r="N254" s="154">
        <f t="shared" si="218"/>
        <v>2093.7000000000003</v>
      </c>
      <c r="O254" s="154">
        <f t="shared" si="218"/>
        <v>21</v>
      </c>
      <c r="P254" s="154">
        <f t="shared" si="218"/>
        <v>165.8</v>
      </c>
      <c r="Q254" s="154">
        <f t="shared" si="218"/>
        <v>1906.9</v>
      </c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</row>
    <row r="255" spans="1:51" s="8" customFormat="1" ht="14.25" customHeight="1">
      <c r="A255" s="16" t="s">
        <v>58</v>
      </c>
      <c r="B255" s="17" t="s">
        <v>445</v>
      </c>
      <c r="C255" s="153" t="s">
        <v>56</v>
      </c>
      <c r="D255" s="153" t="s">
        <v>59</v>
      </c>
      <c r="E255" s="154">
        <f>F255+G255+H255+I255</f>
        <v>0</v>
      </c>
      <c r="F255" s="155"/>
      <c r="G255" s="156"/>
      <c r="H255" s="157"/>
      <c r="I255" s="157"/>
      <c r="J255" s="154">
        <f>K255+L255+M255</f>
        <v>0</v>
      </c>
      <c r="K255" s="155"/>
      <c r="L255" s="156"/>
      <c r="M255" s="156"/>
      <c r="N255" s="208">
        <f>O255+P255+Q255</f>
        <v>2093.7000000000003</v>
      </c>
      <c r="O255" s="209">
        <v>21</v>
      </c>
      <c r="P255" s="160">
        <v>165.8</v>
      </c>
      <c r="Q255" s="160">
        <v>1906.9</v>
      </c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</row>
    <row r="256" spans="1:51" s="8" customFormat="1" ht="60.75">
      <c r="A256" s="144" t="s">
        <v>118</v>
      </c>
      <c r="B256" s="17" t="s">
        <v>446</v>
      </c>
      <c r="C256" s="153"/>
      <c r="D256" s="153"/>
      <c r="E256" s="154">
        <f>E257</f>
        <v>0</v>
      </c>
      <c r="F256" s="154">
        <f t="shared" ref="F256:Q257" si="219">F257</f>
        <v>0</v>
      </c>
      <c r="G256" s="154">
        <f t="shared" si="219"/>
        <v>0</v>
      </c>
      <c r="H256" s="154">
        <f t="shared" si="219"/>
        <v>0</v>
      </c>
      <c r="I256" s="154">
        <f t="shared" si="219"/>
        <v>0</v>
      </c>
      <c r="J256" s="154">
        <f t="shared" si="219"/>
        <v>0</v>
      </c>
      <c r="K256" s="154">
        <f t="shared" si="219"/>
        <v>0</v>
      </c>
      <c r="L256" s="154">
        <f t="shared" si="219"/>
        <v>0</v>
      </c>
      <c r="M256" s="154">
        <f t="shared" si="219"/>
        <v>0</v>
      </c>
      <c r="N256" s="154">
        <f t="shared" si="219"/>
        <v>2152.1999999999998</v>
      </c>
      <c r="O256" s="154">
        <f t="shared" si="219"/>
        <v>0</v>
      </c>
      <c r="P256" s="154">
        <f t="shared" si="219"/>
        <v>2152.1999999999998</v>
      </c>
      <c r="Q256" s="154">
        <f t="shared" si="219"/>
        <v>0</v>
      </c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</row>
    <row r="257" spans="1:51" s="8" customFormat="1" ht="51.75">
      <c r="A257" s="81" t="s">
        <v>60</v>
      </c>
      <c r="B257" s="17" t="s">
        <v>446</v>
      </c>
      <c r="C257" s="153" t="s">
        <v>56</v>
      </c>
      <c r="D257" s="153"/>
      <c r="E257" s="154">
        <f>E258</f>
        <v>0</v>
      </c>
      <c r="F257" s="154">
        <f t="shared" si="219"/>
        <v>0</v>
      </c>
      <c r="G257" s="154">
        <f t="shared" si="219"/>
        <v>0</v>
      </c>
      <c r="H257" s="154">
        <f t="shared" si="219"/>
        <v>0</v>
      </c>
      <c r="I257" s="154">
        <f t="shared" si="219"/>
        <v>0</v>
      </c>
      <c r="J257" s="154">
        <f t="shared" si="219"/>
        <v>0</v>
      </c>
      <c r="K257" s="154">
        <f t="shared" si="219"/>
        <v>0</v>
      </c>
      <c r="L257" s="154">
        <f t="shared" si="219"/>
        <v>0</v>
      </c>
      <c r="M257" s="154">
        <f t="shared" si="219"/>
        <v>0</v>
      </c>
      <c r="N257" s="154">
        <f t="shared" si="219"/>
        <v>2152.1999999999998</v>
      </c>
      <c r="O257" s="154">
        <f t="shared" si="219"/>
        <v>0</v>
      </c>
      <c r="P257" s="154">
        <f t="shared" si="219"/>
        <v>2152.1999999999998</v>
      </c>
      <c r="Q257" s="154">
        <f t="shared" si="219"/>
        <v>0</v>
      </c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</row>
    <row r="258" spans="1:51" s="8" customFormat="1" ht="14.25" customHeight="1">
      <c r="A258" s="16" t="s">
        <v>58</v>
      </c>
      <c r="B258" s="17" t="s">
        <v>446</v>
      </c>
      <c r="C258" s="153" t="s">
        <v>56</v>
      </c>
      <c r="D258" s="153" t="s">
        <v>59</v>
      </c>
      <c r="E258" s="154">
        <f>F258+G258+H258+I258</f>
        <v>0</v>
      </c>
      <c r="F258" s="155"/>
      <c r="G258" s="156"/>
      <c r="H258" s="157"/>
      <c r="I258" s="157"/>
      <c r="J258" s="154">
        <f>K258+L258+M258</f>
        <v>0</v>
      </c>
      <c r="K258" s="155"/>
      <c r="L258" s="156"/>
      <c r="M258" s="156"/>
      <c r="N258" s="208">
        <f>O258+P258+Q258</f>
        <v>2152.1999999999998</v>
      </c>
      <c r="O258" s="209"/>
      <c r="P258" s="160">
        <v>2152.1999999999998</v>
      </c>
      <c r="Q258" s="160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</row>
    <row r="259" spans="1:51" s="8" customFormat="1" ht="51.75" customHeight="1">
      <c r="A259" s="66" t="s">
        <v>147</v>
      </c>
      <c r="B259" s="17" t="s">
        <v>447</v>
      </c>
      <c r="C259" s="153"/>
      <c r="D259" s="153"/>
      <c r="E259" s="154">
        <f>E260</f>
        <v>0</v>
      </c>
      <c r="F259" s="154">
        <f t="shared" ref="F259:Q259" si="220">F260</f>
        <v>0</v>
      </c>
      <c r="G259" s="154">
        <f t="shared" si="220"/>
        <v>0</v>
      </c>
      <c r="H259" s="154">
        <f t="shared" si="220"/>
        <v>0</v>
      </c>
      <c r="I259" s="154">
        <f t="shared" si="220"/>
        <v>0</v>
      </c>
      <c r="J259" s="154">
        <f t="shared" si="220"/>
        <v>0</v>
      </c>
      <c r="K259" s="154">
        <f t="shared" si="220"/>
        <v>0</v>
      </c>
      <c r="L259" s="154">
        <f t="shared" si="220"/>
        <v>0</v>
      </c>
      <c r="M259" s="154">
        <f t="shared" si="220"/>
        <v>0</v>
      </c>
      <c r="N259" s="154">
        <f t="shared" si="220"/>
        <v>2152.1999999999998</v>
      </c>
      <c r="O259" s="154">
        <f t="shared" si="220"/>
        <v>2152.1999999999998</v>
      </c>
      <c r="P259" s="154">
        <f t="shared" si="220"/>
        <v>0</v>
      </c>
      <c r="Q259" s="154">
        <f t="shared" si="220"/>
        <v>0</v>
      </c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</row>
    <row r="260" spans="1:51" s="8" customFormat="1" ht="65.25" customHeight="1">
      <c r="A260" s="27" t="s">
        <v>60</v>
      </c>
      <c r="B260" s="17" t="s">
        <v>447</v>
      </c>
      <c r="C260" s="153" t="s">
        <v>56</v>
      </c>
      <c r="D260" s="153"/>
      <c r="E260" s="154">
        <f>E261</f>
        <v>0</v>
      </c>
      <c r="F260" s="154">
        <f t="shared" ref="F260:Q260" si="221">F261</f>
        <v>0</v>
      </c>
      <c r="G260" s="154">
        <f t="shared" si="221"/>
        <v>0</v>
      </c>
      <c r="H260" s="154">
        <f t="shared" si="221"/>
        <v>0</v>
      </c>
      <c r="I260" s="154">
        <f t="shared" si="221"/>
        <v>0</v>
      </c>
      <c r="J260" s="154">
        <f t="shared" si="221"/>
        <v>0</v>
      </c>
      <c r="K260" s="154">
        <f t="shared" si="221"/>
        <v>0</v>
      </c>
      <c r="L260" s="154">
        <f t="shared" si="221"/>
        <v>0</v>
      </c>
      <c r="M260" s="154">
        <f t="shared" si="221"/>
        <v>0</v>
      </c>
      <c r="N260" s="154">
        <f t="shared" si="221"/>
        <v>2152.1999999999998</v>
      </c>
      <c r="O260" s="154">
        <f t="shared" si="221"/>
        <v>2152.1999999999998</v>
      </c>
      <c r="P260" s="154">
        <f t="shared" si="221"/>
        <v>0</v>
      </c>
      <c r="Q260" s="154">
        <f t="shared" si="221"/>
        <v>0</v>
      </c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</row>
    <row r="261" spans="1:51" s="8" customFormat="1" ht="14.25" customHeight="1">
      <c r="A261" s="16" t="s">
        <v>58</v>
      </c>
      <c r="B261" s="17" t="s">
        <v>447</v>
      </c>
      <c r="C261" s="153" t="s">
        <v>56</v>
      </c>
      <c r="D261" s="153" t="s">
        <v>59</v>
      </c>
      <c r="E261" s="154">
        <f>F261+G261+H261+I261</f>
        <v>0</v>
      </c>
      <c r="F261" s="155"/>
      <c r="G261" s="156"/>
      <c r="H261" s="157"/>
      <c r="I261" s="157"/>
      <c r="J261" s="154">
        <f>K261+L261+M261</f>
        <v>0</v>
      </c>
      <c r="K261" s="155"/>
      <c r="L261" s="156"/>
      <c r="M261" s="156"/>
      <c r="N261" s="208">
        <f>O261+P261+Q261</f>
        <v>2152.1999999999998</v>
      </c>
      <c r="O261" s="209">
        <v>2152.1999999999998</v>
      </c>
      <c r="P261" s="160"/>
      <c r="Q261" s="160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</row>
    <row r="262" spans="1:51" s="8" customFormat="1" ht="45">
      <c r="A262" s="27" t="s">
        <v>141</v>
      </c>
      <c r="B262" s="17" t="s">
        <v>448</v>
      </c>
      <c r="C262" s="153"/>
      <c r="D262" s="153"/>
      <c r="E262" s="154">
        <f>E263</f>
        <v>0</v>
      </c>
      <c r="F262" s="154">
        <f t="shared" ref="F262:Q262" si="222">F263</f>
        <v>0</v>
      </c>
      <c r="G262" s="154">
        <f t="shared" si="222"/>
        <v>0</v>
      </c>
      <c r="H262" s="154">
        <f t="shared" si="222"/>
        <v>0</v>
      </c>
      <c r="I262" s="154">
        <f t="shared" si="222"/>
        <v>0</v>
      </c>
      <c r="J262" s="154">
        <f t="shared" si="222"/>
        <v>0</v>
      </c>
      <c r="K262" s="154">
        <f t="shared" si="222"/>
        <v>0</v>
      </c>
      <c r="L262" s="154">
        <f t="shared" si="222"/>
        <v>0</v>
      </c>
      <c r="M262" s="154">
        <f t="shared" si="222"/>
        <v>0</v>
      </c>
      <c r="N262" s="154">
        <f t="shared" si="222"/>
        <v>1570</v>
      </c>
      <c r="O262" s="154">
        <f t="shared" si="222"/>
        <v>1570</v>
      </c>
      <c r="P262" s="154">
        <f t="shared" si="222"/>
        <v>0</v>
      </c>
      <c r="Q262" s="154">
        <f t="shared" si="222"/>
        <v>0</v>
      </c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</row>
    <row r="263" spans="1:51" s="8" customFormat="1" ht="60">
      <c r="A263" s="24" t="s">
        <v>242</v>
      </c>
      <c r="B263" s="17" t="s">
        <v>448</v>
      </c>
      <c r="C263" s="153" t="s">
        <v>56</v>
      </c>
      <c r="D263" s="153"/>
      <c r="E263" s="154">
        <f>E264</f>
        <v>0</v>
      </c>
      <c r="F263" s="154">
        <f t="shared" ref="F263:Q263" si="223">F264</f>
        <v>0</v>
      </c>
      <c r="G263" s="154">
        <f t="shared" si="223"/>
        <v>0</v>
      </c>
      <c r="H263" s="154">
        <f t="shared" si="223"/>
        <v>0</v>
      </c>
      <c r="I263" s="154">
        <f t="shared" si="223"/>
        <v>0</v>
      </c>
      <c r="J263" s="154">
        <f t="shared" si="223"/>
        <v>0</v>
      </c>
      <c r="K263" s="154">
        <f t="shared" si="223"/>
        <v>0</v>
      </c>
      <c r="L263" s="154">
        <f t="shared" si="223"/>
        <v>0</v>
      </c>
      <c r="M263" s="154">
        <f t="shared" si="223"/>
        <v>0</v>
      </c>
      <c r="N263" s="154">
        <f t="shared" si="223"/>
        <v>1570</v>
      </c>
      <c r="O263" s="154">
        <f t="shared" si="223"/>
        <v>1570</v>
      </c>
      <c r="P263" s="154">
        <f t="shared" si="223"/>
        <v>0</v>
      </c>
      <c r="Q263" s="154">
        <f t="shared" si="223"/>
        <v>0</v>
      </c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</row>
    <row r="264" spans="1:51" s="8" customFormat="1">
      <c r="A264" s="16" t="s">
        <v>58</v>
      </c>
      <c r="B264" s="17" t="s">
        <v>448</v>
      </c>
      <c r="C264" s="153" t="s">
        <v>56</v>
      </c>
      <c r="D264" s="153" t="s">
        <v>59</v>
      </c>
      <c r="E264" s="154">
        <f>F264+G264+H264+I264</f>
        <v>0</v>
      </c>
      <c r="F264" s="155"/>
      <c r="G264" s="156"/>
      <c r="H264" s="157"/>
      <c r="I264" s="157"/>
      <c r="J264" s="154">
        <f>K264+L264+M264</f>
        <v>0</v>
      </c>
      <c r="K264" s="155"/>
      <c r="L264" s="156"/>
      <c r="M264" s="156"/>
      <c r="N264" s="208">
        <f>O264+P264+Q264</f>
        <v>1570</v>
      </c>
      <c r="O264" s="209">
        <v>1570</v>
      </c>
      <c r="P264" s="160"/>
      <c r="Q264" s="160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</row>
    <row r="265" spans="1:51" s="8" customFormat="1" ht="45">
      <c r="A265" s="32" t="s">
        <v>119</v>
      </c>
      <c r="B265" s="17" t="s">
        <v>449</v>
      </c>
      <c r="C265" s="153"/>
      <c r="D265" s="153"/>
      <c r="E265" s="154">
        <f>E266</f>
        <v>0</v>
      </c>
      <c r="F265" s="154">
        <f t="shared" ref="F265:Q266" si="224">F266</f>
        <v>0</v>
      </c>
      <c r="G265" s="154">
        <f t="shared" si="224"/>
        <v>0</v>
      </c>
      <c r="H265" s="154">
        <f t="shared" si="224"/>
        <v>0</v>
      </c>
      <c r="I265" s="154">
        <f t="shared" si="224"/>
        <v>0</v>
      </c>
      <c r="J265" s="154">
        <f t="shared" si="224"/>
        <v>0</v>
      </c>
      <c r="K265" s="154">
        <f t="shared" si="224"/>
        <v>0</v>
      </c>
      <c r="L265" s="154">
        <f t="shared" si="224"/>
        <v>0</v>
      </c>
      <c r="M265" s="154">
        <f t="shared" si="224"/>
        <v>0</v>
      </c>
      <c r="N265" s="154">
        <f t="shared" si="224"/>
        <v>1526.7</v>
      </c>
      <c r="O265" s="154">
        <f t="shared" si="224"/>
        <v>0</v>
      </c>
      <c r="P265" s="154">
        <f t="shared" si="224"/>
        <v>1526.7</v>
      </c>
      <c r="Q265" s="154">
        <f t="shared" si="224"/>
        <v>0</v>
      </c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</row>
    <row r="266" spans="1:51" s="8" customFormat="1" ht="60">
      <c r="A266" s="24" t="s">
        <v>242</v>
      </c>
      <c r="B266" s="17" t="s">
        <v>449</v>
      </c>
      <c r="C266" s="153" t="s">
        <v>56</v>
      </c>
      <c r="D266" s="153"/>
      <c r="E266" s="154">
        <f>E267</f>
        <v>0</v>
      </c>
      <c r="F266" s="154">
        <f t="shared" si="224"/>
        <v>0</v>
      </c>
      <c r="G266" s="154">
        <f t="shared" si="224"/>
        <v>0</v>
      </c>
      <c r="H266" s="154">
        <f t="shared" si="224"/>
        <v>0</v>
      </c>
      <c r="I266" s="154">
        <f t="shared" si="224"/>
        <v>0</v>
      </c>
      <c r="J266" s="154">
        <f t="shared" si="224"/>
        <v>0</v>
      </c>
      <c r="K266" s="154">
        <f t="shared" si="224"/>
        <v>0</v>
      </c>
      <c r="L266" s="154">
        <f t="shared" si="224"/>
        <v>0</v>
      </c>
      <c r="M266" s="154">
        <f t="shared" si="224"/>
        <v>0</v>
      </c>
      <c r="N266" s="154">
        <f t="shared" si="224"/>
        <v>1526.7</v>
      </c>
      <c r="O266" s="154">
        <f t="shared" si="224"/>
        <v>0</v>
      </c>
      <c r="P266" s="154">
        <f t="shared" si="224"/>
        <v>1526.7</v>
      </c>
      <c r="Q266" s="154">
        <f t="shared" si="224"/>
        <v>0</v>
      </c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</row>
    <row r="267" spans="1:51" s="8" customFormat="1" ht="14.25" customHeight="1">
      <c r="A267" s="16" t="s">
        <v>58</v>
      </c>
      <c r="B267" s="17" t="s">
        <v>449</v>
      </c>
      <c r="C267" s="153" t="s">
        <v>56</v>
      </c>
      <c r="D267" s="153" t="s">
        <v>59</v>
      </c>
      <c r="E267" s="154">
        <f>F267+G267+H267+I267</f>
        <v>0</v>
      </c>
      <c r="F267" s="155"/>
      <c r="G267" s="156"/>
      <c r="H267" s="157"/>
      <c r="I267" s="157"/>
      <c r="J267" s="154">
        <f>K267+L267+M267</f>
        <v>0</v>
      </c>
      <c r="K267" s="155"/>
      <c r="L267" s="156"/>
      <c r="M267" s="156"/>
      <c r="N267" s="208">
        <f>O267+P267+Q267</f>
        <v>1526.7</v>
      </c>
      <c r="O267" s="209"/>
      <c r="P267" s="160">
        <v>1526.7</v>
      </c>
      <c r="Q267" s="160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</row>
    <row r="268" spans="1:51" s="8" customFormat="1" ht="93" customHeight="1">
      <c r="A268" s="134" t="s">
        <v>485</v>
      </c>
      <c r="B268" s="17" t="s">
        <v>450</v>
      </c>
      <c r="C268" s="153"/>
      <c r="D268" s="153"/>
      <c r="E268" s="154">
        <f>E269</f>
        <v>0</v>
      </c>
      <c r="F268" s="154">
        <f t="shared" ref="F268:Q268" si="225">F269</f>
        <v>0</v>
      </c>
      <c r="G268" s="154">
        <f t="shared" si="225"/>
        <v>0</v>
      </c>
      <c r="H268" s="154">
        <f t="shared" si="225"/>
        <v>0</v>
      </c>
      <c r="I268" s="154">
        <f t="shared" si="225"/>
        <v>0</v>
      </c>
      <c r="J268" s="154">
        <f t="shared" si="225"/>
        <v>0</v>
      </c>
      <c r="K268" s="154">
        <f t="shared" si="225"/>
        <v>0</v>
      </c>
      <c r="L268" s="154">
        <f t="shared" si="225"/>
        <v>0</v>
      </c>
      <c r="M268" s="154">
        <f t="shared" si="225"/>
        <v>0</v>
      </c>
      <c r="N268" s="154">
        <f t="shared" si="225"/>
        <v>7499.5</v>
      </c>
      <c r="O268" s="154">
        <f t="shared" si="225"/>
        <v>0</v>
      </c>
      <c r="P268" s="154">
        <f t="shared" si="225"/>
        <v>0</v>
      </c>
      <c r="Q268" s="154">
        <f t="shared" si="225"/>
        <v>7499.5</v>
      </c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</row>
    <row r="269" spans="1:51" s="8" customFormat="1" ht="60">
      <c r="A269" s="24" t="s">
        <v>242</v>
      </c>
      <c r="B269" s="17" t="s">
        <v>450</v>
      </c>
      <c r="C269" s="153" t="s">
        <v>56</v>
      </c>
      <c r="D269" s="153"/>
      <c r="E269" s="154">
        <f>E270</f>
        <v>0</v>
      </c>
      <c r="F269" s="154">
        <f t="shared" ref="F269:Q269" si="226">F270</f>
        <v>0</v>
      </c>
      <c r="G269" s="154">
        <f t="shared" si="226"/>
        <v>0</v>
      </c>
      <c r="H269" s="154">
        <f t="shared" si="226"/>
        <v>0</v>
      </c>
      <c r="I269" s="154">
        <f t="shared" si="226"/>
        <v>0</v>
      </c>
      <c r="J269" s="154">
        <f t="shared" si="226"/>
        <v>0</v>
      </c>
      <c r="K269" s="154">
        <f t="shared" si="226"/>
        <v>0</v>
      </c>
      <c r="L269" s="154">
        <f t="shared" si="226"/>
        <v>0</v>
      </c>
      <c r="M269" s="154">
        <f t="shared" si="226"/>
        <v>0</v>
      </c>
      <c r="N269" s="154">
        <f t="shared" si="226"/>
        <v>7499.5</v>
      </c>
      <c r="O269" s="154">
        <f t="shared" si="226"/>
        <v>0</v>
      </c>
      <c r="P269" s="154">
        <f t="shared" si="226"/>
        <v>0</v>
      </c>
      <c r="Q269" s="154">
        <f t="shared" si="226"/>
        <v>7499.5</v>
      </c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</row>
    <row r="270" spans="1:51" s="8" customFormat="1" ht="14.25" customHeight="1">
      <c r="A270" s="16" t="s">
        <v>58</v>
      </c>
      <c r="B270" s="17" t="s">
        <v>450</v>
      </c>
      <c r="C270" s="153" t="s">
        <v>56</v>
      </c>
      <c r="D270" s="153" t="s">
        <v>59</v>
      </c>
      <c r="E270" s="154">
        <f>F270+G270+H270+I270</f>
        <v>0</v>
      </c>
      <c r="F270" s="155"/>
      <c r="G270" s="156"/>
      <c r="H270" s="157"/>
      <c r="I270" s="157"/>
      <c r="J270" s="154">
        <f>K270+L270+M270</f>
        <v>0</v>
      </c>
      <c r="K270" s="155"/>
      <c r="L270" s="156"/>
      <c r="M270" s="156"/>
      <c r="N270" s="208">
        <f>O270+P270+Q270</f>
        <v>7499.5</v>
      </c>
      <c r="O270" s="209"/>
      <c r="P270" s="160"/>
      <c r="Q270" s="160">
        <v>7499.5</v>
      </c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</row>
    <row r="271" spans="1:51" s="8" customFormat="1" ht="33.75" customHeight="1">
      <c r="A271" s="24" t="s">
        <v>120</v>
      </c>
      <c r="B271" s="17" t="s">
        <v>278</v>
      </c>
      <c r="C271" s="153"/>
      <c r="D271" s="153"/>
      <c r="E271" s="154">
        <f>E272</f>
        <v>0</v>
      </c>
      <c r="F271" s="154">
        <f t="shared" ref="F271:Q271" si="227">F272</f>
        <v>0</v>
      </c>
      <c r="G271" s="154">
        <f t="shared" si="227"/>
        <v>0</v>
      </c>
      <c r="H271" s="154">
        <f t="shared" si="227"/>
        <v>0</v>
      </c>
      <c r="I271" s="154">
        <f t="shared" si="227"/>
        <v>0</v>
      </c>
      <c r="J271" s="154">
        <f t="shared" si="227"/>
        <v>0</v>
      </c>
      <c r="K271" s="154">
        <f t="shared" si="227"/>
        <v>0</v>
      </c>
      <c r="L271" s="154">
        <f t="shared" si="227"/>
        <v>0</v>
      </c>
      <c r="M271" s="154">
        <f t="shared" si="227"/>
        <v>0</v>
      </c>
      <c r="N271" s="154">
        <f t="shared" si="227"/>
        <v>5811</v>
      </c>
      <c r="O271" s="154">
        <f t="shared" si="227"/>
        <v>5811</v>
      </c>
      <c r="P271" s="154">
        <f t="shared" si="227"/>
        <v>0</v>
      </c>
      <c r="Q271" s="154">
        <f t="shared" si="227"/>
        <v>0</v>
      </c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</row>
    <row r="272" spans="1:51" s="8" customFormat="1" ht="60">
      <c r="A272" s="24" t="s">
        <v>242</v>
      </c>
      <c r="B272" s="17" t="s">
        <v>278</v>
      </c>
      <c r="C272" s="153" t="s">
        <v>56</v>
      </c>
      <c r="D272" s="153"/>
      <c r="E272" s="154">
        <f>E273</f>
        <v>0</v>
      </c>
      <c r="F272" s="154">
        <f t="shared" ref="F272:Q272" si="228">F273</f>
        <v>0</v>
      </c>
      <c r="G272" s="154">
        <f t="shared" si="228"/>
        <v>0</v>
      </c>
      <c r="H272" s="154">
        <f t="shared" si="228"/>
        <v>0</v>
      </c>
      <c r="I272" s="154">
        <f t="shared" si="228"/>
        <v>0</v>
      </c>
      <c r="J272" s="154">
        <f t="shared" si="228"/>
        <v>0</v>
      </c>
      <c r="K272" s="154">
        <f t="shared" si="228"/>
        <v>0</v>
      </c>
      <c r="L272" s="154">
        <f t="shared" si="228"/>
        <v>0</v>
      </c>
      <c r="M272" s="154">
        <f t="shared" si="228"/>
        <v>0</v>
      </c>
      <c r="N272" s="154">
        <f t="shared" si="228"/>
        <v>5811</v>
      </c>
      <c r="O272" s="154">
        <f t="shared" si="228"/>
        <v>5811</v>
      </c>
      <c r="P272" s="154">
        <f t="shared" si="228"/>
        <v>0</v>
      </c>
      <c r="Q272" s="154">
        <f t="shared" si="228"/>
        <v>0</v>
      </c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</row>
    <row r="273" spans="1:51" s="8" customFormat="1" ht="14.25" customHeight="1">
      <c r="A273" s="16" t="s">
        <v>148</v>
      </c>
      <c r="B273" s="17" t="s">
        <v>278</v>
      </c>
      <c r="C273" s="153" t="s">
        <v>56</v>
      </c>
      <c r="D273" s="153" t="s">
        <v>149</v>
      </c>
      <c r="E273" s="154">
        <f>F273+G273+H273+I273</f>
        <v>0</v>
      </c>
      <c r="F273" s="155"/>
      <c r="G273" s="156"/>
      <c r="H273" s="157"/>
      <c r="I273" s="157"/>
      <c r="J273" s="154">
        <f>K273+L273+M273</f>
        <v>0</v>
      </c>
      <c r="K273" s="155"/>
      <c r="L273" s="156"/>
      <c r="M273" s="156"/>
      <c r="N273" s="159">
        <f>O273+P273+Q273</f>
        <v>5811</v>
      </c>
      <c r="O273" s="160">
        <v>5811</v>
      </c>
      <c r="P273" s="160"/>
      <c r="Q273" s="160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</row>
    <row r="274" spans="1:51" s="8" customFormat="1" ht="30">
      <c r="A274" s="210" t="s">
        <v>158</v>
      </c>
      <c r="B274" s="75" t="s">
        <v>443</v>
      </c>
      <c r="C274" s="153"/>
      <c r="D274" s="153"/>
      <c r="E274" s="154">
        <f>E275</f>
        <v>0</v>
      </c>
      <c r="F274" s="154">
        <f t="shared" ref="F274:Q274" si="229">F275</f>
        <v>0</v>
      </c>
      <c r="G274" s="154">
        <f t="shared" si="229"/>
        <v>0</v>
      </c>
      <c r="H274" s="154">
        <f t="shared" si="229"/>
        <v>0</v>
      </c>
      <c r="I274" s="154">
        <f t="shared" si="229"/>
        <v>0</v>
      </c>
      <c r="J274" s="154">
        <f t="shared" si="229"/>
        <v>0</v>
      </c>
      <c r="K274" s="154">
        <f t="shared" si="229"/>
        <v>0</v>
      </c>
      <c r="L274" s="154">
        <f t="shared" si="229"/>
        <v>0</v>
      </c>
      <c r="M274" s="154">
        <f t="shared" si="229"/>
        <v>0</v>
      </c>
      <c r="N274" s="154">
        <f t="shared" si="229"/>
        <v>3300</v>
      </c>
      <c r="O274" s="154">
        <f t="shared" si="229"/>
        <v>3300</v>
      </c>
      <c r="P274" s="154">
        <f t="shared" si="229"/>
        <v>0</v>
      </c>
      <c r="Q274" s="154">
        <f t="shared" si="229"/>
        <v>0</v>
      </c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</row>
    <row r="275" spans="1:51" s="8" customFormat="1" ht="60">
      <c r="A275" s="24" t="s">
        <v>242</v>
      </c>
      <c r="B275" s="75" t="s">
        <v>443</v>
      </c>
      <c r="C275" s="153" t="s">
        <v>56</v>
      </c>
      <c r="D275" s="153"/>
      <c r="E275" s="154">
        <f>E276</f>
        <v>0</v>
      </c>
      <c r="F275" s="154">
        <f t="shared" ref="F275:Q275" si="230">F276</f>
        <v>0</v>
      </c>
      <c r="G275" s="154">
        <f t="shared" si="230"/>
        <v>0</v>
      </c>
      <c r="H275" s="154">
        <f t="shared" si="230"/>
        <v>0</v>
      </c>
      <c r="I275" s="154">
        <f t="shared" si="230"/>
        <v>0</v>
      </c>
      <c r="J275" s="154">
        <f t="shared" si="230"/>
        <v>0</v>
      </c>
      <c r="K275" s="154">
        <f t="shared" si="230"/>
        <v>0</v>
      </c>
      <c r="L275" s="154">
        <f t="shared" si="230"/>
        <v>0</v>
      </c>
      <c r="M275" s="154">
        <f t="shared" si="230"/>
        <v>0</v>
      </c>
      <c r="N275" s="154">
        <f t="shared" si="230"/>
        <v>3300</v>
      </c>
      <c r="O275" s="154">
        <f t="shared" si="230"/>
        <v>3300</v>
      </c>
      <c r="P275" s="154">
        <f t="shared" si="230"/>
        <v>0</v>
      </c>
      <c r="Q275" s="154">
        <f t="shared" si="230"/>
        <v>0</v>
      </c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</row>
    <row r="276" spans="1:51" s="8" customFormat="1" ht="14.25" customHeight="1">
      <c r="A276" s="16" t="s">
        <v>148</v>
      </c>
      <c r="B276" s="75" t="s">
        <v>443</v>
      </c>
      <c r="C276" s="153" t="s">
        <v>56</v>
      </c>
      <c r="D276" s="153" t="s">
        <v>149</v>
      </c>
      <c r="E276" s="154">
        <f>F276+G276+H276+I276</f>
        <v>0</v>
      </c>
      <c r="F276" s="155"/>
      <c r="G276" s="156"/>
      <c r="H276" s="157"/>
      <c r="I276" s="157"/>
      <c r="J276" s="154">
        <f>K276+L276+M276</f>
        <v>0</v>
      </c>
      <c r="K276" s="155"/>
      <c r="L276" s="156"/>
      <c r="M276" s="156"/>
      <c r="N276" s="159">
        <f>O276+P276+Q276</f>
        <v>3300</v>
      </c>
      <c r="O276" s="160">
        <v>3300</v>
      </c>
      <c r="P276" s="160"/>
      <c r="Q276" s="160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</row>
    <row r="277" spans="1:51" s="8" customFormat="1" ht="30">
      <c r="A277" s="210" t="s">
        <v>159</v>
      </c>
      <c r="B277" s="75" t="s">
        <v>437</v>
      </c>
      <c r="C277" s="153"/>
      <c r="D277" s="153"/>
      <c r="E277" s="154">
        <f>E278</f>
        <v>0</v>
      </c>
      <c r="F277" s="154">
        <f t="shared" ref="F277:Q277" si="231">F278</f>
        <v>0</v>
      </c>
      <c r="G277" s="154">
        <f t="shared" si="231"/>
        <v>0</v>
      </c>
      <c r="H277" s="154">
        <f t="shared" si="231"/>
        <v>0</v>
      </c>
      <c r="I277" s="154">
        <f t="shared" si="231"/>
        <v>0</v>
      </c>
      <c r="J277" s="154">
        <f t="shared" si="231"/>
        <v>0</v>
      </c>
      <c r="K277" s="154">
        <f t="shared" si="231"/>
        <v>0</v>
      </c>
      <c r="L277" s="154">
        <f t="shared" si="231"/>
        <v>0</v>
      </c>
      <c r="M277" s="154">
        <f t="shared" si="231"/>
        <v>0</v>
      </c>
      <c r="N277" s="154">
        <f t="shared" si="231"/>
        <v>600</v>
      </c>
      <c r="O277" s="154">
        <f t="shared" si="231"/>
        <v>600</v>
      </c>
      <c r="P277" s="154">
        <f t="shared" si="231"/>
        <v>0</v>
      </c>
      <c r="Q277" s="154">
        <f t="shared" si="231"/>
        <v>0</v>
      </c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</row>
    <row r="278" spans="1:51" s="8" customFormat="1" ht="60">
      <c r="A278" s="24" t="s">
        <v>242</v>
      </c>
      <c r="B278" s="75" t="s">
        <v>437</v>
      </c>
      <c r="C278" s="153" t="s">
        <v>56</v>
      </c>
      <c r="D278" s="153"/>
      <c r="E278" s="154">
        <f>E279</f>
        <v>0</v>
      </c>
      <c r="F278" s="154">
        <f t="shared" ref="F278:Q278" si="232">F279</f>
        <v>0</v>
      </c>
      <c r="G278" s="154">
        <f t="shared" si="232"/>
        <v>0</v>
      </c>
      <c r="H278" s="154">
        <f t="shared" si="232"/>
        <v>0</v>
      </c>
      <c r="I278" s="154">
        <f t="shared" si="232"/>
        <v>0</v>
      </c>
      <c r="J278" s="154">
        <f t="shared" si="232"/>
        <v>0</v>
      </c>
      <c r="K278" s="154">
        <f t="shared" si="232"/>
        <v>0</v>
      </c>
      <c r="L278" s="154">
        <f t="shared" si="232"/>
        <v>0</v>
      </c>
      <c r="M278" s="154">
        <f t="shared" si="232"/>
        <v>0</v>
      </c>
      <c r="N278" s="154">
        <f t="shared" si="232"/>
        <v>600</v>
      </c>
      <c r="O278" s="154">
        <f t="shared" si="232"/>
        <v>600</v>
      </c>
      <c r="P278" s="154">
        <f t="shared" si="232"/>
        <v>0</v>
      </c>
      <c r="Q278" s="154">
        <f t="shared" si="232"/>
        <v>0</v>
      </c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</row>
    <row r="279" spans="1:51" s="8" customFormat="1" ht="14.25" customHeight="1">
      <c r="A279" s="16" t="s">
        <v>148</v>
      </c>
      <c r="B279" s="75" t="s">
        <v>437</v>
      </c>
      <c r="C279" s="153" t="s">
        <v>56</v>
      </c>
      <c r="D279" s="153" t="s">
        <v>149</v>
      </c>
      <c r="E279" s="154">
        <f>F279+G279+H279+I279</f>
        <v>0</v>
      </c>
      <c r="F279" s="155"/>
      <c r="G279" s="156"/>
      <c r="H279" s="157"/>
      <c r="I279" s="157"/>
      <c r="J279" s="154">
        <f>K279+L279+M279</f>
        <v>0</v>
      </c>
      <c r="K279" s="155"/>
      <c r="L279" s="156"/>
      <c r="M279" s="156"/>
      <c r="N279" s="159">
        <f>O279+P279+Q279</f>
        <v>600</v>
      </c>
      <c r="O279" s="160">
        <v>600</v>
      </c>
      <c r="P279" s="160"/>
      <c r="Q279" s="160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</row>
    <row r="280" spans="1:51" s="8" customFormat="1" ht="24.75" customHeight="1">
      <c r="A280" s="27" t="s">
        <v>402</v>
      </c>
      <c r="B280" s="75" t="s">
        <v>451</v>
      </c>
      <c r="C280" s="153"/>
      <c r="D280" s="153"/>
      <c r="E280" s="154">
        <f>E281</f>
        <v>0</v>
      </c>
      <c r="F280" s="154">
        <f t="shared" ref="F280:Q280" si="233">F281</f>
        <v>0</v>
      </c>
      <c r="G280" s="154">
        <f t="shared" si="233"/>
        <v>0</v>
      </c>
      <c r="H280" s="154">
        <f t="shared" si="233"/>
        <v>0</v>
      </c>
      <c r="I280" s="154">
        <f t="shared" si="233"/>
        <v>0</v>
      </c>
      <c r="J280" s="154">
        <f t="shared" si="233"/>
        <v>0</v>
      </c>
      <c r="K280" s="154">
        <f t="shared" si="233"/>
        <v>0</v>
      </c>
      <c r="L280" s="154">
        <f t="shared" si="233"/>
        <v>0</v>
      </c>
      <c r="M280" s="154">
        <f t="shared" si="233"/>
        <v>0</v>
      </c>
      <c r="N280" s="154">
        <f t="shared" si="233"/>
        <v>80</v>
      </c>
      <c r="O280" s="154">
        <f t="shared" si="233"/>
        <v>80</v>
      </c>
      <c r="P280" s="154">
        <f t="shared" si="233"/>
        <v>0</v>
      </c>
      <c r="Q280" s="154">
        <f t="shared" si="233"/>
        <v>0</v>
      </c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</row>
    <row r="281" spans="1:51" s="8" customFormat="1" ht="27.75" customHeight="1">
      <c r="A281" s="27" t="s">
        <v>63</v>
      </c>
      <c r="B281" s="75" t="s">
        <v>451</v>
      </c>
      <c r="C281" s="153" t="s">
        <v>64</v>
      </c>
      <c r="D281" s="153"/>
      <c r="E281" s="154">
        <f>E282</f>
        <v>0</v>
      </c>
      <c r="F281" s="154">
        <f t="shared" ref="F281:Q281" si="234">F282</f>
        <v>0</v>
      </c>
      <c r="G281" s="154">
        <f t="shared" si="234"/>
        <v>0</v>
      </c>
      <c r="H281" s="154">
        <f t="shared" si="234"/>
        <v>0</v>
      </c>
      <c r="I281" s="154">
        <f t="shared" si="234"/>
        <v>0</v>
      </c>
      <c r="J281" s="154">
        <f t="shared" si="234"/>
        <v>0</v>
      </c>
      <c r="K281" s="154">
        <f t="shared" si="234"/>
        <v>0</v>
      </c>
      <c r="L281" s="154">
        <f t="shared" si="234"/>
        <v>0</v>
      </c>
      <c r="M281" s="154">
        <f t="shared" si="234"/>
        <v>0</v>
      </c>
      <c r="N281" s="154">
        <f t="shared" si="234"/>
        <v>80</v>
      </c>
      <c r="O281" s="154">
        <f t="shared" si="234"/>
        <v>80</v>
      </c>
      <c r="P281" s="154">
        <f t="shared" si="234"/>
        <v>0</v>
      </c>
      <c r="Q281" s="154">
        <f t="shared" si="234"/>
        <v>0</v>
      </c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</row>
    <row r="282" spans="1:51" s="8" customFormat="1" ht="25.5" customHeight="1">
      <c r="A282" s="27" t="s">
        <v>61</v>
      </c>
      <c r="B282" s="75" t="s">
        <v>451</v>
      </c>
      <c r="C282" s="153" t="s">
        <v>64</v>
      </c>
      <c r="D282" s="153" t="s">
        <v>62</v>
      </c>
      <c r="E282" s="154">
        <f>F282+G282+H282+I282</f>
        <v>0</v>
      </c>
      <c r="F282" s="155"/>
      <c r="G282" s="156"/>
      <c r="H282" s="157"/>
      <c r="I282" s="157"/>
      <c r="J282" s="154">
        <f>K282+L282+M282</f>
        <v>0</v>
      </c>
      <c r="K282" s="155"/>
      <c r="L282" s="156"/>
      <c r="M282" s="156"/>
      <c r="N282" s="159">
        <f>O282+P282+Q282</f>
        <v>80</v>
      </c>
      <c r="O282" s="160">
        <v>80</v>
      </c>
      <c r="P282" s="160"/>
      <c r="Q282" s="160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</row>
    <row r="283" spans="1:51" s="8" customFormat="1" ht="26.25" customHeight="1">
      <c r="A283" s="27" t="s">
        <v>249</v>
      </c>
      <c r="B283" s="75" t="s">
        <v>278</v>
      </c>
      <c r="C283" s="153"/>
      <c r="D283" s="153"/>
      <c r="E283" s="154">
        <f>E284</f>
        <v>0</v>
      </c>
      <c r="F283" s="154">
        <f t="shared" ref="F283:Q283" si="235">F284</f>
        <v>0</v>
      </c>
      <c r="G283" s="154">
        <f t="shared" si="235"/>
        <v>0</v>
      </c>
      <c r="H283" s="154">
        <f t="shared" si="235"/>
        <v>0</v>
      </c>
      <c r="I283" s="154">
        <f t="shared" si="235"/>
        <v>0</v>
      </c>
      <c r="J283" s="154">
        <f t="shared" si="235"/>
        <v>0</v>
      </c>
      <c r="K283" s="154">
        <f t="shared" si="235"/>
        <v>0</v>
      </c>
      <c r="L283" s="154">
        <f t="shared" si="235"/>
        <v>0</v>
      </c>
      <c r="M283" s="154">
        <f t="shared" si="235"/>
        <v>0</v>
      </c>
      <c r="N283" s="154">
        <f t="shared" si="235"/>
        <v>1058.4000000000001</v>
      </c>
      <c r="O283" s="154">
        <f t="shared" si="235"/>
        <v>1058.4000000000001</v>
      </c>
      <c r="P283" s="154">
        <f t="shared" si="235"/>
        <v>0</v>
      </c>
      <c r="Q283" s="154">
        <f t="shared" si="235"/>
        <v>0</v>
      </c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</row>
    <row r="284" spans="1:51" s="8" customFormat="1" ht="60">
      <c r="A284" s="24" t="s">
        <v>242</v>
      </c>
      <c r="B284" s="75" t="s">
        <v>278</v>
      </c>
      <c r="C284" s="153" t="s">
        <v>56</v>
      </c>
      <c r="D284" s="153"/>
      <c r="E284" s="154">
        <f>E285</f>
        <v>0</v>
      </c>
      <c r="F284" s="154">
        <f t="shared" ref="F284:Q284" si="236">F285</f>
        <v>0</v>
      </c>
      <c r="G284" s="154">
        <f t="shared" si="236"/>
        <v>0</v>
      </c>
      <c r="H284" s="154">
        <f t="shared" si="236"/>
        <v>0</v>
      </c>
      <c r="I284" s="154">
        <f t="shared" si="236"/>
        <v>0</v>
      </c>
      <c r="J284" s="154">
        <f t="shared" si="236"/>
        <v>0</v>
      </c>
      <c r="K284" s="154">
        <f t="shared" si="236"/>
        <v>0</v>
      </c>
      <c r="L284" s="154">
        <f t="shared" si="236"/>
        <v>0</v>
      </c>
      <c r="M284" s="154">
        <f t="shared" si="236"/>
        <v>0</v>
      </c>
      <c r="N284" s="154">
        <f t="shared" si="236"/>
        <v>1058.4000000000001</v>
      </c>
      <c r="O284" s="154">
        <f t="shared" si="236"/>
        <v>1058.4000000000001</v>
      </c>
      <c r="P284" s="154">
        <f t="shared" si="236"/>
        <v>0</v>
      </c>
      <c r="Q284" s="154">
        <f t="shared" si="236"/>
        <v>0</v>
      </c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</row>
    <row r="285" spans="1:51" s="8" customFormat="1" ht="30">
      <c r="A285" s="27" t="s">
        <v>61</v>
      </c>
      <c r="B285" s="75" t="s">
        <v>278</v>
      </c>
      <c r="C285" s="153" t="s">
        <v>56</v>
      </c>
      <c r="D285" s="153" t="s">
        <v>62</v>
      </c>
      <c r="E285" s="154">
        <f>F285+G285+H285+I285</f>
        <v>0</v>
      </c>
      <c r="F285" s="155"/>
      <c r="G285" s="156"/>
      <c r="H285" s="157"/>
      <c r="I285" s="157"/>
      <c r="J285" s="154">
        <f>K285+L285+M285</f>
        <v>0</v>
      </c>
      <c r="K285" s="155"/>
      <c r="L285" s="156"/>
      <c r="M285" s="156"/>
      <c r="N285" s="159">
        <f>O285+P285+Q285</f>
        <v>1058.4000000000001</v>
      </c>
      <c r="O285" s="160">
        <v>1058.4000000000001</v>
      </c>
      <c r="P285" s="160"/>
      <c r="Q285" s="160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</row>
    <row r="286" spans="1:51" s="7" customFormat="1" ht="45.75" customHeight="1">
      <c r="A286" s="49" t="s">
        <v>120</v>
      </c>
      <c r="B286" s="39" t="s">
        <v>278</v>
      </c>
      <c r="C286" s="29"/>
      <c r="D286" s="153"/>
      <c r="E286" s="154">
        <f>E287</f>
        <v>1621.9</v>
      </c>
      <c r="F286" s="157">
        <f>F287</f>
        <v>1621.9</v>
      </c>
      <c r="G286" s="157">
        <f t="shared" ref="G286:Q287" si="237">G287</f>
        <v>0</v>
      </c>
      <c r="H286" s="157">
        <f t="shared" si="237"/>
        <v>0</v>
      </c>
      <c r="I286" s="157">
        <f t="shared" si="237"/>
        <v>0</v>
      </c>
      <c r="J286" s="157">
        <f t="shared" si="237"/>
        <v>1621.9</v>
      </c>
      <c r="K286" s="157">
        <f t="shared" si="237"/>
        <v>1621.9</v>
      </c>
      <c r="L286" s="157">
        <f t="shared" si="237"/>
        <v>0</v>
      </c>
      <c r="M286" s="157">
        <f t="shared" si="237"/>
        <v>0</v>
      </c>
      <c r="N286" s="157">
        <f t="shared" si="237"/>
        <v>1350</v>
      </c>
      <c r="O286" s="157">
        <f t="shared" si="237"/>
        <v>1350</v>
      </c>
      <c r="P286" s="157">
        <f t="shared" si="237"/>
        <v>0</v>
      </c>
      <c r="Q286" s="157">
        <f t="shared" si="237"/>
        <v>0</v>
      </c>
    </row>
    <row r="287" spans="1:51" s="8" customFormat="1" ht="43.5" customHeight="1">
      <c r="A287" s="24" t="s">
        <v>242</v>
      </c>
      <c r="B287" s="17" t="s">
        <v>278</v>
      </c>
      <c r="C287" s="153" t="s">
        <v>56</v>
      </c>
      <c r="D287" s="153"/>
      <c r="E287" s="154">
        <f>F287+G287+H287</f>
        <v>1621.9</v>
      </c>
      <c r="F287" s="155">
        <f>F288</f>
        <v>1621.9</v>
      </c>
      <c r="G287" s="155">
        <f t="shared" si="237"/>
        <v>0</v>
      </c>
      <c r="H287" s="155">
        <f t="shared" si="237"/>
        <v>0</v>
      </c>
      <c r="I287" s="155">
        <f t="shared" si="237"/>
        <v>0</v>
      </c>
      <c r="J287" s="155">
        <f t="shared" si="237"/>
        <v>1621.9</v>
      </c>
      <c r="K287" s="155">
        <f t="shared" si="237"/>
        <v>1621.9</v>
      </c>
      <c r="L287" s="155">
        <f t="shared" si="237"/>
        <v>0</v>
      </c>
      <c r="M287" s="155">
        <f t="shared" si="237"/>
        <v>0</v>
      </c>
      <c r="N287" s="155">
        <f t="shared" si="237"/>
        <v>1350</v>
      </c>
      <c r="O287" s="155">
        <f t="shared" si="237"/>
        <v>1350</v>
      </c>
      <c r="P287" s="155">
        <f t="shared" si="237"/>
        <v>0</v>
      </c>
      <c r="Q287" s="155">
        <f t="shared" si="237"/>
        <v>0</v>
      </c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</row>
    <row r="288" spans="1:51" s="8" customFormat="1" ht="33" customHeight="1">
      <c r="A288" s="16" t="s">
        <v>65</v>
      </c>
      <c r="B288" s="17" t="s">
        <v>278</v>
      </c>
      <c r="C288" s="153" t="s">
        <v>56</v>
      </c>
      <c r="D288" s="153" t="s">
        <v>66</v>
      </c>
      <c r="E288" s="154">
        <f>F288+G288+H288</f>
        <v>1621.9</v>
      </c>
      <c r="F288" s="155">
        <v>1621.9</v>
      </c>
      <c r="G288" s="156"/>
      <c r="H288" s="157"/>
      <c r="I288" s="157"/>
      <c r="J288" s="154">
        <f t="shared" ref="J288:J368" si="238">K288+L288+M288</f>
        <v>1621.9</v>
      </c>
      <c r="K288" s="155">
        <v>1621.9</v>
      </c>
      <c r="L288" s="156"/>
      <c r="M288" s="156"/>
      <c r="N288" s="154">
        <f>O288+P288</f>
        <v>1350</v>
      </c>
      <c r="O288" s="158">
        <v>1350</v>
      </c>
      <c r="P288" s="160"/>
      <c r="Q288" s="160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</row>
    <row r="289" spans="1:51" s="8" customFormat="1" ht="43.5">
      <c r="A289" s="49" t="s">
        <v>120</v>
      </c>
      <c r="B289" s="17" t="s">
        <v>278</v>
      </c>
      <c r="C289" s="153"/>
      <c r="D289" s="153"/>
      <c r="E289" s="154">
        <f>E290</f>
        <v>0</v>
      </c>
      <c r="F289" s="154">
        <f t="shared" ref="F289:Q290" si="239">F290</f>
        <v>0</v>
      </c>
      <c r="G289" s="154">
        <f t="shared" si="239"/>
        <v>0</v>
      </c>
      <c r="H289" s="154">
        <f t="shared" si="239"/>
        <v>0</v>
      </c>
      <c r="I289" s="154">
        <f t="shared" si="239"/>
        <v>0</v>
      </c>
      <c r="J289" s="154">
        <f t="shared" si="239"/>
        <v>0</v>
      </c>
      <c r="K289" s="154">
        <f t="shared" si="239"/>
        <v>0</v>
      </c>
      <c r="L289" s="154">
        <f t="shared" si="239"/>
        <v>0</v>
      </c>
      <c r="M289" s="154">
        <f t="shared" si="239"/>
        <v>0</v>
      </c>
      <c r="N289" s="154">
        <f t="shared" si="239"/>
        <v>6341</v>
      </c>
      <c r="O289" s="154">
        <f t="shared" si="239"/>
        <v>6341</v>
      </c>
      <c r="P289" s="154">
        <f t="shared" si="239"/>
        <v>0</v>
      </c>
      <c r="Q289" s="154">
        <f t="shared" si="239"/>
        <v>0</v>
      </c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</row>
    <row r="290" spans="1:51" s="8" customFormat="1" ht="60">
      <c r="A290" s="24" t="s">
        <v>242</v>
      </c>
      <c r="B290" s="17" t="s">
        <v>278</v>
      </c>
      <c r="C290" s="153" t="s">
        <v>56</v>
      </c>
      <c r="D290" s="153"/>
      <c r="E290" s="154">
        <f>E291</f>
        <v>0</v>
      </c>
      <c r="F290" s="154">
        <f t="shared" si="239"/>
        <v>0</v>
      </c>
      <c r="G290" s="154">
        <f t="shared" si="239"/>
        <v>0</v>
      </c>
      <c r="H290" s="154">
        <f t="shared" si="239"/>
        <v>0</v>
      </c>
      <c r="I290" s="154">
        <f t="shared" si="239"/>
        <v>0</v>
      </c>
      <c r="J290" s="154">
        <f t="shared" si="239"/>
        <v>0</v>
      </c>
      <c r="K290" s="154">
        <f t="shared" si="239"/>
        <v>0</v>
      </c>
      <c r="L290" s="154">
        <f t="shared" si="239"/>
        <v>0</v>
      </c>
      <c r="M290" s="154">
        <f t="shared" si="239"/>
        <v>0</v>
      </c>
      <c r="N290" s="154">
        <f t="shared" si="239"/>
        <v>6341</v>
      </c>
      <c r="O290" s="154">
        <f t="shared" si="239"/>
        <v>6341</v>
      </c>
      <c r="P290" s="154">
        <f t="shared" si="239"/>
        <v>0</v>
      </c>
      <c r="Q290" s="154">
        <f t="shared" si="239"/>
        <v>0</v>
      </c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</row>
    <row r="291" spans="1:51" s="8" customFormat="1" ht="21" customHeight="1">
      <c r="A291" s="16" t="s">
        <v>67</v>
      </c>
      <c r="B291" s="17" t="s">
        <v>278</v>
      </c>
      <c r="C291" s="153" t="s">
        <v>56</v>
      </c>
      <c r="D291" s="153" t="s">
        <v>68</v>
      </c>
      <c r="E291" s="154">
        <f>F291+G291+H291+I291</f>
        <v>0</v>
      </c>
      <c r="F291" s="155"/>
      <c r="G291" s="156"/>
      <c r="H291" s="157"/>
      <c r="I291" s="157"/>
      <c r="J291" s="154">
        <f>K291+L291+M291</f>
        <v>0</v>
      </c>
      <c r="K291" s="155"/>
      <c r="L291" s="156"/>
      <c r="M291" s="156"/>
      <c r="N291" s="154">
        <f>O291+P291+Q291</f>
        <v>6341</v>
      </c>
      <c r="O291" s="158">
        <v>6341</v>
      </c>
      <c r="P291" s="160"/>
      <c r="Q291" s="160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</row>
    <row r="292" spans="1:51" s="8" customFormat="1" ht="66.75" customHeight="1">
      <c r="A292" s="16" t="s">
        <v>469</v>
      </c>
      <c r="B292" s="17" t="s">
        <v>471</v>
      </c>
      <c r="C292" s="153"/>
      <c r="D292" s="153"/>
      <c r="E292" s="154">
        <f>E293+E295</f>
        <v>0</v>
      </c>
      <c r="F292" s="154">
        <f t="shared" ref="F292:Q292" si="240">F293+F295</f>
        <v>0</v>
      </c>
      <c r="G292" s="154">
        <f t="shared" si="240"/>
        <v>0</v>
      </c>
      <c r="H292" s="154">
        <f t="shared" si="240"/>
        <v>0</v>
      </c>
      <c r="I292" s="154">
        <f t="shared" si="240"/>
        <v>0</v>
      </c>
      <c r="J292" s="154">
        <f t="shared" si="240"/>
        <v>0</v>
      </c>
      <c r="K292" s="154">
        <f t="shared" si="240"/>
        <v>0</v>
      </c>
      <c r="L292" s="154">
        <f t="shared" si="240"/>
        <v>0</v>
      </c>
      <c r="M292" s="154">
        <f t="shared" si="240"/>
        <v>0</v>
      </c>
      <c r="N292" s="154">
        <f t="shared" si="240"/>
        <v>330</v>
      </c>
      <c r="O292" s="154">
        <f t="shared" si="240"/>
        <v>330</v>
      </c>
      <c r="P292" s="154">
        <f t="shared" si="240"/>
        <v>0</v>
      </c>
      <c r="Q292" s="154">
        <f t="shared" si="240"/>
        <v>0</v>
      </c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</row>
    <row r="293" spans="1:51" s="8" customFormat="1" ht="49.5" customHeight="1">
      <c r="A293" s="16" t="s">
        <v>470</v>
      </c>
      <c r="B293" s="17" t="s">
        <v>471</v>
      </c>
      <c r="C293" s="153" t="s">
        <v>16</v>
      </c>
      <c r="D293" s="153"/>
      <c r="E293" s="154">
        <f>E294</f>
        <v>0</v>
      </c>
      <c r="F293" s="154">
        <f t="shared" ref="F293:Q293" si="241">F294</f>
        <v>0</v>
      </c>
      <c r="G293" s="154">
        <f t="shared" si="241"/>
        <v>0</v>
      </c>
      <c r="H293" s="154">
        <f t="shared" si="241"/>
        <v>0</v>
      </c>
      <c r="I293" s="154">
        <f t="shared" si="241"/>
        <v>0</v>
      </c>
      <c r="J293" s="154">
        <f t="shared" si="241"/>
        <v>0</v>
      </c>
      <c r="K293" s="154">
        <f t="shared" si="241"/>
        <v>0</v>
      </c>
      <c r="L293" s="154">
        <f t="shared" si="241"/>
        <v>0</v>
      </c>
      <c r="M293" s="154">
        <f t="shared" si="241"/>
        <v>0</v>
      </c>
      <c r="N293" s="154">
        <f t="shared" si="241"/>
        <v>150</v>
      </c>
      <c r="O293" s="154">
        <f t="shared" si="241"/>
        <v>150</v>
      </c>
      <c r="P293" s="154">
        <f t="shared" si="241"/>
        <v>0</v>
      </c>
      <c r="Q293" s="154">
        <f t="shared" si="241"/>
        <v>0</v>
      </c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</row>
    <row r="294" spans="1:51" s="8" customFormat="1" ht="23.25" customHeight="1">
      <c r="A294" s="16" t="s">
        <v>67</v>
      </c>
      <c r="B294" s="17" t="s">
        <v>471</v>
      </c>
      <c r="C294" s="153" t="s">
        <v>16</v>
      </c>
      <c r="D294" s="153" t="s">
        <v>68</v>
      </c>
      <c r="E294" s="154">
        <f>F294+G294+H294+I294</f>
        <v>0</v>
      </c>
      <c r="F294" s="155"/>
      <c r="G294" s="156"/>
      <c r="H294" s="157"/>
      <c r="I294" s="157"/>
      <c r="J294" s="154">
        <f>K294+L294+M294</f>
        <v>0</v>
      </c>
      <c r="K294" s="155"/>
      <c r="L294" s="156"/>
      <c r="M294" s="156"/>
      <c r="N294" s="154">
        <f>O294+P294+Q294</f>
        <v>150</v>
      </c>
      <c r="O294" s="158">
        <v>150</v>
      </c>
      <c r="P294" s="160"/>
      <c r="Q294" s="160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</row>
    <row r="295" spans="1:51" s="8" customFormat="1" ht="18" customHeight="1">
      <c r="A295" s="16" t="s">
        <v>35</v>
      </c>
      <c r="B295" s="17" t="s">
        <v>471</v>
      </c>
      <c r="C295" s="153" t="s">
        <v>36</v>
      </c>
      <c r="D295" s="153"/>
      <c r="E295" s="154">
        <f>E296</f>
        <v>0</v>
      </c>
      <c r="F295" s="154">
        <f t="shared" ref="F295:Q295" si="242">F296</f>
        <v>0</v>
      </c>
      <c r="G295" s="154">
        <f t="shared" si="242"/>
        <v>0</v>
      </c>
      <c r="H295" s="154">
        <f t="shared" si="242"/>
        <v>0</v>
      </c>
      <c r="I295" s="154">
        <f t="shared" si="242"/>
        <v>0</v>
      </c>
      <c r="J295" s="154">
        <f t="shared" si="242"/>
        <v>0</v>
      </c>
      <c r="K295" s="154">
        <f t="shared" si="242"/>
        <v>0</v>
      </c>
      <c r="L295" s="154">
        <f t="shared" si="242"/>
        <v>0</v>
      </c>
      <c r="M295" s="154">
        <f t="shared" si="242"/>
        <v>0</v>
      </c>
      <c r="N295" s="154">
        <f t="shared" si="242"/>
        <v>180</v>
      </c>
      <c r="O295" s="154">
        <f t="shared" si="242"/>
        <v>180</v>
      </c>
      <c r="P295" s="154">
        <f t="shared" si="242"/>
        <v>0</v>
      </c>
      <c r="Q295" s="154">
        <f t="shared" si="242"/>
        <v>0</v>
      </c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</row>
    <row r="296" spans="1:51" s="8" customFormat="1" ht="17.25" customHeight="1">
      <c r="A296" s="16" t="s">
        <v>67</v>
      </c>
      <c r="B296" s="17" t="s">
        <v>471</v>
      </c>
      <c r="C296" s="153" t="s">
        <v>36</v>
      </c>
      <c r="D296" s="153" t="s">
        <v>68</v>
      </c>
      <c r="E296" s="154">
        <f>F296+G296+H296+I296</f>
        <v>0</v>
      </c>
      <c r="F296" s="155"/>
      <c r="G296" s="156"/>
      <c r="H296" s="157"/>
      <c r="I296" s="157"/>
      <c r="J296" s="154">
        <f>K296+L296+M296</f>
        <v>0</v>
      </c>
      <c r="K296" s="155"/>
      <c r="L296" s="156"/>
      <c r="M296" s="156"/>
      <c r="N296" s="154">
        <f>O296+P296+Q296</f>
        <v>180</v>
      </c>
      <c r="O296" s="158">
        <v>180</v>
      </c>
      <c r="P296" s="160"/>
      <c r="Q296" s="160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</row>
    <row r="297" spans="1:51" s="7" customFormat="1" ht="42.75" customHeight="1">
      <c r="A297" s="49" t="s">
        <v>72</v>
      </c>
      <c r="B297" s="39" t="s">
        <v>192</v>
      </c>
      <c r="C297" s="19"/>
      <c r="D297" s="19"/>
      <c r="E297" s="154">
        <f t="shared" ref="E297:E368" si="243">F297+G297+H297</f>
        <v>712</v>
      </c>
      <c r="F297" s="157">
        <f>F298</f>
        <v>712</v>
      </c>
      <c r="G297" s="157">
        <f t="shared" ref="G297:I298" si="244">G298</f>
        <v>0</v>
      </c>
      <c r="H297" s="157">
        <f t="shared" si="244"/>
        <v>0</v>
      </c>
      <c r="I297" s="157">
        <f t="shared" si="244"/>
        <v>0</v>
      </c>
      <c r="J297" s="154">
        <f t="shared" si="238"/>
        <v>712</v>
      </c>
      <c r="K297" s="157">
        <f>K298</f>
        <v>712</v>
      </c>
      <c r="L297" s="157">
        <f t="shared" ref="L297:M298" si="245">L298</f>
        <v>0</v>
      </c>
      <c r="M297" s="157">
        <f t="shared" si="245"/>
        <v>0</v>
      </c>
      <c r="N297" s="159">
        <f>O297+P297</f>
        <v>611.70000000000005</v>
      </c>
      <c r="O297" s="159">
        <f>O298</f>
        <v>611.70000000000005</v>
      </c>
      <c r="P297" s="159">
        <f t="shared" ref="P297:Q298" si="246">P298</f>
        <v>0</v>
      </c>
      <c r="Q297" s="159">
        <f t="shared" si="246"/>
        <v>0</v>
      </c>
    </row>
    <row r="298" spans="1:51" s="8" customFormat="1" ht="31.5" customHeight="1">
      <c r="A298" s="16" t="s">
        <v>63</v>
      </c>
      <c r="B298" s="17" t="s">
        <v>192</v>
      </c>
      <c r="C298" s="153" t="s">
        <v>64</v>
      </c>
      <c r="D298" s="153"/>
      <c r="E298" s="154">
        <f t="shared" si="243"/>
        <v>712</v>
      </c>
      <c r="F298" s="155">
        <f>F299</f>
        <v>712</v>
      </c>
      <c r="G298" s="155">
        <f t="shared" si="244"/>
        <v>0</v>
      </c>
      <c r="H298" s="155">
        <f t="shared" si="244"/>
        <v>0</v>
      </c>
      <c r="I298" s="155">
        <f t="shared" si="244"/>
        <v>0</v>
      </c>
      <c r="J298" s="154">
        <f t="shared" si="238"/>
        <v>712</v>
      </c>
      <c r="K298" s="155">
        <f>K299</f>
        <v>712</v>
      </c>
      <c r="L298" s="155">
        <f t="shared" si="245"/>
        <v>0</v>
      </c>
      <c r="M298" s="155">
        <f t="shared" si="245"/>
        <v>0</v>
      </c>
      <c r="N298" s="159">
        <f>O298+P298</f>
        <v>611.70000000000005</v>
      </c>
      <c r="O298" s="160">
        <f>O299</f>
        <v>611.70000000000005</v>
      </c>
      <c r="P298" s="160">
        <f t="shared" si="246"/>
        <v>0</v>
      </c>
      <c r="Q298" s="160">
        <f t="shared" si="246"/>
        <v>0</v>
      </c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</row>
    <row r="299" spans="1:51" s="8" customFormat="1" ht="15" customHeight="1">
      <c r="A299" s="16" t="s">
        <v>70</v>
      </c>
      <c r="B299" s="17" t="s">
        <v>192</v>
      </c>
      <c r="C299" s="153" t="s">
        <v>64</v>
      </c>
      <c r="D299" s="153" t="s">
        <v>71</v>
      </c>
      <c r="E299" s="154">
        <f t="shared" si="243"/>
        <v>712</v>
      </c>
      <c r="F299" s="155">
        <v>712</v>
      </c>
      <c r="G299" s="156"/>
      <c r="H299" s="157"/>
      <c r="I299" s="157"/>
      <c r="J299" s="154">
        <f t="shared" si="238"/>
        <v>712</v>
      </c>
      <c r="K299" s="155">
        <v>712</v>
      </c>
      <c r="L299" s="156"/>
      <c r="M299" s="156"/>
      <c r="N299" s="159">
        <f>O299+P299</f>
        <v>611.70000000000005</v>
      </c>
      <c r="O299" s="160">
        <v>611.70000000000005</v>
      </c>
      <c r="P299" s="160"/>
      <c r="Q299" s="160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</row>
    <row r="300" spans="1:51" s="7" customFormat="1" ht="85.5" customHeight="1">
      <c r="A300" s="43" t="s">
        <v>157</v>
      </c>
      <c r="B300" s="42" t="s">
        <v>193</v>
      </c>
      <c r="C300" s="19" t="s">
        <v>24</v>
      </c>
      <c r="D300" s="19"/>
      <c r="E300" s="154">
        <f t="shared" si="243"/>
        <v>1248.5</v>
      </c>
      <c r="F300" s="18">
        <f t="shared" ref="F300:I301" si="247">F301</f>
        <v>0</v>
      </c>
      <c r="G300" s="18">
        <f t="shared" si="247"/>
        <v>0</v>
      </c>
      <c r="H300" s="155">
        <f t="shared" si="247"/>
        <v>1248.5</v>
      </c>
      <c r="I300" s="155">
        <f t="shared" si="247"/>
        <v>0</v>
      </c>
      <c r="J300" s="154">
        <f t="shared" si="238"/>
        <v>0</v>
      </c>
      <c r="K300" s="18">
        <f t="shared" ref="K300:M301" si="248">K301</f>
        <v>0</v>
      </c>
      <c r="L300" s="18">
        <f t="shared" si="248"/>
        <v>0</v>
      </c>
      <c r="M300" s="157">
        <f t="shared" si="248"/>
        <v>0</v>
      </c>
      <c r="N300" s="159">
        <f>O300+P300+Q300</f>
        <v>0</v>
      </c>
      <c r="O300" s="159">
        <f t="shared" ref="O300:Q301" si="249">O301</f>
        <v>0</v>
      </c>
      <c r="P300" s="159">
        <f t="shared" si="249"/>
        <v>0</v>
      </c>
      <c r="Q300" s="159">
        <f t="shared" si="249"/>
        <v>0</v>
      </c>
    </row>
    <row r="301" spans="1:51" s="8" customFormat="1" ht="31.5" customHeight="1">
      <c r="A301" s="48" t="s">
        <v>63</v>
      </c>
      <c r="B301" s="44" t="s">
        <v>193</v>
      </c>
      <c r="C301" s="153" t="s">
        <v>64</v>
      </c>
      <c r="D301" s="153"/>
      <c r="E301" s="154">
        <f t="shared" si="243"/>
        <v>1248.5</v>
      </c>
      <c r="F301" s="156">
        <f t="shared" si="247"/>
        <v>0</v>
      </c>
      <c r="G301" s="156">
        <f t="shared" si="247"/>
        <v>0</v>
      </c>
      <c r="H301" s="155">
        <f t="shared" si="247"/>
        <v>1248.5</v>
      </c>
      <c r="I301" s="155">
        <f t="shared" si="247"/>
        <v>0</v>
      </c>
      <c r="J301" s="154">
        <f t="shared" si="238"/>
        <v>0</v>
      </c>
      <c r="K301" s="156">
        <f t="shared" si="248"/>
        <v>0</v>
      </c>
      <c r="L301" s="156">
        <f t="shared" si="248"/>
        <v>0</v>
      </c>
      <c r="M301" s="155">
        <f t="shared" si="248"/>
        <v>0</v>
      </c>
      <c r="N301" s="159">
        <f>O301+P301+Q301</f>
        <v>0</v>
      </c>
      <c r="O301" s="160">
        <f t="shared" si="249"/>
        <v>0</v>
      </c>
      <c r="P301" s="160">
        <f t="shared" si="249"/>
        <v>0</v>
      </c>
      <c r="Q301" s="160">
        <f t="shared" si="249"/>
        <v>0</v>
      </c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</row>
    <row r="302" spans="1:51" s="8" customFormat="1" ht="18" customHeight="1">
      <c r="A302" s="48" t="s">
        <v>73</v>
      </c>
      <c r="B302" s="44" t="s">
        <v>193</v>
      </c>
      <c r="C302" s="153" t="s">
        <v>64</v>
      </c>
      <c r="D302" s="153" t="s">
        <v>74</v>
      </c>
      <c r="E302" s="154">
        <f>F302+G302+H302</f>
        <v>1248.5</v>
      </c>
      <c r="F302" s="155"/>
      <c r="G302" s="155"/>
      <c r="H302" s="155">
        <v>1248.5</v>
      </c>
      <c r="I302" s="157"/>
      <c r="J302" s="154">
        <f t="shared" si="238"/>
        <v>0</v>
      </c>
      <c r="K302" s="155"/>
      <c r="L302" s="155"/>
      <c r="M302" s="155"/>
      <c r="N302" s="159">
        <f>O302+P302+Q302</f>
        <v>0</v>
      </c>
      <c r="O302" s="160"/>
      <c r="P302" s="160"/>
      <c r="Q302" s="160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</row>
    <row r="303" spans="1:51" s="8" customFormat="1" ht="48.75" hidden="1">
      <c r="A303" s="118" t="s">
        <v>359</v>
      </c>
      <c r="B303" s="119">
        <v>6500051350</v>
      </c>
      <c r="C303" s="153"/>
      <c r="D303" s="153"/>
      <c r="E303" s="154">
        <f t="shared" ref="E303:Q304" si="250">E304</f>
        <v>0</v>
      </c>
      <c r="F303" s="154">
        <f t="shared" si="250"/>
        <v>0</v>
      </c>
      <c r="G303" s="154">
        <f t="shared" si="250"/>
        <v>0</v>
      </c>
      <c r="H303" s="154">
        <f t="shared" si="250"/>
        <v>0</v>
      </c>
      <c r="I303" s="154">
        <f t="shared" si="250"/>
        <v>0</v>
      </c>
      <c r="J303" s="154">
        <f t="shared" si="250"/>
        <v>0</v>
      </c>
      <c r="K303" s="154">
        <f t="shared" si="250"/>
        <v>0</v>
      </c>
      <c r="L303" s="154">
        <f t="shared" si="250"/>
        <v>0</v>
      </c>
      <c r="M303" s="154">
        <f t="shared" si="250"/>
        <v>0</v>
      </c>
      <c r="N303" s="154">
        <f t="shared" si="250"/>
        <v>0</v>
      </c>
      <c r="O303" s="154">
        <f t="shared" si="250"/>
        <v>0</v>
      </c>
      <c r="P303" s="154">
        <f t="shared" si="250"/>
        <v>0</v>
      </c>
      <c r="Q303" s="154">
        <f t="shared" si="250"/>
        <v>0</v>
      </c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</row>
    <row r="304" spans="1:51" s="8" customFormat="1" ht="18" hidden="1" customHeight="1">
      <c r="A304" s="48" t="s">
        <v>63</v>
      </c>
      <c r="B304" s="119">
        <v>6500051350</v>
      </c>
      <c r="C304" s="153" t="s">
        <v>64</v>
      </c>
      <c r="D304" s="153"/>
      <c r="E304" s="154">
        <f t="shared" si="250"/>
        <v>0</v>
      </c>
      <c r="F304" s="154">
        <f t="shared" si="250"/>
        <v>0</v>
      </c>
      <c r="G304" s="154">
        <f t="shared" si="250"/>
        <v>0</v>
      </c>
      <c r="H304" s="154">
        <f t="shared" si="250"/>
        <v>0</v>
      </c>
      <c r="I304" s="154">
        <f t="shared" si="250"/>
        <v>0</v>
      </c>
      <c r="J304" s="154">
        <f t="shared" si="250"/>
        <v>0</v>
      </c>
      <c r="K304" s="154">
        <f t="shared" si="250"/>
        <v>0</v>
      </c>
      <c r="L304" s="154">
        <f t="shared" si="250"/>
        <v>0</v>
      </c>
      <c r="M304" s="154">
        <f t="shared" si="250"/>
        <v>0</v>
      </c>
      <c r="N304" s="154">
        <f t="shared" si="250"/>
        <v>0</v>
      </c>
      <c r="O304" s="154">
        <f t="shared" si="250"/>
        <v>0</v>
      </c>
      <c r="P304" s="154">
        <f t="shared" si="250"/>
        <v>0</v>
      </c>
      <c r="Q304" s="154">
        <f t="shared" si="250"/>
        <v>0</v>
      </c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</row>
    <row r="305" spans="1:51" s="8" customFormat="1" ht="18" hidden="1" customHeight="1">
      <c r="A305" s="48" t="s">
        <v>73</v>
      </c>
      <c r="B305" s="119">
        <v>6500051350</v>
      </c>
      <c r="C305" s="153" t="s">
        <v>64</v>
      </c>
      <c r="D305" s="153" t="s">
        <v>74</v>
      </c>
      <c r="E305" s="154">
        <f>F305+G305+H305</f>
        <v>0</v>
      </c>
      <c r="F305" s="156"/>
      <c r="G305" s="156"/>
      <c r="H305" s="155"/>
      <c r="I305" s="157"/>
      <c r="J305" s="154">
        <f>K305+L305+M305</f>
        <v>0</v>
      </c>
      <c r="K305" s="156"/>
      <c r="L305" s="156"/>
      <c r="M305" s="155"/>
      <c r="N305" s="159">
        <f>O305+P305+Q305</f>
        <v>0</v>
      </c>
      <c r="O305" s="160"/>
      <c r="P305" s="160"/>
      <c r="Q305" s="160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</row>
    <row r="306" spans="1:51" s="8" customFormat="1" ht="168.75" hidden="1" customHeight="1">
      <c r="A306" s="48" t="s">
        <v>316</v>
      </c>
      <c r="B306" s="60" t="s">
        <v>371</v>
      </c>
      <c r="C306" s="153"/>
      <c r="D306" s="153"/>
      <c r="E306" s="154">
        <f>E307</f>
        <v>0</v>
      </c>
      <c r="F306" s="154">
        <f t="shared" ref="F306:Q307" si="251">F307</f>
        <v>0</v>
      </c>
      <c r="G306" s="154">
        <f t="shared" si="251"/>
        <v>0</v>
      </c>
      <c r="H306" s="154">
        <f t="shared" si="251"/>
        <v>0</v>
      </c>
      <c r="I306" s="154">
        <f t="shared" si="251"/>
        <v>0</v>
      </c>
      <c r="J306" s="154">
        <f t="shared" si="251"/>
        <v>0</v>
      </c>
      <c r="K306" s="154">
        <f t="shared" si="251"/>
        <v>0</v>
      </c>
      <c r="L306" s="154">
        <f t="shared" si="251"/>
        <v>0</v>
      </c>
      <c r="M306" s="154">
        <f t="shared" si="251"/>
        <v>0</v>
      </c>
      <c r="N306" s="154">
        <f t="shared" si="251"/>
        <v>0</v>
      </c>
      <c r="O306" s="154">
        <f t="shared" si="251"/>
        <v>0</v>
      </c>
      <c r="P306" s="154">
        <f t="shared" si="251"/>
        <v>0</v>
      </c>
      <c r="Q306" s="154">
        <f t="shared" si="251"/>
        <v>0</v>
      </c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</row>
    <row r="307" spans="1:51" s="8" customFormat="1" ht="30" hidden="1">
      <c r="A307" s="48" t="s">
        <v>63</v>
      </c>
      <c r="B307" s="60" t="s">
        <v>371</v>
      </c>
      <c r="C307" s="153" t="s">
        <v>64</v>
      </c>
      <c r="D307" s="153"/>
      <c r="E307" s="154">
        <f>E308</f>
        <v>0</v>
      </c>
      <c r="F307" s="154">
        <f t="shared" si="251"/>
        <v>0</v>
      </c>
      <c r="G307" s="154">
        <f t="shared" si="251"/>
        <v>0</v>
      </c>
      <c r="H307" s="154">
        <f t="shared" si="251"/>
        <v>0</v>
      </c>
      <c r="I307" s="154">
        <f t="shared" si="251"/>
        <v>0</v>
      </c>
      <c r="J307" s="154">
        <f t="shared" si="251"/>
        <v>0</v>
      </c>
      <c r="K307" s="154">
        <f t="shared" si="251"/>
        <v>0</v>
      </c>
      <c r="L307" s="154">
        <f t="shared" si="251"/>
        <v>0</v>
      </c>
      <c r="M307" s="154">
        <f t="shared" si="251"/>
        <v>0</v>
      </c>
      <c r="N307" s="154">
        <f t="shared" si="251"/>
        <v>0</v>
      </c>
      <c r="O307" s="154">
        <f t="shared" si="251"/>
        <v>0</v>
      </c>
      <c r="P307" s="154">
        <f t="shared" si="251"/>
        <v>0</v>
      </c>
      <c r="Q307" s="154">
        <f t="shared" si="251"/>
        <v>0</v>
      </c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</row>
    <row r="308" spans="1:51" s="8" customFormat="1" ht="18" hidden="1" customHeight="1">
      <c r="A308" s="48" t="s">
        <v>73</v>
      </c>
      <c r="B308" s="60" t="s">
        <v>371</v>
      </c>
      <c r="C308" s="153" t="s">
        <v>64</v>
      </c>
      <c r="D308" s="153" t="s">
        <v>74</v>
      </c>
      <c r="E308" s="154">
        <f>F308+G308+H308+I308</f>
        <v>0</v>
      </c>
      <c r="F308" s="156"/>
      <c r="G308" s="156"/>
      <c r="H308" s="155"/>
      <c r="I308" s="157"/>
      <c r="J308" s="154">
        <f>K308+L308+M308</f>
        <v>0</v>
      </c>
      <c r="K308" s="156"/>
      <c r="L308" s="156"/>
      <c r="M308" s="156"/>
      <c r="N308" s="159">
        <f>O308+P308+Q308</f>
        <v>0</v>
      </c>
      <c r="O308" s="160"/>
      <c r="P308" s="160"/>
      <c r="Q308" s="160">
        <v>0</v>
      </c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</row>
    <row r="309" spans="1:51" s="8" customFormat="1" ht="51" hidden="1">
      <c r="A309" s="58" t="s">
        <v>419</v>
      </c>
      <c r="B309" s="60" t="s">
        <v>169</v>
      </c>
      <c r="C309" s="153"/>
      <c r="D309" s="153"/>
      <c r="E309" s="154">
        <f>E310</f>
        <v>0</v>
      </c>
      <c r="F309" s="154">
        <f t="shared" ref="F309:Q310" si="252">F310</f>
        <v>0</v>
      </c>
      <c r="G309" s="154">
        <f t="shared" si="252"/>
        <v>0</v>
      </c>
      <c r="H309" s="154">
        <f t="shared" si="252"/>
        <v>0</v>
      </c>
      <c r="I309" s="154">
        <f t="shared" si="252"/>
        <v>0</v>
      </c>
      <c r="J309" s="154">
        <f t="shared" si="252"/>
        <v>0</v>
      </c>
      <c r="K309" s="154">
        <f t="shared" si="252"/>
        <v>0</v>
      </c>
      <c r="L309" s="154">
        <f t="shared" si="252"/>
        <v>0</v>
      </c>
      <c r="M309" s="154">
        <f t="shared" si="252"/>
        <v>0</v>
      </c>
      <c r="N309" s="154">
        <f t="shared" si="252"/>
        <v>0</v>
      </c>
      <c r="O309" s="154">
        <f t="shared" si="252"/>
        <v>0</v>
      </c>
      <c r="P309" s="154">
        <f t="shared" si="252"/>
        <v>0</v>
      </c>
      <c r="Q309" s="154">
        <f t="shared" si="252"/>
        <v>0</v>
      </c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</row>
    <row r="310" spans="1:51" s="8" customFormat="1" ht="30" hidden="1">
      <c r="A310" s="48" t="s">
        <v>63</v>
      </c>
      <c r="B310" s="60" t="s">
        <v>169</v>
      </c>
      <c r="C310" s="153" t="s">
        <v>64</v>
      </c>
      <c r="D310" s="153"/>
      <c r="E310" s="154">
        <f>E311</f>
        <v>0</v>
      </c>
      <c r="F310" s="154">
        <f t="shared" si="252"/>
        <v>0</v>
      </c>
      <c r="G310" s="154">
        <f t="shared" si="252"/>
        <v>0</v>
      </c>
      <c r="H310" s="154">
        <f t="shared" si="252"/>
        <v>0</v>
      </c>
      <c r="I310" s="154">
        <f t="shared" si="252"/>
        <v>0</v>
      </c>
      <c r="J310" s="154">
        <f t="shared" si="252"/>
        <v>0</v>
      </c>
      <c r="K310" s="154">
        <f t="shared" si="252"/>
        <v>0</v>
      </c>
      <c r="L310" s="154">
        <f t="shared" si="252"/>
        <v>0</v>
      </c>
      <c r="M310" s="154">
        <f t="shared" si="252"/>
        <v>0</v>
      </c>
      <c r="N310" s="154">
        <f t="shared" si="252"/>
        <v>0</v>
      </c>
      <c r="O310" s="154">
        <f t="shared" si="252"/>
        <v>0</v>
      </c>
      <c r="P310" s="154">
        <f t="shared" si="252"/>
        <v>0</v>
      </c>
      <c r="Q310" s="154">
        <f t="shared" si="252"/>
        <v>0</v>
      </c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</row>
    <row r="311" spans="1:51" s="8" customFormat="1" ht="18" hidden="1" customHeight="1">
      <c r="A311" s="48" t="s">
        <v>73</v>
      </c>
      <c r="B311" s="60" t="s">
        <v>169</v>
      </c>
      <c r="C311" s="153" t="s">
        <v>64</v>
      </c>
      <c r="D311" s="153" t="s">
        <v>74</v>
      </c>
      <c r="E311" s="154">
        <f>F311+G311+H311+I311</f>
        <v>0</v>
      </c>
      <c r="F311" s="156"/>
      <c r="G311" s="156"/>
      <c r="H311" s="155"/>
      <c r="I311" s="157"/>
      <c r="J311" s="154">
        <f>K311+L311+M311</f>
        <v>0</v>
      </c>
      <c r="K311" s="156"/>
      <c r="L311" s="156"/>
      <c r="M311" s="156"/>
      <c r="N311" s="159">
        <f>O311+P311+Q311</f>
        <v>0</v>
      </c>
      <c r="O311" s="160"/>
      <c r="P311" s="160"/>
      <c r="Q311" s="160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</row>
    <row r="312" spans="1:51" s="7" customFormat="1" ht="53.25" hidden="1" customHeight="1">
      <c r="A312" s="59" t="s">
        <v>128</v>
      </c>
      <c r="B312" s="21" t="s">
        <v>194</v>
      </c>
      <c r="C312" s="19"/>
      <c r="D312" s="19"/>
      <c r="E312" s="154">
        <f t="shared" si="243"/>
        <v>0</v>
      </c>
      <c r="F312" s="18">
        <f t="shared" ref="F312:H313" si="253">F313</f>
        <v>0</v>
      </c>
      <c r="G312" s="18">
        <f t="shared" si="253"/>
        <v>0</v>
      </c>
      <c r="H312" s="155">
        <f t="shared" si="253"/>
        <v>0</v>
      </c>
      <c r="I312" s="157"/>
      <c r="J312" s="154">
        <f t="shared" si="238"/>
        <v>0</v>
      </c>
      <c r="K312" s="18">
        <f t="shared" ref="K312:M313" si="254">K313</f>
        <v>0</v>
      </c>
      <c r="L312" s="157">
        <f t="shared" si="254"/>
        <v>0</v>
      </c>
      <c r="M312" s="157">
        <f t="shared" si="254"/>
        <v>0</v>
      </c>
      <c r="N312" s="159">
        <f>N313</f>
        <v>0</v>
      </c>
      <c r="O312" s="159">
        <f t="shared" ref="O312:Q313" si="255">O313</f>
        <v>0</v>
      </c>
      <c r="P312" s="159">
        <f t="shared" si="255"/>
        <v>0</v>
      </c>
      <c r="Q312" s="159">
        <f t="shared" si="255"/>
        <v>0</v>
      </c>
    </row>
    <row r="313" spans="1:51" s="8" customFormat="1" ht="30.75" hidden="1" customHeight="1">
      <c r="A313" s="32" t="s">
        <v>63</v>
      </c>
      <c r="B313" s="22" t="s">
        <v>194</v>
      </c>
      <c r="C313" s="153" t="s">
        <v>64</v>
      </c>
      <c r="D313" s="153"/>
      <c r="E313" s="154">
        <f t="shared" si="243"/>
        <v>0</v>
      </c>
      <c r="F313" s="156">
        <f t="shared" si="253"/>
        <v>0</v>
      </c>
      <c r="G313" s="156">
        <f t="shared" si="253"/>
        <v>0</v>
      </c>
      <c r="H313" s="155">
        <f t="shared" si="253"/>
        <v>0</v>
      </c>
      <c r="I313" s="157"/>
      <c r="J313" s="154">
        <f t="shared" si="238"/>
        <v>0</v>
      </c>
      <c r="K313" s="156">
        <f t="shared" si="254"/>
        <v>0</v>
      </c>
      <c r="L313" s="155">
        <f t="shared" si="254"/>
        <v>0</v>
      </c>
      <c r="M313" s="155">
        <f t="shared" si="254"/>
        <v>0</v>
      </c>
      <c r="N313" s="159">
        <f>N314</f>
        <v>0</v>
      </c>
      <c r="O313" s="160">
        <f t="shared" si="255"/>
        <v>0</v>
      </c>
      <c r="P313" s="160">
        <f t="shared" si="255"/>
        <v>0</v>
      </c>
      <c r="Q313" s="160">
        <f t="shared" si="255"/>
        <v>0</v>
      </c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</row>
    <row r="314" spans="1:51" s="8" customFormat="1" ht="17.25" hidden="1" customHeight="1">
      <c r="A314" s="123" t="s">
        <v>75</v>
      </c>
      <c r="B314" s="22" t="s">
        <v>194</v>
      </c>
      <c r="C314" s="153" t="s">
        <v>64</v>
      </c>
      <c r="D314" s="153" t="s">
        <v>76</v>
      </c>
      <c r="E314" s="154">
        <f t="shared" si="243"/>
        <v>0</v>
      </c>
      <c r="F314" s="156"/>
      <c r="G314" s="156"/>
      <c r="H314" s="155"/>
      <c r="I314" s="157"/>
      <c r="J314" s="154">
        <f t="shared" si="238"/>
        <v>0</v>
      </c>
      <c r="K314" s="156"/>
      <c r="L314" s="155"/>
      <c r="M314" s="156"/>
      <c r="N314" s="159">
        <f>Q314</f>
        <v>0</v>
      </c>
      <c r="O314" s="160"/>
      <c r="P314" s="160"/>
      <c r="Q314" s="160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</row>
    <row r="315" spans="1:51" s="7" customFormat="1" ht="71.25">
      <c r="A315" s="43" t="s">
        <v>129</v>
      </c>
      <c r="B315" s="21" t="s">
        <v>195</v>
      </c>
      <c r="C315" s="19"/>
      <c r="D315" s="19"/>
      <c r="E315" s="154">
        <f t="shared" si="243"/>
        <v>2209</v>
      </c>
      <c r="F315" s="18">
        <f t="shared" ref="F315:Q316" si="256">F316</f>
        <v>0</v>
      </c>
      <c r="G315" s="157">
        <f t="shared" si="256"/>
        <v>2209</v>
      </c>
      <c r="H315" s="157">
        <f t="shared" si="256"/>
        <v>0</v>
      </c>
      <c r="I315" s="157">
        <f t="shared" si="256"/>
        <v>0</v>
      </c>
      <c r="J315" s="157">
        <f t="shared" si="256"/>
        <v>2231</v>
      </c>
      <c r="K315" s="157">
        <f t="shared" si="256"/>
        <v>0</v>
      </c>
      <c r="L315" s="157">
        <f t="shared" si="256"/>
        <v>2231</v>
      </c>
      <c r="M315" s="157">
        <f t="shared" si="256"/>
        <v>0</v>
      </c>
      <c r="N315" s="157">
        <f t="shared" si="256"/>
        <v>2253.3000000000002</v>
      </c>
      <c r="O315" s="157">
        <f t="shared" si="256"/>
        <v>0</v>
      </c>
      <c r="P315" s="157">
        <f t="shared" si="256"/>
        <v>2253.3000000000002</v>
      </c>
      <c r="Q315" s="157">
        <f t="shared" si="256"/>
        <v>0</v>
      </c>
    </row>
    <row r="316" spans="1:51" s="8" customFormat="1" ht="30.75" customHeight="1">
      <c r="A316" s="16" t="s">
        <v>63</v>
      </c>
      <c r="B316" s="22" t="s">
        <v>195</v>
      </c>
      <c r="C316" s="153" t="s">
        <v>64</v>
      </c>
      <c r="D316" s="153"/>
      <c r="E316" s="154">
        <f t="shared" si="243"/>
        <v>2209</v>
      </c>
      <c r="F316" s="156">
        <f t="shared" si="256"/>
        <v>0</v>
      </c>
      <c r="G316" s="155">
        <f t="shared" si="256"/>
        <v>2209</v>
      </c>
      <c r="H316" s="155">
        <f t="shared" si="256"/>
        <v>0</v>
      </c>
      <c r="I316" s="155">
        <f t="shared" si="256"/>
        <v>0</v>
      </c>
      <c r="J316" s="154">
        <f t="shared" si="238"/>
        <v>2231</v>
      </c>
      <c r="K316" s="156">
        <f>K317</f>
        <v>0</v>
      </c>
      <c r="L316" s="156">
        <f>L317</f>
        <v>2231</v>
      </c>
      <c r="M316" s="156">
        <f>M317</f>
        <v>0</v>
      </c>
      <c r="N316" s="159">
        <f t="shared" ref="N316:N337" si="257">O316+P316</f>
        <v>2253.3000000000002</v>
      </c>
      <c r="O316" s="160">
        <f>O317</f>
        <v>0</v>
      </c>
      <c r="P316" s="160">
        <f>P317</f>
        <v>2253.3000000000002</v>
      </c>
      <c r="Q316" s="160">
        <f>Q317</f>
        <v>0</v>
      </c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</row>
    <row r="317" spans="1:51" s="8" customFormat="1" ht="16.5" customHeight="1">
      <c r="A317" s="16" t="s">
        <v>75</v>
      </c>
      <c r="B317" s="22" t="s">
        <v>195</v>
      </c>
      <c r="C317" s="153" t="s">
        <v>64</v>
      </c>
      <c r="D317" s="153" t="s">
        <v>76</v>
      </c>
      <c r="E317" s="154">
        <f t="shared" si="243"/>
        <v>2209</v>
      </c>
      <c r="F317" s="156"/>
      <c r="G317" s="155">
        <v>2209</v>
      </c>
      <c r="H317" s="157"/>
      <c r="I317" s="157"/>
      <c r="J317" s="154">
        <f t="shared" si="238"/>
        <v>2231</v>
      </c>
      <c r="K317" s="156"/>
      <c r="L317" s="156">
        <v>2231</v>
      </c>
      <c r="M317" s="156"/>
      <c r="N317" s="159">
        <f t="shared" si="257"/>
        <v>2253.3000000000002</v>
      </c>
      <c r="O317" s="160"/>
      <c r="P317" s="160">
        <v>2253.3000000000002</v>
      </c>
      <c r="Q317" s="160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</row>
    <row r="318" spans="1:51" s="8" customFormat="1" ht="51.75">
      <c r="A318" s="143" t="s">
        <v>452</v>
      </c>
      <c r="B318" s="142" t="s">
        <v>453</v>
      </c>
      <c r="C318" s="153"/>
      <c r="D318" s="153"/>
      <c r="E318" s="154">
        <f>E319</f>
        <v>50</v>
      </c>
      <c r="F318" s="154">
        <f t="shared" ref="F318:Q318" si="258">F319</f>
        <v>0</v>
      </c>
      <c r="G318" s="154">
        <f t="shared" si="258"/>
        <v>50</v>
      </c>
      <c r="H318" s="154">
        <f t="shared" si="258"/>
        <v>0</v>
      </c>
      <c r="I318" s="154">
        <f t="shared" si="258"/>
        <v>0</v>
      </c>
      <c r="J318" s="154">
        <f t="shared" si="258"/>
        <v>0</v>
      </c>
      <c r="K318" s="154">
        <f t="shared" si="258"/>
        <v>0</v>
      </c>
      <c r="L318" s="154">
        <f t="shared" si="258"/>
        <v>0</v>
      </c>
      <c r="M318" s="154">
        <f t="shared" si="258"/>
        <v>0</v>
      </c>
      <c r="N318" s="154">
        <f t="shared" si="258"/>
        <v>0</v>
      </c>
      <c r="O318" s="154">
        <f t="shared" si="258"/>
        <v>0</v>
      </c>
      <c r="P318" s="154">
        <f t="shared" si="258"/>
        <v>0</v>
      </c>
      <c r="Q318" s="154">
        <f t="shared" si="258"/>
        <v>0</v>
      </c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</row>
    <row r="319" spans="1:51" s="8" customFormat="1" ht="26.25">
      <c r="A319" s="143" t="s">
        <v>63</v>
      </c>
      <c r="B319" s="142" t="s">
        <v>453</v>
      </c>
      <c r="C319" s="153" t="s">
        <v>64</v>
      </c>
      <c r="D319" s="153"/>
      <c r="E319" s="154">
        <f>E320</f>
        <v>50</v>
      </c>
      <c r="F319" s="154">
        <f t="shared" ref="F319:Q319" si="259">F320</f>
        <v>0</v>
      </c>
      <c r="G319" s="154">
        <f t="shared" si="259"/>
        <v>50</v>
      </c>
      <c r="H319" s="154">
        <f t="shared" si="259"/>
        <v>0</v>
      </c>
      <c r="I319" s="154">
        <f t="shared" si="259"/>
        <v>0</v>
      </c>
      <c r="J319" s="154">
        <f t="shared" si="259"/>
        <v>0</v>
      </c>
      <c r="K319" s="154">
        <f t="shared" si="259"/>
        <v>0</v>
      </c>
      <c r="L319" s="154">
        <f t="shared" si="259"/>
        <v>0</v>
      </c>
      <c r="M319" s="154">
        <f t="shared" si="259"/>
        <v>0</v>
      </c>
      <c r="N319" s="154">
        <f t="shared" si="259"/>
        <v>0</v>
      </c>
      <c r="O319" s="154">
        <f t="shared" si="259"/>
        <v>0</v>
      </c>
      <c r="P319" s="154">
        <f t="shared" si="259"/>
        <v>0</v>
      </c>
      <c r="Q319" s="154">
        <f t="shared" si="259"/>
        <v>0</v>
      </c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</row>
    <row r="320" spans="1:51" s="8" customFormat="1" ht="16.5" customHeight="1">
      <c r="A320" s="16" t="s">
        <v>75</v>
      </c>
      <c r="B320" s="142" t="s">
        <v>453</v>
      </c>
      <c r="C320" s="153" t="s">
        <v>64</v>
      </c>
      <c r="D320" s="153" t="s">
        <v>76</v>
      </c>
      <c r="E320" s="154">
        <f>F320+G320+H320+I320</f>
        <v>50</v>
      </c>
      <c r="F320" s="155"/>
      <c r="G320" s="155">
        <v>50</v>
      </c>
      <c r="H320" s="157"/>
      <c r="I320" s="157"/>
      <c r="J320" s="154">
        <f>K320+L320+M320</f>
        <v>0</v>
      </c>
      <c r="K320" s="156"/>
      <c r="L320" s="156"/>
      <c r="M320" s="156"/>
      <c r="N320" s="159">
        <f>O320+P320+Q320</f>
        <v>0</v>
      </c>
      <c r="O320" s="160"/>
      <c r="P320" s="160"/>
      <c r="Q320" s="160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</row>
    <row r="321" spans="1:51" s="7" customFormat="1" ht="87.75" customHeight="1">
      <c r="A321" s="43" t="s">
        <v>130</v>
      </c>
      <c r="B321" s="21" t="s">
        <v>196</v>
      </c>
      <c r="C321" s="29"/>
      <c r="D321" s="19"/>
      <c r="E321" s="154">
        <f t="shared" si="243"/>
        <v>489.7</v>
      </c>
      <c r="F321" s="157">
        <f t="shared" ref="F321:K322" si="260">F322</f>
        <v>0</v>
      </c>
      <c r="G321" s="157">
        <f t="shared" si="260"/>
        <v>489.7</v>
      </c>
      <c r="H321" s="157">
        <f t="shared" si="260"/>
        <v>0</v>
      </c>
      <c r="I321" s="157">
        <f t="shared" si="260"/>
        <v>0</v>
      </c>
      <c r="J321" s="157">
        <f t="shared" si="260"/>
        <v>668.7</v>
      </c>
      <c r="K321" s="157">
        <f t="shared" si="260"/>
        <v>0</v>
      </c>
      <c r="L321" s="157">
        <f>L322</f>
        <v>668.7</v>
      </c>
      <c r="M321" s="157">
        <f>M322</f>
        <v>0</v>
      </c>
      <c r="N321" s="157">
        <f t="shared" ref="N321:Q322" si="261">N322</f>
        <v>668.7</v>
      </c>
      <c r="O321" s="157">
        <f t="shared" si="261"/>
        <v>0</v>
      </c>
      <c r="P321" s="157">
        <f t="shared" si="261"/>
        <v>668.7</v>
      </c>
      <c r="Q321" s="157">
        <f t="shared" si="261"/>
        <v>0</v>
      </c>
    </row>
    <row r="322" spans="1:51" s="8" customFormat="1" ht="32.25" customHeight="1">
      <c r="A322" s="16" t="s">
        <v>63</v>
      </c>
      <c r="B322" s="22" t="s">
        <v>196</v>
      </c>
      <c r="C322" s="153" t="s">
        <v>64</v>
      </c>
      <c r="D322" s="153"/>
      <c r="E322" s="154">
        <f t="shared" si="243"/>
        <v>489.7</v>
      </c>
      <c r="F322" s="155">
        <f t="shared" si="260"/>
        <v>0</v>
      </c>
      <c r="G322" s="155">
        <f t="shared" si="260"/>
        <v>489.7</v>
      </c>
      <c r="H322" s="155">
        <f t="shared" si="260"/>
        <v>0</v>
      </c>
      <c r="I322" s="155">
        <f t="shared" si="260"/>
        <v>0</v>
      </c>
      <c r="J322" s="155">
        <f t="shared" si="260"/>
        <v>668.7</v>
      </c>
      <c r="K322" s="155">
        <f t="shared" si="260"/>
        <v>0</v>
      </c>
      <c r="L322" s="155">
        <f>L323</f>
        <v>668.7</v>
      </c>
      <c r="M322" s="155">
        <f>M323</f>
        <v>0</v>
      </c>
      <c r="N322" s="155">
        <f t="shared" si="261"/>
        <v>668.7</v>
      </c>
      <c r="O322" s="155">
        <f t="shared" si="261"/>
        <v>0</v>
      </c>
      <c r="P322" s="155">
        <f t="shared" si="261"/>
        <v>668.7</v>
      </c>
      <c r="Q322" s="155">
        <f t="shared" si="261"/>
        <v>0</v>
      </c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</row>
    <row r="323" spans="1:51" s="8" customFormat="1" ht="16.5" customHeight="1">
      <c r="A323" s="16" t="s">
        <v>75</v>
      </c>
      <c r="B323" s="22" t="s">
        <v>196</v>
      </c>
      <c r="C323" s="153" t="s">
        <v>64</v>
      </c>
      <c r="D323" s="153" t="s">
        <v>76</v>
      </c>
      <c r="E323" s="154">
        <f t="shared" si="243"/>
        <v>489.7</v>
      </c>
      <c r="F323" s="155"/>
      <c r="G323" s="155">
        <v>489.7</v>
      </c>
      <c r="H323" s="157"/>
      <c r="I323" s="157"/>
      <c r="J323" s="154">
        <f t="shared" si="238"/>
        <v>668.7</v>
      </c>
      <c r="K323" s="155"/>
      <c r="L323" s="155">
        <v>668.7</v>
      </c>
      <c r="M323" s="156"/>
      <c r="N323" s="159">
        <f t="shared" si="257"/>
        <v>668.7</v>
      </c>
      <c r="O323" s="160"/>
      <c r="P323" s="160">
        <v>668.7</v>
      </c>
      <c r="Q323" s="160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</row>
    <row r="324" spans="1:51" s="7" customFormat="1" ht="72" customHeight="1">
      <c r="A324" s="43" t="s">
        <v>131</v>
      </c>
      <c r="B324" s="23" t="s">
        <v>197</v>
      </c>
      <c r="C324" s="153"/>
      <c r="D324" s="153"/>
      <c r="E324" s="154">
        <f t="shared" si="243"/>
        <v>2046.3</v>
      </c>
      <c r="F324" s="156">
        <f t="shared" ref="F324:I325" si="262">F325</f>
        <v>0</v>
      </c>
      <c r="G324" s="155">
        <f t="shared" si="262"/>
        <v>2046.3</v>
      </c>
      <c r="H324" s="155">
        <f t="shared" si="262"/>
        <v>0</v>
      </c>
      <c r="I324" s="155">
        <f t="shared" si="262"/>
        <v>0</v>
      </c>
      <c r="J324" s="154">
        <f t="shared" si="238"/>
        <v>6138.7</v>
      </c>
      <c r="K324" s="156"/>
      <c r="L324" s="155">
        <f>L325</f>
        <v>6138.7</v>
      </c>
      <c r="M324" s="155">
        <f t="shared" ref="M324:M325" si="263">M325</f>
        <v>0</v>
      </c>
      <c r="N324" s="159">
        <f t="shared" si="257"/>
        <v>6138.7</v>
      </c>
      <c r="O324" s="160">
        <f>O325</f>
        <v>0</v>
      </c>
      <c r="P324" s="160">
        <f>P325</f>
        <v>6138.7</v>
      </c>
      <c r="Q324" s="160">
        <f t="shared" ref="Q324:Q325" si="264">Q325</f>
        <v>0</v>
      </c>
    </row>
    <row r="325" spans="1:51" s="8" customFormat="1" ht="61.5" customHeight="1">
      <c r="A325" s="32" t="s">
        <v>77</v>
      </c>
      <c r="B325" s="23" t="s">
        <v>197</v>
      </c>
      <c r="C325" s="153" t="s">
        <v>52</v>
      </c>
      <c r="D325" s="153"/>
      <c r="E325" s="154">
        <f t="shared" si="243"/>
        <v>2046.3</v>
      </c>
      <c r="F325" s="156">
        <f t="shared" si="262"/>
        <v>0</v>
      </c>
      <c r="G325" s="155">
        <f t="shared" si="262"/>
        <v>2046.3</v>
      </c>
      <c r="H325" s="155">
        <f t="shared" si="262"/>
        <v>0</v>
      </c>
      <c r="I325" s="155">
        <f t="shared" si="262"/>
        <v>0</v>
      </c>
      <c r="J325" s="154">
        <f t="shared" si="238"/>
        <v>6138.7</v>
      </c>
      <c r="K325" s="156"/>
      <c r="L325" s="155">
        <f>L326</f>
        <v>6138.7</v>
      </c>
      <c r="M325" s="155">
        <f t="shared" si="263"/>
        <v>0</v>
      </c>
      <c r="N325" s="159">
        <f t="shared" si="257"/>
        <v>6138.7</v>
      </c>
      <c r="O325" s="160">
        <f>O326</f>
        <v>0</v>
      </c>
      <c r="P325" s="160">
        <f>P326</f>
        <v>6138.7</v>
      </c>
      <c r="Q325" s="160">
        <f t="shared" si="264"/>
        <v>0</v>
      </c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</row>
    <row r="326" spans="1:51" s="8" customFormat="1" ht="17.25" customHeight="1">
      <c r="A326" s="16" t="s">
        <v>75</v>
      </c>
      <c r="B326" s="23" t="s">
        <v>197</v>
      </c>
      <c r="C326" s="153" t="s">
        <v>52</v>
      </c>
      <c r="D326" s="153" t="s">
        <v>76</v>
      </c>
      <c r="E326" s="154">
        <f t="shared" si="243"/>
        <v>2046.3</v>
      </c>
      <c r="F326" s="156"/>
      <c r="G326" s="155">
        <v>2046.3</v>
      </c>
      <c r="H326" s="157"/>
      <c r="I326" s="157"/>
      <c r="J326" s="154">
        <f t="shared" si="238"/>
        <v>6138.7</v>
      </c>
      <c r="K326" s="156"/>
      <c r="L326" s="155">
        <v>6138.7</v>
      </c>
      <c r="M326" s="156"/>
      <c r="N326" s="159">
        <f t="shared" si="257"/>
        <v>6138.7</v>
      </c>
      <c r="O326" s="160"/>
      <c r="P326" s="160">
        <v>6138.7</v>
      </c>
      <c r="Q326" s="160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</row>
    <row r="327" spans="1:51" s="8" customFormat="1" ht="89.25">
      <c r="A327" s="141" t="s">
        <v>372</v>
      </c>
      <c r="B327" s="142" t="s">
        <v>373</v>
      </c>
      <c r="C327" s="153"/>
      <c r="D327" s="153"/>
      <c r="E327" s="154">
        <f>E328</f>
        <v>28647.4</v>
      </c>
      <c r="F327" s="154">
        <f t="shared" ref="F327:Q328" si="265">F328</f>
        <v>0</v>
      </c>
      <c r="G327" s="154">
        <f t="shared" si="265"/>
        <v>28647.4</v>
      </c>
      <c r="H327" s="154">
        <f t="shared" si="265"/>
        <v>0</v>
      </c>
      <c r="I327" s="154">
        <f t="shared" si="265"/>
        <v>0</v>
      </c>
      <c r="J327" s="154">
        <f t="shared" si="265"/>
        <v>0</v>
      </c>
      <c r="K327" s="154">
        <f t="shared" si="265"/>
        <v>0</v>
      </c>
      <c r="L327" s="154">
        <f t="shared" si="265"/>
        <v>0</v>
      </c>
      <c r="M327" s="154">
        <f t="shared" si="265"/>
        <v>0</v>
      </c>
      <c r="N327" s="154">
        <f t="shared" si="265"/>
        <v>0</v>
      </c>
      <c r="O327" s="154">
        <f t="shared" si="265"/>
        <v>0</v>
      </c>
      <c r="P327" s="154">
        <f t="shared" si="265"/>
        <v>0</v>
      </c>
      <c r="Q327" s="154">
        <f t="shared" si="265"/>
        <v>0</v>
      </c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</row>
    <row r="328" spans="1:51" s="8" customFormat="1" ht="51.75">
      <c r="A328" s="143" t="s">
        <v>77</v>
      </c>
      <c r="B328" s="142" t="s">
        <v>373</v>
      </c>
      <c r="C328" s="153" t="s">
        <v>52</v>
      </c>
      <c r="D328" s="153"/>
      <c r="E328" s="154">
        <f>E329</f>
        <v>28647.4</v>
      </c>
      <c r="F328" s="154">
        <f t="shared" si="265"/>
        <v>0</v>
      </c>
      <c r="G328" s="154">
        <f t="shared" si="265"/>
        <v>28647.4</v>
      </c>
      <c r="H328" s="154">
        <f t="shared" si="265"/>
        <v>0</v>
      </c>
      <c r="I328" s="154">
        <f t="shared" si="265"/>
        <v>0</v>
      </c>
      <c r="J328" s="154">
        <f t="shared" si="265"/>
        <v>0</v>
      </c>
      <c r="K328" s="154">
        <f t="shared" si="265"/>
        <v>0</v>
      </c>
      <c r="L328" s="154">
        <f t="shared" si="265"/>
        <v>0</v>
      </c>
      <c r="M328" s="154">
        <f t="shared" si="265"/>
        <v>0</v>
      </c>
      <c r="N328" s="154">
        <f t="shared" si="265"/>
        <v>0</v>
      </c>
      <c r="O328" s="154">
        <f t="shared" si="265"/>
        <v>0</v>
      </c>
      <c r="P328" s="154">
        <f t="shared" si="265"/>
        <v>0</v>
      </c>
      <c r="Q328" s="154">
        <f t="shared" si="265"/>
        <v>0</v>
      </c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</row>
    <row r="329" spans="1:51" s="8" customFormat="1" ht="17.25" customHeight="1">
      <c r="A329" s="16" t="s">
        <v>75</v>
      </c>
      <c r="B329" s="142" t="s">
        <v>373</v>
      </c>
      <c r="C329" s="153" t="s">
        <v>52</v>
      </c>
      <c r="D329" s="153" t="s">
        <v>76</v>
      </c>
      <c r="E329" s="154">
        <f>F329+G329+H329</f>
        <v>28647.4</v>
      </c>
      <c r="F329" s="156"/>
      <c r="G329" s="77">
        <v>28647.4</v>
      </c>
      <c r="H329" s="157"/>
      <c r="I329" s="157"/>
      <c r="J329" s="154">
        <f>K329+L329+M329</f>
        <v>0</v>
      </c>
      <c r="K329" s="156"/>
      <c r="L329" s="155"/>
      <c r="M329" s="156"/>
      <c r="N329" s="159">
        <f>O329+P329+Q329</f>
        <v>0</v>
      </c>
      <c r="O329" s="160"/>
      <c r="P329" s="160"/>
      <c r="Q329" s="160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</row>
    <row r="330" spans="1:51" s="8" customFormat="1" ht="76.5" hidden="1">
      <c r="A330" s="124" t="s">
        <v>358</v>
      </c>
      <c r="B330" s="117" t="s">
        <v>196</v>
      </c>
      <c r="C330" s="153"/>
      <c r="D330" s="153"/>
      <c r="E330" s="154">
        <f t="shared" ref="E330:Q331" si="266">E331</f>
        <v>0</v>
      </c>
      <c r="F330" s="154">
        <f t="shared" si="266"/>
        <v>0</v>
      </c>
      <c r="G330" s="154">
        <f t="shared" si="266"/>
        <v>0</v>
      </c>
      <c r="H330" s="154">
        <f t="shared" si="266"/>
        <v>0</v>
      </c>
      <c r="I330" s="154">
        <f t="shared" si="266"/>
        <v>0</v>
      </c>
      <c r="J330" s="154">
        <f t="shared" si="266"/>
        <v>0</v>
      </c>
      <c r="K330" s="154">
        <f t="shared" si="266"/>
        <v>0</v>
      </c>
      <c r="L330" s="154">
        <f t="shared" si="266"/>
        <v>0</v>
      </c>
      <c r="M330" s="154">
        <f t="shared" si="266"/>
        <v>0</v>
      </c>
      <c r="N330" s="154">
        <f t="shared" si="266"/>
        <v>0</v>
      </c>
      <c r="O330" s="154">
        <f t="shared" si="266"/>
        <v>0</v>
      </c>
      <c r="P330" s="154">
        <f t="shared" si="266"/>
        <v>0</v>
      </c>
      <c r="Q330" s="154">
        <f t="shared" si="266"/>
        <v>0</v>
      </c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</row>
    <row r="331" spans="1:51" s="8" customFormat="1" ht="51.75" hidden="1">
      <c r="A331" s="122" t="s">
        <v>77</v>
      </c>
      <c r="B331" s="117" t="s">
        <v>196</v>
      </c>
      <c r="C331" s="153" t="s">
        <v>52</v>
      </c>
      <c r="D331" s="153"/>
      <c r="E331" s="154">
        <f t="shared" si="266"/>
        <v>0</v>
      </c>
      <c r="F331" s="154">
        <f t="shared" si="266"/>
        <v>0</v>
      </c>
      <c r="G331" s="154">
        <f t="shared" si="266"/>
        <v>0</v>
      </c>
      <c r="H331" s="154">
        <f t="shared" si="266"/>
        <v>0</v>
      </c>
      <c r="I331" s="154">
        <f t="shared" si="266"/>
        <v>0</v>
      </c>
      <c r="J331" s="154">
        <f t="shared" si="266"/>
        <v>0</v>
      </c>
      <c r="K331" s="154">
        <f t="shared" si="266"/>
        <v>0</v>
      </c>
      <c r="L331" s="154">
        <f t="shared" si="266"/>
        <v>0</v>
      </c>
      <c r="M331" s="154">
        <f t="shared" si="266"/>
        <v>0</v>
      </c>
      <c r="N331" s="154">
        <f t="shared" si="266"/>
        <v>0</v>
      </c>
      <c r="O331" s="154">
        <f t="shared" si="266"/>
        <v>0</v>
      </c>
      <c r="P331" s="154">
        <f t="shared" si="266"/>
        <v>0</v>
      </c>
      <c r="Q331" s="154">
        <f t="shared" si="266"/>
        <v>0</v>
      </c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</row>
    <row r="332" spans="1:51" s="8" customFormat="1" ht="17.25" hidden="1" customHeight="1">
      <c r="A332" s="16" t="s">
        <v>75</v>
      </c>
      <c r="B332" s="117" t="s">
        <v>196</v>
      </c>
      <c r="C332" s="153" t="s">
        <v>52</v>
      </c>
      <c r="D332" s="153" t="s">
        <v>76</v>
      </c>
      <c r="E332" s="154">
        <f>F332+G332+H332</f>
        <v>0</v>
      </c>
      <c r="F332" s="156"/>
      <c r="G332" s="155"/>
      <c r="H332" s="157"/>
      <c r="I332" s="157">
        <f>J332+K332+L332</f>
        <v>0</v>
      </c>
      <c r="J332" s="154">
        <f>K332+L332+M332</f>
        <v>0</v>
      </c>
      <c r="K332" s="156"/>
      <c r="L332" s="155"/>
      <c r="M332" s="156"/>
      <c r="N332" s="159">
        <f>O332+P332+Q332</f>
        <v>0</v>
      </c>
      <c r="O332" s="160"/>
      <c r="P332" s="160"/>
      <c r="Q332" s="160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</row>
    <row r="333" spans="1:51" s="7" customFormat="1" ht="55.5" customHeight="1">
      <c r="A333" s="59" t="s">
        <v>80</v>
      </c>
      <c r="B333" s="21" t="s">
        <v>198</v>
      </c>
      <c r="C333" s="19"/>
      <c r="D333" s="19"/>
      <c r="E333" s="154">
        <f t="shared" si="243"/>
        <v>927.69999999999993</v>
      </c>
      <c r="F333" s="18">
        <f>F334+F336</f>
        <v>0</v>
      </c>
      <c r="G333" s="18">
        <f>G334+G336</f>
        <v>927.69999999999993</v>
      </c>
      <c r="H333" s="18">
        <f t="shared" ref="H333:I333" si="267">H334+H336</f>
        <v>0</v>
      </c>
      <c r="I333" s="18">
        <f t="shared" si="267"/>
        <v>0</v>
      </c>
      <c r="J333" s="154">
        <f t="shared" si="238"/>
        <v>927.69999999999993</v>
      </c>
      <c r="K333" s="18">
        <f t="shared" ref="K333:M333" si="268">K335+K337</f>
        <v>0</v>
      </c>
      <c r="L333" s="18">
        <f t="shared" si="268"/>
        <v>927.69999999999993</v>
      </c>
      <c r="M333" s="18">
        <f t="shared" si="268"/>
        <v>0</v>
      </c>
      <c r="N333" s="159">
        <f t="shared" si="257"/>
        <v>927.69999999999993</v>
      </c>
      <c r="O333" s="159">
        <f t="shared" ref="O333:Q333" si="269">O335+O337</f>
        <v>0</v>
      </c>
      <c r="P333" s="159">
        <f t="shared" si="269"/>
        <v>927.69999999999993</v>
      </c>
      <c r="Q333" s="159">
        <f t="shared" si="269"/>
        <v>0</v>
      </c>
    </row>
    <row r="334" spans="1:51" s="8" customFormat="1" ht="109.5" customHeight="1">
      <c r="A334" s="16" t="s">
        <v>11</v>
      </c>
      <c r="B334" s="22" t="s">
        <v>198</v>
      </c>
      <c r="C334" s="153" t="s">
        <v>12</v>
      </c>
      <c r="D334" s="153"/>
      <c r="E334" s="154">
        <f t="shared" si="243"/>
        <v>846.3</v>
      </c>
      <c r="F334" s="156">
        <f>F335</f>
        <v>0</v>
      </c>
      <c r="G334" s="156">
        <f>G335</f>
        <v>846.3</v>
      </c>
      <c r="H334" s="156">
        <f t="shared" ref="H334:I334" si="270">H335</f>
        <v>0</v>
      </c>
      <c r="I334" s="156">
        <f t="shared" si="270"/>
        <v>0</v>
      </c>
      <c r="J334" s="154">
        <f t="shared" si="238"/>
        <v>846.3</v>
      </c>
      <c r="K334" s="156">
        <f t="shared" ref="K334:M334" si="271">K335</f>
        <v>0</v>
      </c>
      <c r="L334" s="156">
        <f t="shared" si="271"/>
        <v>846.3</v>
      </c>
      <c r="M334" s="156">
        <f t="shared" si="271"/>
        <v>0</v>
      </c>
      <c r="N334" s="159">
        <f t="shared" si="257"/>
        <v>846.3</v>
      </c>
      <c r="O334" s="160">
        <f t="shared" ref="O334:Q334" si="272">O335</f>
        <v>0</v>
      </c>
      <c r="P334" s="160">
        <f t="shared" si="272"/>
        <v>846.3</v>
      </c>
      <c r="Q334" s="160">
        <f t="shared" si="272"/>
        <v>0</v>
      </c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</row>
    <row r="335" spans="1:51" s="8" customFormat="1" ht="30.75" customHeight="1">
      <c r="A335" s="125" t="s">
        <v>78</v>
      </c>
      <c r="B335" s="22" t="s">
        <v>198</v>
      </c>
      <c r="C335" s="153" t="s">
        <v>12</v>
      </c>
      <c r="D335" s="153" t="s">
        <v>79</v>
      </c>
      <c r="E335" s="154">
        <f t="shared" si="243"/>
        <v>846.3</v>
      </c>
      <c r="F335" s="156"/>
      <c r="G335" s="156">
        <v>846.3</v>
      </c>
      <c r="H335" s="157"/>
      <c r="I335" s="157"/>
      <c r="J335" s="154">
        <f t="shared" si="238"/>
        <v>846.3</v>
      </c>
      <c r="K335" s="156"/>
      <c r="L335" s="156">
        <v>846.3</v>
      </c>
      <c r="M335" s="156"/>
      <c r="N335" s="159">
        <f t="shared" si="257"/>
        <v>846.3</v>
      </c>
      <c r="O335" s="160"/>
      <c r="P335" s="160">
        <v>846.3</v>
      </c>
      <c r="Q335" s="160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</row>
    <row r="336" spans="1:51" s="8" customFormat="1" ht="45.75" customHeight="1">
      <c r="A336" s="16" t="s">
        <v>22</v>
      </c>
      <c r="B336" s="22" t="s">
        <v>198</v>
      </c>
      <c r="C336" s="153" t="s">
        <v>16</v>
      </c>
      <c r="D336" s="153"/>
      <c r="E336" s="154">
        <f t="shared" si="243"/>
        <v>81.400000000000006</v>
      </c>
      <c r="F336" s="156">
        <f>F337</f>
        <v>0</v>
      </c>
      <c r="G336" s="155">
        <f>G337</f>
        <v>81.400000000000006</v>
      </c>
      <c r="H336" s="155">
        <f t="shared" ref="H336:I336" si="273">H337</f>
        <v>0</v>
      </c>
      <c r="I336" s="155">
        <f t="shared" si="273"/>
        <v>0</v>
      </c>
      <c r="J336" s="154">
        <f t="shared" si="238"/>
        <v>81.400000000000006</v>
      </c>
      <c r="K336" s="156">
        <f t="shared" ref="K336:M336" si="274">K337</f>
        <v>0</v>
      </c>
      <c r="L336" s="155">
        <f t="shared" si="274"/>
        <v>81.400000000000006</v>
      </c>
      <c r="M336" s="155">
        <f t="shared" si="274"/>
        <v>0</v>
      </c>
      <c r="N336" s="159">
        <f t="shared" si="257"/>
        <v>81.400000000000006</v>
      </c>
      <c r="O336" s="160">
        <f t="shared" ref="O336:Q336" si="275">O337</f>
        <v>0</v>
      </c>
      <c r="P336" s="160">
        <f t="shared" si="275"/>
        <v>81.400000000000006</v>
      </c>
      <c r="Q336" s="160">
        <f t="shared" si="275"/>
        <v>0</v>
      </c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</row>
    <row r="337" spans="1:51" s="8" customFormat="1" ht="29.25" customHeight="1">
      <c r="A337" s="125" t="s">
        <v>78</v>
      </c>
      <c r="B337" s="22" t="s">
        <v>198</v>
      </c>
      <c r="C337" s="153" t="s">
        <v>16</v>
      </c>
      <c r="D337" s="153" t="s">
        <v>79</v>
      </c>
      <c r="E337" s="154">
        <f t="shared" si="243"/>
        <v>81.400000000000006</v>
      </c>
      <c r="F337" s="156"/>
      <c r="G337" s="126">
        <v>81.400000000000006</v>
      </c>
      <c r="H337" s="157"/>
      <c r="I337" s="157"/>
      <c r="J337" s="154">
        <f t="shared" si="238"/>
        <v>81.400000000000006</v>
      </c>
      <c r="K337" s="156"/>
      <c r="L337" s="126">
        <v>81.400000000000006</v>
      </c>
      <c r="M337" s="156"/>
      <c r="N337" s="159">
        <f t="shared" si="257"/>
        <v>81.400000000000006</v>
      </c>
      <c r="O337" s="160"/>
      <c r="P337" s="160">
        <v>81.400000000000006</v>
      </c>
      <c r="Q337" s="160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</row>
    <row r="338" spans="1:51" s="7" customFormat="1" ht="39">
      <c r="A338" s="143" t="s">
        <v>467</v>
      </c>
      <c r="B338" s="23" t="s">
        <v>282</v>
      </c>
      <c r="C338" s="153" t="s">
        <v>142</v>
      </c>
      <c r="D338" s="153"/>
      <c r="E338" s="154">
        <f t="shared" si="243"/>
        <v>390</v>
      </c>
      <c r="F338" s="154">
        <f t="shared" ref="F338:H339" si="276">F339</f>
        <v>0</v>
      </c>
      <c r="G338" s="154">
        <f t="shared" si="276"/>
        <v>390</v>
      </c>
      <c r="H338" s="154">
        <f t="shared" si="276"/>
        <v>0</v>
      </c>
      <c r="I338" s="154"/>
      <c r="J338" s="154">
        <f t="shared" si="238"/>
        <v>0</v>
      </c>
      <c r="K338" s="155">
        <f t="shared" ref="K338:M339" si="277">K339</f>
        <v>0</v>
      </c>
      <c r="L338" s="155">
        <f t="shared" si="277"/>
        <v>0</v>
      </c>
      <c r="M338" s="155">
        <f t="shared" si="277"/>
        <v>0</v>
      </c>
      <c r="N338" s="159"/>
      <c r="O338" s="160"/>
      <c r="P338" s="160"/>
      <c r="Q338" s="160"/>
    </row>
    <row r="339" spans="1:51" s="7" customFormat="1" ht="43.5" customHeight="1">
      <c r="A339" s="218" t="s">
        <v>22</v>
      </c>
      <c r="B339" s="23" t="s">
        <v>282</v>
      </c>
      <c r="C339" s="153" t="s">
        <v>16</v>
      </c>
      <c r="D339" s="153"/>
      <c r="E339" s="154">
        <f t="shared" si="243"/>
        <v>390</v>
      </c>
      <c r="F339" s="154">
        <f t="shared" si="276"/>
        <v>0</v>
      </c>
      <c r="G339" s="154">
        <f t="shared" si="276"/>
        <v>390</v>
      </c>
      <c r="H339" s="154">
        <f t="shared" si="276"/>
        <v>0</v>
      </c>
      <c r="I339" s="154"/>
      <c r="J339" s="154">
        <f t="shared" si="238"/>
        <v>0</v>
      </c>
      <c r="K339" s="155">
        <f t="shared" si="277"/>
        <v>0</v>
      </c>
      <c r="L339" s="155">
        <f t="shared" si="277"/>
        <v>0</v>
      </c>
      <c r="M339" s="155">
        <f t="shared" si="277"/>
        <v>0</v>
      </c>
      <c r="N339" s="159"/>
      <c r="O339" s="160"/>
      <c r="P339" s="160"/>
      <c r="Q339" s="160"/>
    </row>
    <row r="340" spans="1:51" s="8" customFormat="1" ht="15" customHeight="1">
      <c r="A340" s="24" t="s">
        <v>153</v>
      </c>
      <c r="B340" s="23" t="s">
        <v>282</v>
      </c>
      <c r="C340" s="153" t="s">
        <v>16</v>
      </c>
      <c r="D340" s="153" t="s">
        <v>152</v>
      </c>
      <c r="E340" s="154">
        <f t="shared" si="243"/>
        <v>390</v>
      </c>
      <c r="F340" s="155"/>
      <c r="G340" s="155">
        <v>390</v>
      </c>
      <c r="H340" s="157"/>
      <c r="I340" s="157"/>
      <c r="J340" s="154">
        <f t="shared" si="238"/>
        <v>0</v>
      </c>
      <c r="K340" s="155"/>
      <c r="L340" s="156"/>
      <c r="M340" s="156"/>
      <c r="N340" s="159"/>
      <c r="O340" s="160"/>
      <c r="P340" s="160"/>
      <c r="Q340" s="160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</row>
    <row r="341" spans="1:51" s="8" customFormat="1" ht="98.25" hidden="1" customHeight="1">
      <c r="A341" s="175" t="s">
        <v>486</v>
      </c>
      <c r="B341" s="23" t="s">
        <v>422</v>
      </c>
      <c r="C341" s="153"/>
      <c r="D341" s="153"/>
      <c r="E341" s="154">
        <f t="shared" si="243"/>
        <v>0</v>
      </c>
      <c r="F341" s="155"/>
      <c r="G341" s="155">
        <f>G342</f>
        <v>0</v>
      </c>
      <c r="H341" s="157"/>
      <c r="I341" s="157"/>
      <c r="J341" s="154"/>
      <c r="K341" s="155"/>
      <c r="L341" s="156"/>
      <c r="M341" s="156"/>
      <c r="N341" s="159"/>
      <c r="O341" s="160"/>
      <c r="P341" s="160"/>
      <c r="Q341" s="160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</row>
    <row r="342" spans="1:51" s="8" customFormat="1" ht="31.5" hidden="1" customHeight="1">
      <c r="A342" s="58" t="s">
        <v>22</v>
      </c>
      <c r="B342" s="23" t="s">
        <v>422</v>
      </c>
      <c r="C342" s="153" t="s">
        <v>12</v>
      </c>
      <c r="D342" s="153"/>
      <c r="E342" s="154">
        <f t="shared" si="243"/>
        <v>0</v>
      </c>
      <c r="F342" s="155"/>
      <c r="G342" s="155">
        <f>G343</f>
        <v>0</v>
      </c>
      <c r="H342" s="157"/>
      <c r="I342" s="157"/>
      <c r="J342" s="154"/>
      <c r="K342" s="155"/>
      <c r="L342" s="156"/>
      <c r="M342" s="156"/>
      <c r="N342" s="159"/>
      <c r="O342" s="160"/>
      <c r="P342" s="160"/>
      <c r="Q342" s="160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</row>
    <row r="343" spans="1:51" s="8" customFormat="1" ht="46.5" hidden="1" customHeight="1">
      <c r="A343" s="58" t="s">
        <v>421</v>
      </c>
      <c r="B343" s="23" t="s">
        <v>422</v>
      </c>
      <c r="C343" s="153" t="s">
        <v>12</v>
      </c>
      <c r="D343" s="153" t="s">
        <v>79</v>
      </c>
      <c r="E343" s="154">
        <f t="shared" si="243"/>
        <v>0</v>
      </c>
      <c r="F343" s="155"/>
      <c r="G343" s="155"/>
      <c r="H343" s="157"/>
      <c r="I343" s="157"/>
      <c r="J343" s="154"/>
      <c r="K343" s="155"/>
      <c r="L343" s="156"/>
      <c r="M343" s="156"/>
      <c r="N343" s="159"/>
      <c r="O343" s="160"/>
      <c r="P343" s="160"/>
      <c r="Q343" s="160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</row>
    <row r="344" spans="1:51" s="9" customFormat="1" ht="42.75">
      <c r="A344" s="43" t="s">
        <v>85</v>
      </c>
      <c r="B344" s="39" t="s">
        <v>199</v>
      </c>
      <c r="C344" s="19"/>
      <c r="D344" s="19"/>
      <c r="E344" s="154">
        <f t="shared" si="243"/>
        <v>3563</v>
      </c>
      <c r="F344" s="18">
        <f t="shared" ref="F344:I345" si="278">F345</f>
        <v>0</v>
      </c>
      <c r="G344" s="157">
        <f t="shared" si="278"/>
        <v>3563</v>
      </c>
      <c r="H344" s="157">
        <f t="shared" si="278"/>
        <v>0</v>
      </c>
      <c r="I344" s="157">
        <f t="shared" si="278"/>
        <v>0</v>
      </c>
      <c r="J344" s="154">
        <f t="shared" si="238"/>
        <v>3563</v>
      </c>
      <c r="K344" s="18">
        <f t="shared" ref="K344:M344" si="279">K345</f>
        <v>0</v>
      </c>
      <c r="L344" s="157">
        <f t="shared" si="279"/>
        <v>3563</v>
      </c>
      <c r="M344" s="18">
        <f t="shared" si="279"/>
        <v>0</v>
      </c>
      <c r="N344" s="159">
        <f>O344+P344</f>
        <v>3563</v>
      </c>
      <c r="O344" s="159">
        <f>O345</f>
        <v>0</v>
      </c>
      <c r="P344" s="159">
        <f>P345</f>
        <v>3563</v>
      </c>
      <c r="Q344" s="159">
        <f t="shared" ref="Q344" si="280">Q345</f>
        <v>0</v>
      </c>
    </row>
    <row r="345" spans="1:51" s="8" customFormat="1" ht="14.25" customHeight="1">
      <c r="A345" s="156" t="s">
        <v>35</v>
      </c>
      <c r="B345" s="17" t="s">
        <v>199</v>
      </c>
      <c r="C345" s="153" t="s">
        <v>36</v>
      </c>
      <c r="D345" s="153"/>
      <c r="E345" s="154">
        <f t="shared" si="243"/>
        <v>3563</v>
      </c>
      <c r="F345" s="156">
        <f t="shared" si="278"/>
        <v>0</v>
      </c>
      <c r="G345" s="155">
        <f t="shared" si="278"/>
        <v>3563</v>
      </c>
      <c r="H345" s="156">
        <f t="shared" si="278"/>
        <v>0</v>
      </c>
      <c r="I345" s="156">
        <f t="shared" si="278"/>
        <v>0</v>
      </c>
      <c r="J345" s="154">
        <f t="shared" si="238"/>
        <v>3563</v>
      </c>
      <c r="K345" s="156">
        <f>K346</f>
        <v>0</v>
      </c>
      <c r="L345" s="155">
        <f>L346</f>
        <v>3563</v>
      </c>
      <c r="M345" s="156">
        <f>M346</f>
        <v>0</v>
      </c>
      <c r="N345" s="159">
        <f>O345+P345</f>
        <v>3563</v>
      </c>
      <c r="O345" s="160">
        <f>O346</f>
        <v>0</v>
      </c>
      <c r="P345" s="160">
        <f>P346</f>
        <v>3563</v>
      </c>
      <c r="Q345" s="160">
        <f>Q346</f>
        <v>0</v>
      </c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</row>
    <row r="346" spans="1:51" s="8" customFormat="1" ht="61.5" customHeight="1">
      <c r="A346" s="16" t="s">
        <v>83</v>
      </c>
      <c r="B346" s="17" t="s">
        <v>199</v>
      </c>
      <c r="C346" s="153" t="s">
        <v>36</v>
      </c>
      <c r="D346" s="153" t="s">
        <v>84</v>
      </c>
      <c r="E346" s="154">
        <f t="shared" si="243"/>
        <v>3563</v>
      </c>
      <c r="F346" s="156"/>
      <c r="G346" s="155">
        <v>3563</v>
      </c>
      <c r="H346" s="155"/>
      <c r="I346" s="155"/>
      <c r="J346" s="154">
        <f t="shared" si="238"/>
        <v>3563</v>
      </c>
      <c r="K346" s="156"/>
      <c r="L346" s="52">
        <v>3563</v>
      </c>
      <c r="M346" s="156"/>
      <c r="N346" s="159">
        <f>O346+P346</f>
        <v>3563</v>
      </c>
      <c r="O346" s="160"/>
      <c r="P346" s="160">
        <v>3563</v>
      </c>
      <c r="Q346" s="160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</row>
    <row r="347" spans="1:51" s="7" customFormat="1" ht="17.25" hidden="1" customHeight="1">
      <c r="A347" s="48" t="s">
        <v>86</v>
      </c>
      <c r="B347" s="25" t="s">
        <v>200</v>
      </c>
      <c r="C347" s="153"/>
      <c r="D347" s="153"/>
      <c r="E347" s="154">
        <f t="shared" si="243"/>
        <v>0</v>
      </c>
      <c r="F347" s="157">
        <f>F348</f>
        <v>0</v>
      </c>
      <c r="G347" s="18"/>
      <c r="H347" s="155">
        <f>H348</f>
        <v>0</v>
      </c>
      <c r="I347" s="157"/>
      <c r="J347" s="154">
        <f t="shared" si="238"/>
        <v>0</v>
      </c>
      <c r="K347" s="157">
        <f>K348</f>
        <v>0</v>
      </c>
      <c r="L347" s="18"/>
      <c r="M347" s="156"/>
      <c r="N347" s="159"/>
      <c r="O347" s="159"/>
      <c r="P347" s="160">
        <f>P348</f>
        <v>0</v>
      </c>
      <c r="Q347" s="159"/>
    </row>
    <row r="348" spans="1:51" s="8" customFormat="1" ht="16.5" hidden="1" customHeight="1">
      <c r="A348" s="156" t="s">
        <v>35</v>
      </c>
      <c r="B348" s="25" t="s">
        <v>200</v>
      </c>
      <c r="C348" s="153" t="s">
        <v>36</v>
      </c>
      <c r="D348" s="153"/>
      <c r="E348" s="154">
        <f t="shared" si="243"/>
        <v>0</v>
      </c>
      <c r="F348" s="155">
        <f>F349</f>
        <v>0</v>
      </c>
      <c r="G348" s="156"/>
      <c r="H348" s="155">
        <f>H349</f>
        <v>0</v>
      </c>
      <c r="I348" s="157"/>
      <c r="J348" s="154">
        <f t="shared" si="238"/>
        <v>0</v>
      </c>
      <c r="K348" s="155">
        <f>K349</f>
        <v>0</v>
      </c>
      <c r="L348" s="156"/>
      <c r="M348" s="156"/>
      <c r="N348" s="160"/>
      <c r="O348" s="160"/>
      <c r="P348" s="160">
        <f>P349</f>
        <v>0</v>
      </c>
      <c r="Q348" s="160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</row>
    <row r="349" spans="1:51" s="8" customFormat="1" ht="30" hidden="1" customHeight="1">
      <c r="A349" s="48" t="s">
        <v>88</v>
      </c>
      <c r="B349" s="25" t="s">
        <v>200</v>
      </c>
      <c r="C349" s="153" t="s">
        <v>36</v>
      </c>
      <c r="D349" s="153" t="s">
        <v>87</v>
      </c>
      <c r="E349" s="154">
        <f t="shared" si="243"/>
        <v>0</v>
      </c>
      <c r="F349" s="155"/>
      <c r="G349" s="156"/>
      <c r="H349" s="155">
        <f>H350</f>
        <v>0</v>
      </c>
      <c r="I349" s="157"/>
      <c r="J349" s="154">
        <f t="shared" si="238"/>
        <v>0</v>
      </c>
      <c r="K349" s="155"/>
      <c r="L349" s="156"/>
      <c r="M349" s="156"/>
      <c r="N349" s="160"/>
      <c r="O349" s="160"/>
      <c r="P349" s="160"/>
      <c r="Q349" s="160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</row>
    <row r="350" spans="1:51" s="7" customFormat="1" ht="42.75" hidden="1" customHeight="1">
      <c r="A350" s="49" t="s">
        <v>32</v>
      </c>
      <c r="B350" s="25" t="s">
        <v>171</v>
      </c>
      <c r="C350" s="153"/>
      <c r="D350" s="153"/>
      <c r="E350" s="154">
        <f t="shared" ref="E350:G351" si="281">E351</f>
        <v>0</v>
      </c>
      <c r="F350" s="158">
        <f t="shared" si="281"/>
        <v>0</v>
      </c>
      <c r="G350" s="158">
        <f t="shared" si="281"/>
        <v>0</v>
      </c>
      <c r="H350" s="158">
        <f>H351</f>
        <v>0</v>
      </c>
      <c r="I350" s="158">
        <f>I351</f>
        <v>0</v>
      </c>
      <c r="J350" s="154">
        <f t="shared" ref="J350:Q351" si="282">J351</f>
        <v>0</v>
      </c>
      <c r="K350" s="158">
        <f t="shared" si="282"/>
        <v>0</v>
      </c>
      <c r="L350" s="158">
        <f t="shared" si="282"/>
        <v>0</v>
      </c>
      <c r="M350" s="158">
        <f t="shared" si="282"/>
        <v>0</v>
      </c>
      <c r="N350" s="154">
        <f t="shared" si="282"/>
        <v>0</v>
      </c>
      <c r="O350" s="158">
        <f t="shared" si="282"/>
        <v>0</v>
      </c>
      <c r="P350" s="158">
        <f t="shared" si="282"/>
        <v>0</v>
      </c>
      <c r="Q350" s="158">
        <f t="shared" si="282"/>
        <v>0</v>
      </c>
    </row>
    <row r="351" spans="1:51" s="8" customFormat="1" ht="17.25" hidden="1" customHeight="1">
      <c r="A351" s="127" t="s">
        <v>35</v>
      </c>
      <c r="B351" s="25" t="s">
        <v>171</v>
      </c>
      <c r="C351" s="153" t="s">
        <v>36</v>
      </c>
      <c r="D351" s="153"/>
      <c r="E351" s="154">
        <f t="shared" si="281"/>
        <v>0</v>
      </c>
      <c r="F351" s="158">
        <f t="shared" si="281"/>
        <v>0</v>
      </c>
      <c r="G351" s="158">
        <f t="shared" si="281"/>
        <v>0</v>
      </c>
      <c r="H351" s="158">
        <f>H352</f>
        <v>0</v>
      </c>
      <c r="I351" s="158">
        <f>I352</f>
        <v>0</v>
      </c>
      <c r="J351" s="154">
        <f t="shared" si="282"/>
        <v>0</v>
      </c>
      <c r="K351" s="158">
        <f t="shared" si="282"/>
        <v>0</v>
      </c>
      <c r="L351" s="158">
        <f t="shared" si="282"/>
        <v>0</v>
      </c>
      <c r="M351" s="158">
        <f t="shared" si="282"/>
        <v>0</v>
      </c>
      <c r="N351" s="154">
        <f t="shared" si="282"/>
        <v>0</v>
      </c>
      <c r="O351" s="158">
        <f t="shared" si="282"/>
        <v>0</v>
      </c>
      <c r="P351" s="158">
        <f t="shared" si="282"/>
        <v>0</v>
      </c>
      <c r="Q351" s="158">
        <f t="shared" si="282"/>
        <v>0</v>
      </c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</row>
    <row r="352" spans="1:51" s="8" customFormat="1" ht="50.25" hidden="1" customHeight="1">
      <c r="A352" s="16" t="s">
        <v>89</v>
      </c>
      <c r="B352" s="84" t="s">
        <v>171</v>
      </c>
      <c r="C352" s="153" t="s">
        <v>36</v>
      </c>
      <c r="D352" s="153" t="s">
        <v>90</v>
      </c>
      <c r="E352" s="154">
        <f t="shared" si="243"/>
        <v>0</v>
      </c>
      <c r="F352" s="155"/>
      <c r="G352" s="156"/>
      <c r="H352" s="155"/>
      <c r="I352" s="155"/>
      <c r="J352" s="154">
        <f t="shared" si="238"/>
        <v>0</v>
      </c>
      <c r="K352" s="155"/>
      <c r="L352" s="156"/>
      <c r="M352" s="156"/>
      <c r="N352" s="159">
        <f>O352+P352</f>
        <v>0</v>
      </c>
      <c r="O352" s="160"/>
      <c r="P352" s="160"/>
      <c r="Q352" s="160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</row>
    <row r="353" spans="1:51" s="10" customFormat="1" ht="28.5">
      <c r="A353" s="43" t="s">
        <v>327</v>
      </c>
      <c r="B353" s="85" t="s">
        <v>328</v>
      </c>
      <c r="C353" s="19"/>
      <c r="D353" s="19"/>
      <c r="E353" s="154">
        <f t="shared" ref="E353:Q354" si="283">E354</f>
        <v>500</v>
      </c>
      <c r="F353" s="154">
        <f t="shared" si="283"/>
        <v>500</v>
      </c>
      <c r="G353" s="154">
        <f t="shared" si="283"/>
        <v>0</v>
      </c>
      <c r="H353" s="154">
        <f t="shared" si="283"/>
        <v>0</v>
      </c>
      <c r="I353" s="154">
        <f t="shared" si="283"/>
        <v>0</v>
      </c>
      <c r="J353" s="154">
        <f t="shared" si="283"/>
        <v>0</v>
      </c>
      <c r="K353" s="154">
        <f t="shared" si="283"/>
        <v>0</v>
      </c>
      <c r="L353" s="154">
        <f t="shared" si="283"/>
        <v>0</v>
      </c>
      <c r="M353" s="154">
        <f t="shared" si="283"/>
        <v>0</v>
      </c>
      <c r="N353" s="154">
        <f t="shared" si="283"/>
        <v>0</v>
      </c>
      <c r="O353" s="154">
        <f t="shared" si="283"/>
        <v>0</v>
      </c>
      <c r="P353" s="154">
        <f t="shared" si="283"/>
        <v>0</v>
      </c>
      <c r="Q353" s="154">
        <f t="shared" si="283"/>
        <v>0</v>
      </c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</row>
    <row r="354" spans="1:51" s="8" customFormat="1" ht="16.5" customHeight="1">
      <c r="A354" s="16" t="s">
        <v>35</v>
      </c>
      <c r="B354" s="72" t="s">
        <v>328</v>
      </c>
      <c r="C354" s="153" t="s">
        <v>36</v>
      </c>
      <c r="D354" s="153"/>
      <c r="E354" s="154">
        <f t="shared" si="283"/>
        <v>500</v>
      </c>
      <c r="F354" s="158">
        <f t="shared" si="283"/>
        <v>500</v>
      </c>
      <c r="G354" s="158">
        <f t="shared" si="283"/>
        <v>0</v>
      </c>
      <c r="H354" s="158">
        <f t="shared" si="283"/>
        <v>0</v>
      </c>
      <c r="I354" s="158">
        <f t="shared" si="283"/>
        <v>0</v>
      </c>
      <c r="J354" s="154">
        <f t="shared" si="283"/>
        <v>0</v>
      </c>
      <c r="K354" s="154">
        <f t="shared" si="283"/>
        <v>0</v>
      </c>
      <c r="L354" s="154">
        <f t="shared" si="283"/>
        <v>0</v>
      </c>
      <c r="M354" s="154">
        <f t="shared" si="283"/>
        <v>0</v>
      </c>
      <c r="N354" s="154">
        <f t="shared" si="283"/>
        <v>0</v>
      </c>
      <c r="O354" s="154">
        <f t="shared" si="283"/>
        <v>0</v>
      </c>
      <c r="P354" s="154">
        <f t="shared" si="283"/>
        <v>0</v>
      </c>
      <c r="Q354" s="154">
        <f t="shared" si="283"/>
        <v>0</v>
      </c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</row>
    <row r="355" spans="1:51" s="8" customFormat="1" ht="41.25" customHeight="1">
      <c r="A355" s="128" t="s">
        <v>89</v>
      </c>
      <c r="B355" s="72" t="s">
        <v>328</v>
      </c>
      <c r="C355" s="153" t="s">
        <v>36</v>
      </c>
      <c r="D355" s="153" t="s">
        <v>90</v>
      </c>
      <c r="E355" s="154">
        <f>F355+G355+H355+I355</f>
        <v>500</v>
      </c>
      <c r="F355" s="155">
        <v>500</v>
      </c>
      <c r="G355" s="156"/>
      <c r="H355" s="157"/>
      <c r="I355" s="157"/>
      <c r="J355" s="154"/>
      <c r="K355" s="155"/>
      <c r="L355" s="156"/>
      <c r="M355" s="156"/>
      <c r="N355" s="160"/>
      <c r="O355" s="160"/>
      <c r="P355" s="160"/>
      <c r="Q355" s="160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</row>
    <row r="356" spans="1:51" s="8" customFormat="1">
      <c r="A356" s="92" t="s">
        <v>291</v>
      </c>
      <c r="B356" s="91">
        <v>6500099990</v>
      </c>
      <c r="C356" s="153"/>
      <c r="D356" s="153"/>
      <c r="E356" s="154">
        <f t="shared" ref="E356:Q357" si="284">E357</f>
        <v>0</v>
      </c>
      <c r="F356" s="154">
        <f t="shared" si="284"/>
        <v>0</v>
      </c>
      <c r="G356" s="154">
        <f t="shared" si="284"/>
        <v>0</v>
      </c>
      <c r="H356" s="154">
        <f t="shared" si="284"/>
        <v>0</v>
      </c>
      <c r="I356" s="154">
        <f t="shared" si="284"/>
        <v>0</v>
      </c>
      <c r="J356" s="154">
        <f t="shared" si="284"/>
        <v>2879.5</v>
      </c>
      <c r="K356" s="154">
        <f t="shared" si="284"/>
        <v>2879.5</v>
      </c>
      <c r="L356" s="154">
        <f t="shared" si="284"/>
        <v>0</v>
      </c>
      <c r="M356" s="154">
        <f t="shared" si="284"/>
        <v>0</v>
      </c>
      <c r="N356" s="154">
        <f t="shared" si="284"/>
        <v>5230.3999999999996</v>
      </c>
      <c r="O356" s="154">
        <f t="shared" si="284"/>
        <v>5230.3999999999996</v>
      </c>
      <c r="P356" s="154">
        <f t="shared" si="284"/>
        <v>0</v>
      </c>
      <c r="Q356" s="154">
        <f t="shared" si="284"/>
        <v>0</v>
      </c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</row>
    <row r="357" spans="1:51" s="8" customFormat="1">
      <c r="A357" s="93" t="s">
        <v>18</v>
      </c>
      <c r="B357" s="91">
        <v>6500099990</v>
      </c>
      <c r="C357" s="153" t="s">
        <v>19</v>
      </c>
      <c r="D357" s="153"/>
      <c r="E357" s="154">
        <f t="shared" si="284"/>
        <v>0</v>
      </c>
      <c r="F357" s="155">
        <f t="shared" si="284"/>
        <v>0</v>
      </c>
      <c r="G357" s="155">
        <f t="shared" si="284"/>
        <v>0</v>
      </c>
      <c r="H357" s="155">
        <f t="shared" si="284"/>
        <v>0</v>
      </c>
      <c r="I357" s="155">
        <f t="shared" si="284"/>
        <v>0</v>
      </c>
      <c r="J357" s="157">
        <f t="shared" si="284"/>
        <v>2879.5</v>
      </c>
      <c r="K357" s="155">
        <f t="shared" si="284"/>
        <v>2879.5</v>
      </c>
      <c r="L357" s="155">
        <f t="shared" si="284"/>
        <v>0</v>
      </c>
      <c r="M357" s="155">
        <f t="shared" si="284"/>
        <v>0</v>
      </c>
      <c r="N357" s="157">
        <f t="shared" si="284"/>
        <v>5230.3999999999996</v>
      </c>
      <c r="O357" s="155">
        <f t="shared" si="284"/>
        <v>5230.3999999999996</v>
      </c>
      <c r="P357" s="155">
        <f t="shared" si="284"/>
        <v>0</v>
      </c>
      <c r="Q357" s="155">
        <f t="shared" si="284"/>
        <v>0</v>
      </c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</row>
    <row r="358" spans="1:51" s="8" customFormat="1">
      <c r="A358" s="129" t="s">
        <v>291</v>
      </c>
      <c r="B358" s="91">
        <v>6500099990</v>
      </c>
      <c r="C358" s="153" t="s">
        <v>19</v>
      </c>
      <c r="D358" s="130" t="s">
        <v>292</v>
      </c>
      <c r="E358" s="154">
        <f>F358+G358+H358</f>
        <v>0</v>
      </c>
      <c r="F358" s="155"/>
      <c r="G358" s="156"/>
      <c r="H358" s="157"/>
      <c r="I358" s="157"/>
      <c r="J358" s="154">
        <f>K358+L358+M358</f>
        <v>2879.5</v>
      </c>
      <c r="K358" s="155">
        <v>2879.5</v>
      </c>
      <c r="L358" s="156"/>
      <c r="M358" s="156"/>
      <c r="N358" s="154">
        <f>O358+P358+Q358</f>
        <v>5230.3999999999996</v>
      </c>
      <c r="O358" s="158">
        <v>5230.3999999999996</v>
      </c>
      <c r="P358" s="160"/>
      <c r="Q358" s="160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</row>
    <row r="359" spans="1:51" s="7" customFormat="1" ht="19.5" customHeight="1">
      <c r="A359" s="176" t="s">
        <v>135</v>
      </c>
      <c r="B359" s="177"/>
      <c r="C359" s="178"/>
      <c r="D359" s="178"/>
      <c r="E359" s="179">
        <f>F359+G359+H359+I359+E634</f>
        <v>190784.40000000002</v>
      </c>
      <c r="F359" s="179">
        <f>F360+F393+F418+F531+F545+F595+F599+F605+F609+F614+F618+F634</f>
        <v>79282.60000000002</v>
      </c>
      <c r="G359" s="179">
        <f t="shared" ref="G359:Q359" si="285">G360+G393+G418+G531+G545+G595+G599+G605+G609+G614+G618+G634</f>
        <v>101602.40000000001</v>
      </c>
      <c r="H359" s="179">
        <f t="shared" si="285"/>
        <v>9749.4</v>
      </c>
      <c r="I359" s="179">
        <f t="shared" si="285"/>
        <v>0</v>
      </c>
      <c r="J359" s="179">
        <f>J360+J393+J418+J531+J545+J595+J599+J605+J609+J614+J618+J634</f>
        <v>175167.8</v>
      </c>
      <c r="K359" s="179">
        <f t="shared" si="285"/>
        <v>78154.600000000006</v>
      </c>
      <c r="L359" s="179">
        <f t="shared" si="285"/>
        <v>87198</v>
      </c>
      <c r="M359" s="179">
        <f t="shared" si="285"/>
        <v>9815.1999999999989</v>
      </c>
      <c r="N359" s="179">
        <f t="shared" si="285"/>
        <v>344.5</v>
      </c>
      <c r="O359" s="179">
        <f t="shared" si="285"/>
        <v>344.5</v>
      </c>
      <c r="P359" s="179">
        <f t="shared" si="285"/>
        <v>0</v>
      </c>
      <c r="Q359" s="179">
        <f t="shared" si="285"/>
        <v>0</v>
      </c>
    </row>
    <row r="360" spans="1:51" s="131" customFormat="1" ht="48" customHeight="1">
      <c r="A360" s="50" t="s">
        <v>326</v>
      </c>
      <c r="B360" s="30" t="s">
        <v>201</v>
      </c>
      <c r="C360" s="51"/>
      <c r="D360" s="51"/>
      <c r="E360" s="154">
        <f t="shared" ref="E360:Q360" si="286">E361+E369+E374+E388</f>
        <v>0</v>
      </c>
      <c r="F360" s="154">
        <f>F361+F369+F374+F388</f>
        <v>0</v>
      </c>
      <c r="G360" s="154">
        <f t="shared" si="286"/>
        <v>0</v>
      </c>
      <c r="H360" s="154">
        <f t="shared" si="286"/>
        <v>0</v>
      </c>
      <c r="I360" s="154">
        <f t="shared" si="286"/>
        <v>0</v>
      </c>
      <c r="J360" s="154">
        <f t="shared" si="286"/>
        <v>1952.2</v>
      </c>
      <c r="K360" s="154">
        <f t="shared" si="286"/>
        <v>0</v>
      </c>
      <c r="L360" s="154">
        <f t="shared" si="286"/>
        <v>1952.2</v>
      </c>
      <c r="M360" s="154">
        <f t="shared" si="286"/>
        <v>0</v>
      </c>
      <c r="N360" s="154">
        <f t="shared" si="286"/>
        <v>0</v>
      </c>
      <c r="O360" s="154">
        <f t="shared" si="286"/>
        <v>0</v>
      </c>
      <c r="P360" s="154">
        <f t="shared" si="286"/>
        <v>0</v>
      </c>
      <c r="Q360" s="154">
        <f t="shared" si="286"/>
        <v>0</v>
      </c>
      <c r="R360" s="7"/>
      <c r="S360" s="7"/>
      <c r="T360" s="7"/>
    </row>
    <row r="361" spans="1:51" s="8" customFormat="1" ht="60" customHeight="1">
      <c r="A361" s="16" t="s">
        <v>202</v>
      </c>
      <c r="B361" s="17" t="s">
        <v>203</v>
      </c>
      <c r="C361" s="51"/>
      <c r="D361" s="51"/>
      <c r="E361" s="154">
        <f>E362</f>
        <v>0</v>
      </c>
      <c r="F361" s="154">
        <f>F362</f>
        <v>0</v>
      </c>
      <c r="G361" s="154">
        <f>G362</f>
        <v>0</v>
      </c>
      <c r="H361" s="154">
        <f>H362</f>
        <v>0</v>
      </c>
      <c r="I361" s="154">
        <f>I362</f>
        <v>0</v>
      </c>
      <c r="J361" s="154">
        <f t="shared" ref="J361:Q362" si="287">J362</f>
        <v>1952.2</v>
      </c>
      <c r="K361" s="154">
        <f t="shared" si="287"/>
        <v>0</v>
      </c>
      <c r="L361" s="154">
        <f t="shared" si="287"/>
        <v>1952.2</v>
      </c>
      <c r="M361" s="154">
        <f t="shared" si="287"/>
        <v>0</v>
      </c>
      <c r="N361" s="154">
        <f t="shared" si="287"/>
        <v>0</v>
      </c>
      <c r="O361" s="154">
        <f t="shared" si="287"/>
        <v>0</v>
      </c>
      <c r="P361" s="154">
        <f t="shared" si="287"/>
        <v>0</v>
      </c>
      <c r="Q361" s="154">
        <f t="shared" si="287"/>
        <v>0</v>
      </c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</row>
    <row r="362" spans="1:51" s="8" customFormat="1" ht="126" customHeight="1">
      <c r="A362" s="16" t="s">
        <v>487</v>
      </c>
      <c r="B362" s="17" t="s">
        <v>205</v>
      </c>
      <c r="C362" s="153"/>
      <c r="D362" s="51"/>
      <c r="E362" s="154">
        <f>E366+E368</f>
        <v>0</v>
      </c>
      <c r="F362" s="154">
        <f>F363</f>
        <v>0</v>
      </c>
      <c r="G362" s="154">
        <f t="shared" ref="G362:I362" si="288">G363</f>
        <v>0</v>
      </c>
      <c r="H362" s="154">
        <f t="shared" si="288"/>
        <v>0</v>
      </c>
      <c r="I362" s="154">
        <f t="shared" si="288"/>
        <v>0</v>
      </c>
      <c r="J362" s="154">
        <f t="shared" si="287"/>
        <v>1952.2</v>
      </c>
      <c r="K362" s="154">
        <f t="shared" si="287"/>
        <v>0</v>
      </c>
      <c r="L362" s="154">
        <f t="shared" si="287"/>
        <v>1952.2</v>
      </c>
      <c r="M362" s="154">
        <f t="shared" si="287"/>
        <v>0</v>
      </c>
      <c r="N362" s="154">
        <f t="shared" si="287"/>
        <v>0</v>
      </c>
      <c r="O362" s="154">
        <f t="shared" si="287"/>
        <v>0</v>
      </c>
      <c r="P362" s="154">
        <f t="shared" si="287"/>
        <v>0</v>
      </c>
      <c r="Q362" s="154">
        <f t="shared" si="287"/>
        <v>0</v>
      </c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</row>
    <row r="363" spans="1:51" s="8" customFormat="1" ht="40.5" customHeight="1">
      <c r="A363" s="217" t="s">
        <v>472</v>
      </c>
      <c r="B363" s="60" t="s">
        <v>473</v>
      </c>
      <c r="C363" s="153"/>
      <c r="D363" s="51"/>
      <c r="E363" s="154">
        <f>E364</f>
        <v>0</v>
      </c>
      <c r="F363" s="154">
        <f t="shared" ref="F363:Q366" si="289">F364</f>
        <v>0</v>
      </c>
      <c r="G363" s="154">
        <f t="shared" si="289"/>
        <v>0</v>
      </c>
      <c r="H363" s="154">
        <f t="shared" si="289"/>
        <v>0</v>
      </c>
      <c r="I363" s="154">
        <f t="shared" si="289"/>
        <v>0</v>
      </c>
      <c r="J363" s="154">
        <f t="shared" si="289"/>
        <v>1952.2</v>
      </c>
      <c r="K363" s="154">
        <f t="shared" si="289"/>
        <v>0</v>
      </c>
      <c r="L363" s="154">
        <f t="shared" si="289"/>
        <v>1952.2</v>
      </c>
      <c r="M363" s="154">
        <f t="shared" si="289"/>
        <v>0</v>
      </c>
      <c r="N363" s="154">
        <f t="shared" si="289"/>
        <v>0</v>
      </c>
      <c r="O363" s="154">
        <f t="shared" si="289"/>
        <v>0</v>
      </c>
      <c r="P363" s="154">
        <f t="shared" si="289"/>
        <v>0</v>
      </c>
      <c r="Q363" s="154">
        <f t="shared" si="289"/>
        <v>0</v>
      </c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</row>
    <row r="364" spans="1:51" s="8" customFormat="1" ht="27" customHeight="1">
      <c r="A364" s="218" t="s">
        <v>63</v>
      </c>
      <c r="B364" s="60" t="s">
        <v>473</v>
      </c>
      <c r="C364" s="153" t="s">
        <v>64</v>
      </c>
      <c r="D364" s="51"/>
      <c r="E364" s="154">
        <f>E365</f>
        <v>0</v>
      </c>
      <c r="F364" s="154">
        <f t="shared" si="289"/>
        <v>0</v>
      </c>
      <c r="G364" s="154">
        <f t="shared" si="289"/>
        <v>0</v>
      </c>
      <c r="H364" s="154">
        <f t="shared" si="289"/>
        <v>0</v>
      </c>
      <c r="I364" s="154">
        <f t="shared" si="289"/>
        <v>0</v>
      </c>
      <c r="J364" s="154">
        <f t="shared" si="289"/>
        <v>1952.2</v>
      </c>
      <c r="K364" s="154">
        <f t="shared" si="289"/>
        <v>0</v>
      </c>
      <c r="L364" s="154">
        <f t="shared" si="289"/>
        <v>1952.2</v>
      </c>
      <c r="M364" s="154">
        <f t="shared" si="289"/>
        <v>0</v>
      </c>
      <c r="N364" s="154">
        <f t="shared" si="289"/>
        <v>0</v>
      </c>
      <c r="O364" s="154">
        <f t="shared" si="289"/>
        <v>0</v>
      </c>
      <c r="P364" s="154">
        <f t="shared" si="289"/>
        <v>0</v>
      </c>
      <c r="Q364" s="154">
        <f t="shared" si="289"/>
        <v>0</v>
      </c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</row>
    <row r="365" spans="1:51" s="8" customFormat="1" ht="21.75" customHeight="1">
      <c r="A365" s="16" t="s">
        <v>73</v>
      </c>
      <c r="B365" s="60" t="s">
        <v>473</v>
      </c>
      <c r="C365" s="153" t="s">
        <v>64</v>
      </c>
      <c r="D365" s="51"/>
      <c r="E365" s="154">
        <f>F365+G365+H365+I365</f>
        <v>0</v>
      </c>
      <c r="F365" s="158">
        <f>F366</f>
        <v>0</v>
      </c>
      <c r="G365" s="158">
        <f t="shared" si="289"/>
        <v>0</v>
      </c>
      <c r="H365" s="158">
        <f t="shared" si="289"/>
        <v>0</v>
      </c>
      <c r="I365" s="158">
        <f t="shared" si="289"/>
        <v>0</v>
      </c>
      <c r="J365" s="158">
        <f t="shared" si="289"/>
        <v>1952.2</v>
      </c>
      <c r="K365" s="158">
        <f t="shared" si="289"/>
        <v>0</v>
      </c>
      <c r="L365" s="158">
        <f t="shared" si="289"/>
        <v>1952.2</v>
      </c>
      <c r="M365" s="158">
        <f t="shared" si="289"/>
        <v>0</v>
      </c>
      <c r="N365" s="158">
        <f t="shared" si="289"/>
        <v>0</v>
      </c>
      <c r="O365" s="158">
        <f t="shared" si="289"/>
        <v>0</v>
      </c>
      <c r="P365" s="158">
        <f t="shared" si="289"/>
        <v>0</v>
      </c>
      <c r="Q365" s="158">
        <f t="shared" si="289"/>
        <v>0</v>
      </c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</row>
    <row r="366" spans="1:51" s="8" customFormat="1" ht="14.25" customHeight="1">
      <c r="A366" s="58" t="s">
        <v>104</v>
      </c>
      <c r="B366" s="60" t="s">
        <v>473</v>
      </c>
      <c r="C366" s="153"/>
      <c r="D366" s="153"/>
      <c r="E366" s="154">
        <f t="shared" ref="E366" si="290">E367</f>
        <v>0</v>
      </c>
      <c r="F366" s="158">
        <f>F367</f>
        <v>0</v>
      </c>
      <c r="G366" s="158">
        <f t="shared" si="289"/>
        <v>0</v>
      </c>
      <c r="H366" s="158">
        <f t="shared" si="289"/>
        <v>0</v>
      </c>
      <c r="I366" s="158">
        <f t="shared" si="289"/>
        <v>0</v>
      </c>
      <c r="J366" s="158">
        <f t="shared" si="289"/>
        <v>1952.2</v>
      </c>
      <c r="K366" s="158">
        <f t="shared" si="289"/>
        <v>0</v>
      </c>
      <c r="L366" s="158">
        <f t="shared" si="289"/>
        <v>1952.2</v>
      </c>
      <c r="M366" s="158">
        <f t="shared" si="289"/>
        <v>0</v>
      </c>
      <c r="N366" s="158">
        <f t="shared" si="289"/>
        <v>0</v>
      </c>
      <c r="O366" s="158">
        <f t="shared" si="289"/>
        <v>0</v>
      </c>
      <c r="P366" s="158">
        <f t="shared" si="289"/>
        <v>0</v>
      </c>
      <c r="Q366" s="158">
        <f t="shared" si="289"/>
        <v>0</v>
      </c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</row>
    <row r="367" spans="1:51" s="8" customFormat="1" ht="24.75" customHeight="1">
      <c r="A367" s="58" t="s">
        <v>63</v>
      </c>
      <c r="B367" s="60" t="s">
        <v>473</v>
      </c>
      <c r="C367" s="153" t="s">
        <v>64</v>
      </c>
      <c r="D367" s="153"/>
      <c r="E367" s="154">
        <f t="shared" si="243"/>
        <v>0</v>
      </c>
      <c r="F367" s="156">
        <f>F368</f>
        <v>0</v>
      </c>
      <c r="G367" s="156">
        <f t="shared" ref="G367:Q367" si="291">G368</f>
        <v>0</v>
      </c>
      <c r="H367" s="156">
        <f t="shared" si="291"/>
        <v>0</v>
      </c>
      <c r="I367" s="156">
        <f t="shared" si="291"/>
        <v>0</v>
      </c>
      <c r="J367" s="156">
        <f t="shared" si="291"/>
        <v>1952.2</v>
      </c>
      <c r="K367" s="156">
        <f t="shared" si="291"/>
        <v>0</v>
      </c>
      <c r="L367" s="156">
        <f t="shared" si="291"/>
        <v>1952.2</v>
      </c>
      <c r="M367" s="156">
        <f t="shared" si="291"/>
        <v>0</v>
      </c>
      <c r="N367" s="156">
        <f t="shared" si="291"/>
        <v>0</v>
      </c>
      <c r="O367" s="156">
        <f t="shared" si="291"/>
        <v>0</v>
      </c>
      <c r="P367" s="156">
        <f t="shared" si="291"/>
        <v>0</v>
      </c>
      <c r="Q367" s="156">
        <f t="shared" si="291"/>
        <v>0</v>
      </c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</row>
    <row r="368" spans="1:51" s="8" customFormat="1" ht="15.75" customHeight="1">
      <c r="A368" s="16" t="s">
        <v>73</v>
      </c>
      <c r="B368" s="60" t="s">
        <v>473</v>
      </c>
      <c r="C368" s="153" t="s">
        <v>64</v>
      </c>
      <c r="D368" s="153" t="s">
        <v>74</v>
      </c>
      <c r="E368" s="154">
        <f t="shared" si="243"/>
        <v>0</v>
      </c>
      <c r="F368" s="156"/>
      <c r="G368" s="156"/>
      <c r="H368" s="157"/>
      <c r="I368" s="157"/>
      <c r="J368" s="154">
        <f t="shared" si="238"/>
        <v>1952.2</v>
      </c>
      <c r="K368" s="155"/>
      <c r="L368" s="156">
        <v>1952.2</v>
      </c>
      <c r="M368" s="156"/>
      <c r="N368" s="159">
        <f>O368+P368</f>
        <v>0</v>
      </c>
      <c r="O368" s="160"/>
      <c r="P368" s="160"/>
      <c r="Q368" s="160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</row>
    <row r="369" spans="1:51" s="8" customFormat="1" ht="39.75" hidden="1" customHeight="1">
      <c r="A369" s="56" t="s">
        <v>207</v>
      </c>
      <c r="B369" s="60" t="s">
        <v>201</v>
      </c>
      <c r="C369" s="153"/>
      <c r="D369" s="153"/>
      <c r="E369" s="154">
        <f t="shared" ref="E369:Q372" si="292">E370</f>
        <v>0</v>
      </c>
      <c r="F369" s="154">
        <f t="shared" si="292"/>
        <v>0</v>
      </c>
      <c r="G369" s="154">
        <f t="shared" si="292"/>
        <v>0</v>
      </c>
      <c r="H369" s="154">
        <f t="shared" si="292"/>
        <v>0</v>
      </c>
      <c r="I369" s="154">
        <f t="shared" si="292"/>
        <v>0</v>
      </c>
      <c r="J369" s="154">
        <f t="shared" si="292"/>
        <v>0</v>
      </c>
      <c r="K369" s="154">
        <f t="shared" si="292"/>
        <v>0</v>
      </c>
      <c r="L369" s="154">
        <f t="shared" si="292"/>
        <v>0</v>
      </c>
      <c r="M369" s="154">
        <f t="shared" si="292"/>
        <v>0</v>
      </c>
      <c r="N369" s="154">
        <f t="shared" si="292"/>
        <v>0</v>
      </c>
      <c r="O369" s="154">
        <f t="shared" si="292"/>
        <v>0</v>
      </c>
      <c r="P369" s="154">
        <f t="shared" si="292"/>
        <v>0</v>
      </c>
      <c r="Q369" s="154">
        <f t="shared" si="292"/>
        <v>0</v>
      </c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</row>
    <row r="370" spans="1:51" s="8" customFormat="1" ht="41.25" hidden="1" customHeight="1">
      <c r="A370" s="56" t="s">
        <v>208</v>
      </c>
      <c r="B370" s="60" t="s">
        <v>209</v>
      </c>
      <c r="C370" s="153"/>
      <c r="D370" s="153"/>
      <c r="E370" s="154">
        <f t="shared" si="292"/>
        <v>0</v>
      </c>
      <c r="F370" s="154">
        <f t="shared" si="292"/>
        <v>0</v>
      </c>
      <c r="G370" s="154">
        <f t="shared" si="292"/>
        <v>0</v>
      </c>
      <c r="H370" s="154">
        <f t="shared" si="292"/>
        <v>0</v>
      </c>
      <c r="I370" s="154"/>
      <c r="J370" s="154">
        <f t="shared" si="292"/>
        <v>0</v>
      </c>
      <c r="K370" s="154">
        <f t="shared" si="292"/>
        <v>0</v>
      </c>
      <c r="L370" s="154">
        <f t="shared" si="292"/>
        <v>0</v>
      </c>
      <c r="M370" s="154">
        <f t="shared" si="292"/>
        <v>0</v>
      </c>
      <c r="N370" s="154">
        <f t="shared" si="292"/>
        <v>0</v>
      </c>
      <c r="O370" s="154">
        <f t="shared" si="292"/>
        <v>0</v>
      </c>
      <c r="P370" s="154">
        <f t="shared" si="292"/>
        <v>0</v>
      </c>
      <c r="Q370" s="154">
        <f t="shared" si="292"/>
        <v>0</v>
      </c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</row>
    <row r="371" spans="1:51" s="8" customFormat="1" ht="16.5" hidden="1" customHeight="1">
      <c r="A371" s="56" t="s">
        <v>104</v>
      </c>
      <c r="B371" s="60" t="s">
        <v>210</v>
      </c>
      <c r="C371" s="153"/>
      <c r="D371" s="153"/>
      <c r="E371" s="154">
        <f t="shared" si="292"/>
        <v>0</v>
      </c>
      <c r="F371" s="156">
        <f t="shared" si="292"/>
        <v>0</v>
      </c>
      <c r="G371" s="156">
        <f t="shared" si="292"/>
        <v>0</v>
      </c>
      <c r="H371" s="156">
        <f t="shared" si="292"/>
        <v>0</v>
      </c>
      <c r="I371" s="156"/>
      <c r="J371" s="156">
        <f t="shared" si="292"/>
        <v>0</v>
      </c>
      <c r="K371" s="156">
        <f t="shared" si="292"/>
        <v>0</v>
      </c>
      <c r="L371" s="156">
        <f t="shared" si="292"/>
        <v>0</v>
      </c>
      <c r="M371" s="156">
        <f t="shared" si="292"/>
        <v>0</v>
      </c>
      <c r="N371" s="156">
        <f t="shared" si="292"/>
        <v>0</v>
      </c>
      <c r="O371" s="156">
        <f t="shared" si="292"/>
        <v>0</v>
      </c>
      <c r="P371" s="156">
        <f t="shared" si="292"/>
        <v>0</v>
      </c>
      <c r="Q371" s="156">
        <f t="shared" si="292"/>
        <v>0</v>
      </c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</row>
    <row r="372" spans="1:51" s="8" customFormat="1" ht="51.75" hidden="1">
      <c r="A372" s="57" t="s">
        <v>51</v>
      </c>
      <c r="B372" s="60"/>
      <c r="C372" s="153" t="s">
        <v>52</v>
      </c>
      <c r="D372" s="153"/>
      <c r="E372" s="154">
        <f t="shared" si="292"/>
        <v>0</v>
      </c>
      <c r="F372" s="156">
        <f t="shared" si="292"/>
        <v>0</v>
      </c>
      <c r="G372" s="156">
        <f t="shared" si="292"/>
        <v>0</v>
      </c>
      <c r="H372" s="156">
        <f t="shared" si="292"/>
        <v>0</v>
      </c>
      <c r="I372" s="156"/>
      <c r="J372" s="156">
        <f t="shared" si="292"/>
        <v>0</v>
      </c>
      <c r="K372" s="156">
        <f t="shared" si="292"/>
        <v>0</v>
      </c>
      <c r="L372" s="156">
        <f t="shared" si="292"/>
        <v>0</v>
      </c>
      <c r="M372" s="156">
        <f t="shared" si="292"/>
        <v>0</v>
      </c>
      <c r="N372" s="156">
        <f t="shared" si="292"/>
        <v>0</v>
      </c>
      <c r="O372" s="156">
        <f t="shared" si="292"/>
        <v>0</v>
      </c>
      <c r="P372" s="156">
        <f t="shared" si="292"/>
        <v>0</v>
      </c>
      <c r="Q372" s="156">
        <f t="shared" si="292"/>
        <v>0</v>
      </c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</row>
    <row r="373" spans="1:51" s="8" customFormat="1" ht="13.5" hidden="1" customHeight="1">
      <c r="A373" s="46" t="s">
        <v>153</v>
      </c>
      <c r="B373" s="60" t="s">
        <v>210</v>
      </c>
      <c r="C373" s="153" t="s">
        <v>52</v>
      </c>
      <c r="D373" s="153" t="s">
        <v>152</v>
      </c>
      <c r="E373" s="158">
        <f>F373+G373+H373</f>
        <v>0</v>
      </c>
      <c r="F373" s="156">
        <v>0</v>
      </c>
      <c r="G373" s="156"/>
      <c r="H373" s="155"/>
      <c r="I373" s="155"/>
      <c r="J373" s="158">
        <f>K373+L373+M373</f>
        <v>0</v>
      </c>
      <c r="K373" s="155"/>
      <c r="L373" s="156"/>
      <c r="M373" s="156"/>
      <c r="N373" s="160">
        <f>O373+P373</f>
        <v>0</v>
      </c>
      <c r="O373" s="160"/>
      <c r="P373" s="160"/>
      <c r="Q373" s="160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</row>
    <row r="374" spans="1:51" s="8" customFormat="1" ht="38.25" hidden="1">
      <c r="A374" s="73" t="s">
        <v>294</v>
      </c>
      <c r="B374" s="60" t="s">
        <v>297</v>
      </c>
      <c r="C374" s="153"/>
      <c r="D374" s="153"/>
      <c r="E374" s="154">
        <f>E375+E381</f>
        <v>0</v>
      </c>
      <c r="F374" s="158">
        <f>F375+F381</f>
        <v>0</v>
      </c>
      <c r="G374" s="158">
        <f t="shared" ref="G374:Q374" si="293">G375+G381</f>
        <v>0</v>
      </c>
      <c r="H374" s="158">
        <f t="shared" si="293"/>
        <v>0</v>
      </c>
      <c r="I374" s="158">
        <f t="shared" si="293"/>
        <v>0</v>
      </c>
      <c r="J374" s="154">
        <f t="shared" si="293"/>
        <v>0</v>
      </c>
      <c r="K374" s="158">
        <f t="shared" si="293"/>
        <v>0</v>
      </c>
      <c r="L374" s="158">
        <f t="shared" si="293"/>
        <v>0</v>
      </c>
      <c r="M374" s="158">
        <f t="shared" si="293"/>
        <v>0</v>
      </c>
      <c r="N374" s="154">
        <f t="shared" si="293"/>
        <v>0</v>
      </c>
      <c r="O374" s="158">
        <f t="shared" si="293"/>
        <v>0</v>
      </c>
      <c r="P374" s="158">
        <f t="shared" si="293"/>
        <v>0</v>
      </c>
      <c r="Q374" s="158">
        <f t="shared" si="293"/>
        <v>0</v>
      </c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</row>
    <row r="375" spans="1:51" s="8" customFormat="1" ht="88.5" hidden="1" customHeight="1">
      <c r="A375" s="58" t="s">
        <v>295</v>
      </c>
      <c r="B375" s="79" t="s">
        <v>298</v>
      </c>
      <c r="C375" s="153"/>
      <c r="D375" s="153"/>
      <c r="E375" s="154">
        <f t="shared" ref="E375:Q375" si="294">E376</f>
        <v>0</v>
      </c>
      <c r="F375" s="158">
        <f t="shared" si="294"/>
        <v>0</v>
      </c>
      <c r="G375" s="158">
        <f t="shared" si="294"/>
        <v>0</v>
      </c>
      <c r="H375" s="158">
        <f t="shared" si="294"/>
        <v>0</v>
      </c>
      <c r="I375" s="158">
        <f t="shared" si="294"/>
        <v>0</v>
      </c>
      <c r="J375" s="158">
        <f t="shared" si="294"/>
        <v>0</v>
      </c>
      <c r="K375" s="158">
        <f t="shared" si="294"/>
        <v>0</v>
      </c>
      <c r="L375" s="158">
        <f t="shared" si="294"/>
        <v>0</v>
      </c>
      <c r="M375" s="158">
        <f t="shared" si="294"/>
        <v>0</v>
      </c>
      <c r="N375" s="158">
        <f t="shared" si="294"/>
        <v>0</v>
      </c>
      <c r="O375" s="158">
        <f t="shared" si="294"/>
        <v>0</v>
      </c>
      <c r="P375" s="158">
        <f t="shared" si="294"/>
        <v>0</v>
      </c>
      <c r="Q375" s="158">
        <f t="shared" si="294"/>
        <v>0</v>
      </c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</row>
    <row r="376" spans="1:51" s="8" customFormat="1" ht="25.5" hidden="1">
      <c r="A376" s="58" t="s">
        <v>296</v>
      </c>
      <c r="B376" s="79" t="s">
        <v>299</v>
      </c>
      <c r="C376" s="153"/>
      <c r="D376" s="153"/>
      <c r="E376" s="154">
        <f>E377+E379</f>
        <v>0</v>
      </c>
      <c r="F376" s="158">
        <f>F377+F379</f>
        <v>0</v>
      </c>
      <c r="G376" s="158">
        <f>G377</f>
        <v>0</v>
      </c>
      <c r="H376" s="158">
        <f>H377</f>
        <v>0</v>
      </c>
      <c r="I376" s="158">
        <f>I377</f>
        <v>0</v>
      </c>
      <c r="J376" s="158">
        <f t="shared" ref="J376:Q376" si="295">J377+J379</f>
        <v>0</v>
      </c>
      <c r="K376" s="158">
        <f t="shared" si="295"/>
        <v>0</v>
      </c>
      <c r="L376" s="158">
        <f t="shared" si="295"/>
        <v>0</v>
      </c>
      <c r="M376" s="158">
        <f t="shared" si="295"/>
        <v>0</v>
      </c>
      <c r="N376" s="158">
        <f t="shared" si="295"/>
        <v>0</v>
      </c>
      <c r="O376" s="158">
        <f t="shared" si="295"/>
        <v>0</v>
      </c>
      <c r="P376" s="158">
        <f t="shared" si="295"/>
        <v>0</v>
      </c>
      <c r="Q376" s="158">
        <f t="shared" si="295"/>
        <v>0</v>
      </c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</row>
    <row r="377" spans="1:51" s="8" customFormat="1" ht="39" hidden="1">
      <c r="A377" s="122" t="s">
        <v>42</v>
      </c>
      <c r="B377" s="79" t="s">
        <v>299</v>
      </c>
      <c r="C377" s="153" t="s">
        <v>16</v>
      </c>
      <c r="D377" s="153"/>
      <c r="E377" s="154">
        <f>E378</f>
        <v>0</v>
      </c>
      <c r="F377" s="158">
        <f>F378</f>
        <v>0</v>
      </c>
      <c r="G377" s="158">
        <f>G378</f>
        <v>0</v>
      </c>
      <c r="H377" s="158">
        <f>H378</f>
        <v>0</v>
      </c>
      <c r="I377" s="158"/>
      <c r="J377" s="154">
        <f t="shared" ref="J377:Q377" si="296">J378</f>
        <v>0</v>
      </c>
      <c r="K377" s="158">
        <f t="shared" si="296"/>
        <v>0</v>
      </c>
      <c r="L377" s="158">
        <f t="shared" si="296"/>
        <v>0</v>
      </c>
      <c r="M377" s="158">
        <f t="shared" si="296"/>
        <v>0</v>
      </c>
      <c r="N377" s="154">
        <f t="shared" si="296"/>
        <v>0</v>
      </c>
      <c r="O377" s="158">
        <f t="shared" si="296"/>
        <v>0</v>
      </c>
      <c r="P377" s="158">
        <f t="shared" si="296"/>
        <v>0</v>
      </c>
      <c r="Q377" s="158">
        <f t="shared" si="296"/>
        <v>0</v>
      </c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</row>
    <row r="378" spans="1:51" s="8" customFormat="1" ht="13.5" hidden="1" customHeight="1">
      <c r="A378" s="80" t="s">
        <v>49</v>
      </c>
      <c r="B378" s="79" t="s">
        <v>299</v>
      </c>
      <c r="C378" s="153" t="s">
        <v>16</v>
      </c>
      <c r="D378" s="153" t="s">
        <v>50</v>
      </c>
      <c r="E378" s="154">
        <f>F378+G378+H378</f>
        <v>0</v>
      </c>
      <c r="F378" s="37"/>
      <c r="G378" s="155"/>
      <c r="H378" s="155"/>
      <c r="I378" s="155"/>
      <c r="J378" s="154">
        <f>K378+L378+M378</f>
        <v>0</v>
      </c>
      <c r="K378" s="156"/>
      <c r="L378" s="156"/>
      <c r="M378" s="156"/>
      <c r="N378" s="159">
        <f>O378+P378+Q378</f>
        <v>0</v>
      </c>
      <c r="O378" s="160"/>
      <c r="P378" s="160"/>
      <c r="Q378" s="160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</row>
    <row r="379" spans="1:51" s="8" customFormat="1" ht="36.75" hidden="1" customHeight="1">
      <c r="A379" s="81" t="s">
        <v>51</v>
      </c>
      <c r="B379" s="79" t="s">
        <v>299</v>
      </c>
      <c r="C379" s="153" t="s">
        <v>52</v>
      </c>
      <c r="D379" s="153"/>
      <c r="E379" s="154">
        <f>E380</f>
        <v>0</v>
      </c>
      <c r="F379" s="158">
        <f t="shared" ref="F379:Q379" si="297">F380</f>
        <v>0</v>
      </c>
      <c r="G379" s="158">
        <f t="shared" si="297"/>
        <v>0</v>
      </c>
      <c r="H379" s="158">
        <f t="shared" si="297"/>
        <v>0</v>
      </c>
      <c r="I379" s="158">
        <f t="shared" si="297"/>
        <v>0</v>
      </c>
      <c r="J379" s="158">
        <f t="shared" si="297"/>
        <v>0</v>
      </c>
      <c r="K379" s="158">
        <f t="shared" si="297"/>
        <v>0</v>
      </c>
      <c r="L379" s="158">
        <f t="shared" si="297"/>
        <v>0</v>
      </c>
      <c r="M379" s="158">
        <f t="shared" si="297"/>
        <v>0</v>
      </c>
      <c r="N379" s="158">
        <f t="shared" si="297"/>
        <v>0</v>
      </c>
      <c r="O379" s="158">
        <f t="shared" si="297"/>
        <v>0</v>
      </c>
      <c r="P379" s="158">
        <f t="shared" si="297"/>
        <v>0</v>
      </c>
      <c r="Q379" s="158">
        <f t="shared" si="297"/>
        <v>0</v>
      </c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</row>
    <row r="380" spans="1:51" s="8" customFormat="1" ht="13.5" hidden="1" customHeight="1">
      <c r="A380" s="80" t="s">
        <v>49</v>
      </c>
      <c r="B380" s="79" t="s">
        <v>299</v>
      </c>
      <c r="C380" s="153" t="s">
        <v>52</v>
      </c>
      <c r="D380" s="153" t="s">
        <v>50</v>
      </c>
      <c r="E380" s="154">
        <f>F380+G380+H380</f>
        <v>0</v>
      </c>
      <c r="F380" s="37">
        <v>0</v>
      </c>
      <c r="G380" s="155"/>
      <c r="H380" s="155"/>
      <c r="I380" s="155"/>
      <c r="J380" s="154"/>
      <c r="K380" s="156"/>
      <c r="L380" s="156"/>
      <c r="M380" s="156"/>
      <c r="N380" s="159"/>
      <c r="O380" s="160"/>
      <c r="P380" s="160"/>
      <c r="Q380" s="160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</row>
    <row r="381" spans="1:51" s="8" customFormat="1" ht="38.25" hidden="1">
      <c r="A381" s="73" t="s">
        <v>300</v>
      </c>
      <c r="B381" s="60" t="s">
        <v>301</v>
      </c>
      <c r="C381" s="153"/>
      <c r="D381" s="153"/>
      <c r="E381" s="154">
        <f>E382+E385</f>
        <v>0</v>
      </c>
      <c r="F381" s="158">
        <f>F382+F385</f>
        <v>0</v>
      </c>
      <c r="G381" s="158">
        <f t="shared" ref="G381:Q381" si="298">G382+G385</f>
        <v>0</v>
      </c>
      <c r="H381" s="158">
        <f t="shared" si="298"/>
        <v>0</v>
      </c>
      <c r="I381" s="158">
        <f t="shared" si="298"/>
        <v>0</v>
      </c>
      <c r="J381" s="158">
        <f t="shared" si="298"/>
        <v>0</v>
      </c>
      <c r="K381" s="158">
        <f t="shared" si="298"/>
        <v>0</v>
      </c>
      <c r="L381" s="158">
        <f t="shared" si="298"/>
        <v>0</v>
      </c>
      <c r="M381" s="158">
        <f t="shared" si="298"/>
        <v>0</v>
      </c>
      <c r="N381" s="158">
        <f t="shared" si="298"/>
        <v>0</v>
      </c>
      <c r="O381" s="158">
        <f t="shared" si="298"/>
        <v>0</v>
      </c>
      <c r="P381" s="158">
        <f t="shared" si="298"/>
        <v>0</v>
      </c>
      <c r="Q381" s="158">
        <f t="shared" si="298"/>
        <v>0</v>
      </c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</row>
    <row r="382" spans="1:51" s="8" customFormat="1" hidden="1">
      <c r="A382" s="73" t="s">
        <v>104</v>
      </c>
      <c r="B382" s="60" t="s">
        <v>302</v>
      </c>
      <c r="C382" s="153"/>
      <c r="D382" s="153"/>
      <c r="E382" s="154">
        <f t="shared" ref="E382:J383" si="299">E383</f>
        <v>0</v>
      </c>
      <c r="F382" s="158">
        <f>F383</f>
        <v>0</v>
      </c>
      <c r="G382" s="158">
        <f t="shared" ref="G382:Q383" si="300">G383</f>
        <v>0</v>
      </c>
      <c r="H382" s="158">
        <f t="shared" si="300"/>
        <v>0</v>
      </c>
      <c r="I382" s="158">
        <f t="shared" si="300"/>
        <v>0</v>
      </c>
      <c r="J382" s="158">
        <f t="shared" si="300"/>
        <v>0</v>
      </c>
      <c r="K382" s="158">
        <f t="shared" si="300"/>
        <v>0</v>
      </c>
      <c r="L382" s="158">
        <f t="shared" si="300"/>
        <v>0</v>
      </c>
      <c r="M382" s="158">
        <f t="shared" si="300"/>
        <v>0</v>
      </c>
      <c r="N382" s="158">
        <f t="shared" si="300"/>
        <v>0</v>
      </c>
      <c r="O382" s="158">
        <f t="shared" si="300"/>
        <v>0</v>
      </c>
      <c r="P382" s="158">
        <f t="shared" si="300"/>
        <v>0</v>
      </c>
      <c r="Q382" s="158">
        <f t="shared" si="300"/>
        <v>0</v>
      </c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</row>
    <row r="383" spans="1:51" s="8" customFormat="1" ht="39" hidden="1">
      <c r="A383" s="122" t="s">
        <v>42</v>
      </c>
      <c r="B383" s="60" t="s">
        <v>302</v>
      </c>
      <c r="C383" s="153" t="s">
        <v>16</v>
      </c>
      <c r="D383" s="153"/>
      <c r="E383" s="154">
        <f t="shared" si="299"/>
        <v>0</v>
      </c>
      <c r="F383" s="158">
        <f t="shared" si="299"/>
        <v>0</v>
      </c>
      <c r="G383" s="158">
        <f t="shared" si="299"/>
        <v>0</v>
      </c>
      <c r="H383" s="158">
        <f t="shared" si="299"/>
        <v>0</v>
      </c>
      <c r="I383" s="158">
        <f t="shared" si="299"/>
        <v>0</v>
      </c>
      <c r="J383" s="158">
        <f t="shared" si="299"/>
        <v>0</v>
      </c>
      <c r="K383" s="158">
        <f t="shared" si="300"/>
        <v>0</v>
      </c>
      <c r="L383" s="158">
        <f t="shared" si="300"/>
        <v>0</v>
      </c>
      <c r="M383" s="158">
        <f t="shared" si="300"/>
        <v>0</v>
      </c>
      <c r="N383" s="158">
        <f t="shared" si="300"/>
        <v>0</v>
      </c>
      <c r="O383" s="158">
        <f t="shared" si="300"/>
        <v>0</v>
      </c>
      <c r="P383" s="158">
        <f t="shared" si="300"/>
        <v>0</v>
      </c>
      <c r="Q383" s="158">
        <f t="shared" si="300"/>
        <v>0</v>
      </c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</row>
    <row r="384" spans="1:51" s="8" customFormat="1" ht="13.5" hidden="1" customHeight="1">
      <c r="A384" s="80" t="s">
        <v>49</v>
      </c>
      <c r="B384" s="60" t="s">
        <v>302</v>
      </c>
      <c r="C384" s="153" t="s">
        <v>16</v>
      </c>
      <c r="D384" s="153" t="s">
        <v>95</v>
      </c>
      <c r="E384" s="154">
        <f>F384+G384+H384+I384</f>
        <v>0</v>
      </c>
      <c r="F384" s="37"/>
      <c r="G384" s="155"/>
      <c r="H384" s="155"/>
      <c r="I384" s="155"/>
      <c r="J384" s="154">
        <f>K384+L384+M384</f>
        <v>0</v>
      </c>
      <c r="K384" s="156"/>
      <c r="L384" s="156"/>
      <c r="M384" s="156"/>
      <c r="N384" s="159"/>
      <c r="O384" s="160"/>
      <c r="P384" s="160"/>
      <c r="Q384" s="160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</row>
    <row r="385" spans="1:51" s="8" customFormat="1" hidden="1">
      <c r="A385" s="58" t="s">
        <v>287</v>
      </c>
      <c r="B385" s="60" t="s">
        <v>303</v>
      </c>
      <c r="C385" s="153"/>
      <c r="D385" s="153"/>
      <c r="E385" s="154">
        <f t="shared" ref="E385:Q386" si="301">E386</f>
        <v>0</v>
      </c>
      <c r="F385" s="158">
        <f t="shared" si="301"/>
        <v>0</v>
      </c>
      <c r="G385" s="158">
        <f t="shared" si="301"/>
        <v>0</v>
      </c>
      <c r="H385" s="158">
        <f t="shared" si="301"/>
        <v>0</v>
      </c>
      <c r="I385" s="158">
        <f t="shared" si="301"/>
        <v>0</v>
      </c>
      <c r="J385" s="154">
        <f t="shared" si="301"/>
        <v>0</v>
      </c>
      <c r="K385" s="158">
        <f t="shared" si="301"/>
        <v>0</v>
      </c>
      <c r="L385" s="158">
        <f t="shared" si="301"/>
        <v>0</v>
      </c>
      <c r="M385" s="158">
        <f t="shared" si="301"/>
        <v>0</v>
      </c>
      <c r="N385" s="154">
        <f t="shared" si="301"/>
        <v>0</v>
      </c>
      <c r="O385" s="158">
        <f t="shared" si="301"/>
        <v>0</v>
      </c>
      <c r="P385" s="158">
        <f t="shared" si="301"/>
        <v>0</v>
      </c>
      <c r="Q385" s="158">
        <f t="shared" si="301"/>
        <v>0</v>
      </c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</row>
    <row r="386" spans="1:51" s="8" customFormat="1" ht="39" hidden="1">
      <c r="A386" s="122" t="s">
        <v>42</v>
      </c>
      <c r="B386" s="60" t="s">
        <v>303</v>
      </c>
      <c r="C386" s="153" t="s">
        <v>16</v>
      </c>
      <c r="D386" s="153"/>
      <c r="E386" s="154">
        <f t="shared" si="301"/>
        <v>0</v>
      </c>
      <c r="F386" s="158">
        <f t="shared" si="301"/>
        <v>0</v>
      </c>
      <c r="G386" s="158">
        <f t="shared" si="301"/>
        <v>0</v>
      </c>
      <c r="H386" s="158">
        <f t="shared" si="301"/>
        <v>0</v>
      </c>
      <c r="I386" s="158">
        <f t="shared" si="301"/>
        <v>0</v>
      </c>
      <c r="J386" s="154">
        <f t="shared" si="301"/>
        <v>0</v>
      </c>
      <c r="K386" s="158">
        <f t="shared" si="301"/>
        <v>0</v>
      </c>
      <c r="L386" s="158">
        <f t="shared" si="301"/>
        <v>0</v>
      </c>
      <c r="M386" s="158">
        <f t="shared" si="301"/>
        <v>0</v>
      </c>
      <c r="N386" s="154">
        <f t="shared" si="301"/>
        <v>0</v>
      </c>
      <c r="O386" s="158">
        <f t="shared" si="301"/>
        <v>0</v>
      </c>
      <c r="P386" s="158">
        <f t="shared" si="301"/>
        <v>0</v>
      </c>
      <c r="Q386" s="158">
        <f t="shared" si="301"/>
        <v>0</v>
      </c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</row>
    <row r="387" spans="1:51" s="8" customFormat="1" ht="13.5" hidden="1" customHeight="1">
      <c r="A387" s="80" t="s">
        <v>49</v>
      </c>
      <c r="B387" s="60" t="s">
        <v>303</v>
      </c>
      <c r="C387" s="153" t="s">
        <v>16</v>
      </c>
      <c r="D387" s="153" t="s">
        <v>95</v>
      </c>
      <c r="E387" s="154">
        <f>F387+G387+H387+I387</f>
        <v>0</v>
      </c>
      <c r="F387" s="37"/>
      <c r="G387" s="155"/>
      <c r="H387" s="155"/>
      <c r="I387" s="155"/>
      <c r="J387" s="154">
        <f>K387+L387+M387</f>
        <v>0</v>
      </c>
      <c r="K387" s="156"/>
      <c r="L387" s="156"/>
      <c r="M387" s="156"/>
      <c r="N387" s="160"/>
      <c r="O387" s="160"/>
      <c r="P387" s="160"/>
      <c r="Q387" s="160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</row>
    <row r="388" spans="1:51" s="8" customFormat="1" ht="38.25" hidden="1">
      <c r="A388" s="58" t="s">
        <v>374</v>
      </c>
      <c r="B388" s="60" t="s">
        <v>375</v>
      </c>
      <c r="C388" s="153"/>
      <c r="D388" s="153"/>
      <c r="E388" s="154">
        <f>E389</f>
        <v>0</v>
      </c>
      <c r="F388" s="154">
        <f t="shared" ref="F388:Q391" si="302">F389</f>
        <v>0</v>
      </c>
      <c r="G388" s="154">
        <f t="shared" si="302"/>
        <v>0</v>
      </c>
      <c r="H388" s="154">
        <f t="shared" si="302"/>
        <v>0</v>
      </c>
      <c r="I388" s="154">
        <f t="shared" si="302"/>
        <v>0</v>
      </c>
      <c r="J388" s="154">
        <f t="shared" si="302"/>
        <v>0</v>
      </c>
      <c r="K388" s="154">
        <f t="shared" si="302"/>
        <v>0</v>
      </c>
      <c r="L388" s="154">
        <f t="shared" si="302"/>
        <v>0</v>
      </c>
      <c r="M388" s="154">
        <f t="shared" si="302"/>
        <v>0</v>
      </c>
      <c r="N388" s="154">
        <f t="shared" si="302"/>
        <v>0</v>
      </c>
      <c r="O388" s="154">
        <f t="shared" si="302"/>
        <v>0</v>
      </c>
      <c r="P388" s="154">
        <f t="shared" si="302"/>
        <v>0</v>
      </c>
      <c r="Q388" s="154">
        <f t="shared" si="302"/>
        <v>0</v>
      </c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</row>
    <row r="389" spans="1:51" s="8" customFormat="1" ht="25.5" hidden="1">
      <c r="A389" s="58" t="s">
        <v>376</v>
      </c>
      <c r="B389" s="60" t="s">
        <v>379</v>
      </c>
      <c r="C389" s="153"/>
      <c r="D389" s="153"/>
      <c r="E389" s="154">
        <f>E390</f>
        <v>0</v>
      </c>
      <c r="F389" s="154">
        <f t="shared" si="302"/>
        <v>0</v>
      </c>
      <c r="G389" s="154">
        <f t="shared" si="302"/>
        <v>0</v>
      </c>
      <c r="H389" s="154">
        <f t="shared" si="302"/>
        <v>0</v>
      </c>
      <c r="I389" s="154">
        <f t="shared" si="302"/>
        <v>0</v>
      </c>
      <c r="J389" s="154">
        <f t="shared" si="302"/>
        <v>0</v>
      </c>
      <c r="K389" s="154">
        <f t="shared" si="302"/>
        <v>0</v>
      </c>
      <c r="L389" s="154">
        <f t="shared" si="302"/>
        <v>0</v>
      </c>
      <c r="M389" s="154">
        <f t="shared" si="302"/>
        <v>0</v>
      </c>
      <c r="N389" s="154">
        <f t="shared" si="302"/>
        <v>0</v>
      </c>
      <c r="O389" s="154">
        <f t="shared" si="302"/>
        <v>0</v>
      </c>
      <c r="P389" s="154">
        <f t="shared" si="302"/>
        <v>0</v>
      </c>
      <c r="Q389" s="154">
        <f t="shared" si="302"/>
        <v>0</v>
      </c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</row>
    <row r="390" spans="1:51" s="8" customFormat="1" ht="102" hidden="1">
      <c r="A390" s="58" t="s">
        <v>377</v>
      </c>
      <c r="B390" s="60" t="s">
        <v>380</v>
      </c>
      <c r="C390" s="153"/>
      <c r="D390" s="153"/>
      <c r="E390" s="154">
        <f>E391</f>
        <v>0</v>
      </c>
      <c r="F390" s="154">
        <f t="shared" si="302"/>
        <v>0</v>
      </c>
      <c r="G390" s="154">
        <f t="shared" si="302"/>
        <v>0</v>
      </c>
      <c r="H390" s="154">
        <f t="shared" si="302"/>
        <v>0</v>
      </c>
      <c r="I390" s="154">
        <f t="shared" si="302"/>
        <v>0</v>
      </c>
      <c r="J390" s="154">
        <f t="shared" si="302"/>
        <v>0</v>
      </c>
      <c r="K390" s="154">
        <f t="shared" si="302"/>
        <v>0</v>
      </c>
      <c r="L390" s="154">
        <f t="shared" si="302"/>
        <v>0</v>
      </c>
      <c r="M390" s="154">
        <f t="shared" si="302"/>
        <v>0</v>
      </c>
      <c r="N390" s="154">
        <f t="shared" si="302"/>
        <v>0</v>
      </c>
      <c r="O390" s="154">
        <f t="shared" si="302"/>
        <v>0</v>
      </c>
      <c r="P390" s="154">
        <f t="shared" si="302"/>
        <v>0</v>
      </c>
      <c r="Q390" s="154">
        <f t="shared" si="302"/>
        <v>0</v>
      </c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</row>
    <row r="391" spans="1:51" s="8" customFormat="1" ht="38.25" hidden="1">
      <c r="A391" s="58" t="s">
        <v>22</v>
      </c>
      <c r="B391" s="60" t="s">
        <v>380</v>
      </c>
      <c r="C391" s="153" t="s">
        <v>16</v>
      </c>
      <c r="D391" s="153"/>
      <c r="E391" s="154">
        <f>E392</f>
        <v>0</v>
      </c>
      <c r="F391" s="154">
        <f t="shared" si="302"/>
        <v>0</v>
      </c>
      <c r="G391" s="154">
        <f t="shared" si="302"/>
        <v>0</v>
      </c>
      <c r="H391" s="154">
        <f t="shared" si="302"/>
        <v>0</v>
      </c>
      <c r="I391" s="154">
        <f t="shared" si="302"/>
        <v>0</v>
      </c>
      <c r="J391" s="154">
        <f t="shared" si="302"/>
        <v>0</v>
      </c>
      <c r="K391" s="154">
        <f t="shared" si="302"/>
        <v>0</v>
      </c>
      <c r="L391" s="154">
        <f t="shared" si="302"/>
        <v>0</v>
      </c>
      <c r="M391" s="154">
        <f t="shared" si="302"/>
        <v>0</v>
      </c>
      <c r="N391" s="154">
        <f t="shared" si="302"/>
        <v>0</v>
      </c>
      <c r="O391" s="154">
        <f t="shared" si="302"/>
        <v>0</v>
      </c>
      <c r="P391" s="154">
        <f t="shared" si="302"/>
        <v>0</v>
      </c>
      <c r="Q391" s="154">
        <f t="shared" si="302"/>
        <v>0</v>
      </c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</row>
    <row r="392" spans="1:51" s="8" customFormat="1" ht="13.5" hidden="1" customHeight="1">
      <c r="A392" s="58" t="s">
        <v>378</v>
      </c>
      <c r="B392" s="60" t="s">
        <v>380</v>
      </c>
      <c r="C392" s="153" t="s">
        <v>16</v>
      </c>
      <c r="D392" s="153" t="s">
        <v>381</v>
      </c>
      <c r="E392" s="154">
        <f>F392+G392+H392</f>
        <v>0</v>
      </c>
      <c r="F392" s="37"/>
      <c r="G392" s="155">
        <v>0</v>
      </c>
      <c r="H392" s="155"/>
      <c r="I392" s="155"/>
      <c r="J392" s="154">
        <f>K392+L392+M392</f>
        <v>0</v>
      </c>
      <c r="K392" s="156"/>
      <c r="L392" s="156"/>
      <c r="M392" s="156"/>
      <c r="N392" s="160">
        <f>O392+P392+Q392</f>
        <v>0</v>
      </c>
      <c r="O392" s="160"/>
      <c r="P392" s="160"/>
      <c r="Q392" s="160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</row>
    <row r="393" spans="1:51" s="109" customFormat="1" ht="89.25" customHeight="1">
      <c r="A393" s="43" t="s">
        <v>211</v>
      </c>
      <c r="B393" s="156">
        <v>6100000000</v>
      </c>
      <c r="C393" s="36"/>
      <c r="D393" s="36"/>
      <c r="E393" s="154">
        <f>E394+E400+E414+E410</f>
        <v>18096.400000000001</v>
      </c>
      <c r="F393" s="154">
        <f>F394+F400+F414+F410</f>
        <v>11096.4</v>
      </c>
      <c r="G393" s="154">
        <f>G394+G400+G414+G410</f>
        <v>7000</v>
      </c>
      <c r="H393" s="154">
        <f>H394+H400+H414+H410</f>
        <v>0</v>
      </c>
      <c r="I393" s="154">
        <f t="shared" ref="I393" si="303">I394+I400+I414+I410</f>
        <v>0</v>
      </c>
      <c r="J393" s="154">
        <f>J394+J400+J414</f>
        <v>18734.2</v>
      </c>
      <c r="K393" s="154">
        <f t="shared" ref="K393:Q393" si="304">K394+K400+K414</f>
        <v>11734.2</v>
      </c>
      <c r="L393" s="154">
        <f t="shared" si="304"/>
        <v>7000</v>
      </c>
      <c r="M393" s="154">
        <f t="shared" si="304"/>
        <v>0</v>
      </c>
      <c r="N393" s="154">
        <f t="shared" si="304"/>
        <v>0</v>
      </c>
      <c r="O393" s="154">
        <f t="shared" si="304"/>
        <v>0</v>
      </c>
      <c r="P393" s="154">
        <f t="shared" si="304"/>
        <v>0</v>
      </c>
      <c r="Q393" s="154">
        <f t="shared" si="304"/>
        <v>0</v>
      </c>
      <c r="R393" s="95"/>
      <c r="S393" s="95"/>
      <c r="T393" s="95"/>
    </row>
    <row r="394" spans="1:51" s="96" customFormat="1" ht="41.25" customHeight="1">
      <c r="A394" s="110" t="s">
        <v>212</v>
      </c>
      <c r="B394" s="111" t="s">
        <v>213</v>
      </c>
      <c r="C394" s="25"/>
      <c r="D394" s="25"/>
      <c r="E394" s="154">
        <f t="shared" ref="E394:Q394" si="305">E395</f>
        <v>4686.3999999999996</v>
      </c>
      <c r="F394" s="155">
        <f t="shared" si="305"/>
        <v>4686.3999999999996</v>
      </c>
      <c r="G394" s="155">
        <f t="shared" si="305"/>
        <v>0</v>
      </c>
      <c r="H394" s="155">
        <f t="shared" si="305"/>
        <v>0</v>
      </c>
      <c r="I394" s="155">
        <f t="shared" si="305"/>
        <v>0</v>
      </c>
      <c r="J394" s="155">
        <f t="shared" si="305"/>
        <v>4997.7</v>
      </c>
      <c r="K394" s="155">
        <f t="shared" si="305"/>
        <v>4997.7</v>
      </c>
      <c r="L394" s="155">
        <f t="shared" si="305"/>
        <v>0</v>
      </c>
      <c r="M394" s="155">
        <f t="shared" si="305"/>
        <v>0</v>
      </c>
      <c r="N394" s="155">
        <f t="shared" si="305"/>
        <v>0</v>
      </c>
      <c r="O394" s="155">
        <f t="shared" si="305"/>
        <v>0</v>
      </c>
      <c r="P394" s="155">
        <f t="shared" si="305"/>
        <v>0</v>
      </c>
      <c r="Q394" s="155">
        <f t="shared" si="305"/>
        <v>0</v>
      </c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  <c r="AY394" s="95"/>
    </row>
    <row r="395" spans="1:51" s="96" customFormat="1" ht="14.25" customHeight="1">
      <c r="A395" s="132" t="s">
        <v>104</v>
      </c>
      <c r="B395" s="156">
        <v>6100182130</v>
      </c>
      <c r="C395" s="25"/>
      <c r="D395" s="25"/>
      <c r="E395" s="154">
        <f>E396+E398</f>
        <v>4686.3999999999996</v>
      </c>
      <c r="F395" s="158">
        <f>F396+F398</f>
        <v>4686.3999999999996</v>
      </c>
      <c r="G395" s="158">
        <f t="shared" ref="G395:Q395" si="306">G396+G398</f>
        <v>0</v>
      </c>
      <c r="H395" s="158">
        <f t="shared" si="306"/>
        <v>0</v>
      </c>
      <c r="I395" s="158">
        <f t="shared" si="306"/>
        <v>0</v>
      </c>
      <c r="J395" s="158">
        <f t="shared" si="306"/>
        <v>4997.7</v>
      </c>
      <c r="K395" s="158">
        <f t="shared" si="306"/>
        <v>4997.7</v>
      </c>
      <c r="L395" s="158">
        <f t="shared" si="306"/>
        <v>0</v>
      </c>
      <c r="M395" s="158">
        <f t="shared" si="306"/>
        <v>0</v>
      </c>
      <c r="N395" s="158">
        <f t="shared" si="306"/>
        <v>0</v>
      </c>
      <c r="O395" s="158">
        <f t="shared" si="306"/>
        <v>0</v>
      </c>
      <c r="P395" s="158">
        <f t="shared" si="306"/>
        <v>0</v>
      </c>
      <c r="Q395" s="158">
        <f t="shared" si="306"/>
        <v>0</v>
      </c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  <c r="AY395" s="95"/>
    </row>
    <row r="396" spans="1:51" s="96" customFormat="1" ht="39.75" customHeight="1">
      <c r="A396" s="32" t="s">
        <v>42</v>
      </c>
      <c r="B396" s="156">
        <v>6100182130</v>
      </c>
      <c r="C396" s="25" t="s">
        <v>16</v>
      </c>
      <c r="D396" s="25"/>
      <c r="E396" s="154">
        <f t="shared" ref="E396:Q396" si="307">E397</f>
        <v>2204.9</v>
      </c>
      <c r="F396" s="158">
        <f>F397</f>
        <v>2204.9</v>
      </c>
      <c r="G396" s="158">
        <f t="shared" si="307"/>
        <v>0</v>
      </c>
      <c r="H396" s="158">
        <f t="shared" si="307"/>
        <v>0</v>
      </c>
      <c r="I396" s="158">
        <f t="shared" si="307"/>
        <v>0</v>
      </c>
      <c r="J396" s="154">
        <f t="shared" si="307"/>
        <v>2516.1999999999998</v>
      </c>
      <c r="K396" s="158">
        <f t="shared" si="307"/>
        <v>2516.1999999999998</v>
      </c>
      <c r="L396" s="158">
        <f t="shared" si="307"/>
        <v>0</v>
      </c>
      <c r="M396" s="158">
        <f t="shared" si="307"/>
        <v>0</v>
      </c>
      <c r="N396" s="154">
        <f t="shared" si="307"/>
        <v>0</v>
      </c>
      <c r="O396" s="158">
        <f t="shared" si="307"/>
        <v>0</v>
      </c>
      <c r="P396" s="158">
        <f t="shared" si="307"/>
        <v>0</v>
      </c>
      <c r="Q396" s="154">
        <f t="shared" si="307"/>
        <v>0</v>
      </c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  <c r="AY396" s="95"/>
    </row>
    <row r="397" spans="1:51" s="96" customFormat="1" ht="30.75" customHeight="1">
      <c r="A397" s="24" t="s">
        <v>40</v>
      </c>
      <c r="B397" s="156">
        <v>6100182130</v>
      </c>
      <c r="C397" s="25" t="s">
        <v>16</v>
      </c>
      <c r="D397" s="25" t="s">
        <v>41</v>
      </c>
      <c r="E397" s="154">
        <f>F397+G397+H397</f>
        <v>2204.9</v>
      </c>
      <c r="F397" s="155">
        <v>2204.9</v>
      </c>
      <c r="G397" s="156"/>
      <c r="H397" s="155"/>
      <c r="I397" s="155"/>
      <c r="J397" s="154">
        <f>K397+L397+M397</f>
        <v>2516.1999999999998</v>
      </c>
      <c r="K397" s="158">
        <v>2516.1999999999998</v>
      </c>
      <c r="L397" s="156"/>
      <c r="M397" s="156"/>
      <c r="N397" s="154">
        <f>O397+P397</f>
        <v>0</v>
      </c>
      <c r="O397" s="158"/>
      <c r="P397" s="160"/>
      <c r="Q397" s="160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  <c r="AY397" s="95"/>
    </row>
    <row r="398" spans="1:51" s="96" customFormat="1" ht="18" customHeight="1">
      <c r="A398" s="24" t="s">
        <v>35</v>
      </c>
      <c r="B398" s="156">
        <v>6100182130</v>
      </c>
      <c r="C398" s="25" t="s">
        <v>36</v>
      </c>
      <c r="D398" s="25"/>
      <c r="E398" s="154">
        <f>E399</f>
        <v>2481.5</v>
      </c>
      <c r="F398" s="158">
        <f>F399</f>
        <v>2481.5</v>
      </c>
      <c r="G398" s="158">
        <f>G399</f>
        <v>0</v>
      </c>
      <c r="H398" s="158">
        <f>H399</f>
        <v>0</v>
      </c>
      <c r="I398" s="158">
        <f t="shared" ref="I398:Q398" si="308">I399</f>
        <v>0</v>
      </c>
      <c r="J398" s="158">
        <f t="shared" si="308"/>
        <v>2481.5</v>
      </c>
      <c r="K398" s="158">
        <f t="shared" si="308"/>
        <v>2481.5</v>
      </c>
      <c r="L398" s="158">
        <f t="shared" si="308"/>
        <v>0</v>
      </c>
      <c r="M398" s="158">
        <f t="shared" si="308"/>
        <v>0</v>
      </c>
      <c r="N398" s="158">
        <f t="shared" si="308"/>
        <v>0</v>
      </c>
      <c r="O398" s="158">
        <f t="shared" si="308"/>
        <v>0</v>
      </c>
      <c r="P398" s="158">
        <f t="shared" si="308"/>
        <v>0</v>
      </c>
      <c r="Q398" s="158">
        <f t="shared" si="308"/>
        <v>0</v>
      </c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  <c r="AY398" s="95"/>
    </row>
    <row r="399" spans="1:51" s="96" customFormat="1" ht="14.25" customHeight="1">
      <c r="A399" s="24" t="s">
        <v>40</v>
      </c>
      <c r="B399" s="156">
        <v>6100182130</v>
      </c>
      <c r="C399" s="25" t="s">
        <v>36</v>
      </c>
      <c r="D399" s="25" t="s">
        <v>41</v>
      </c>
      <c r="E399" s="154">
        <f>F399+G399+H399</f>
        <v>2481.5</v>
      </c>
      <c r="F399" s="158">
        <v>2481.5</v>
      </c>
      <c r="G399" s="154"/>
      <c r="H399" s="154"/>
      <c r="I399" s="154"/>
      <c r="J399" s="154">
        <f>K399+L399+M399</f>
        <v>2481.5</v>
      </c>
      <c r="K399" s="158">
        <v>2481.5</v>
      </c>
      <c r="L399" s="154"/>
      <c r="M399" s="154"/>
      <c r="N399" s="154"/>
      <c r="O399" s="158"/>
      <c r="P399" s="158"/>
      <c r="Q399" s="154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  <c r="AY399" s="95"/>
    </row>
    <row r="400" spans="1:51" s="96" customFormat="1" ht="45" customHeight="1">
      <c r="A400" s="24" t="s">
        <v>214</v>
      </c>
      <c r="B400" s="156">
        <v>6100200000</v>
      </c>
      <c r="C400" s="25"/>
      <c r="D400" s="25"/>
      <c r="E400" s="154">
        <f>E401+E404+E407</f>
        <v>13369</v>
      </c>
      <c r="F400" s="158">
        <f>F401+F404+F407</f>
        <v>6369</v>
      </c>
      <c r="G400" s="158">
        <f>G401+G404+G407</f>
        <v>7000</v>
      </c>
      <c r="H400" s="158">
        <f>H401+H404+H407</f>
        <v>0</v>
      </c>
      <c r="I400" s="158">
        <f t="shared" ref="I400:Q400" si="309">I401+I404+I407</f>
        <v>0</v>
      </c>
      <c r="J400" s="154">
        <f t="shared" si="309"/>
        <v>13695.5</v>
      </c>
      <c r="K400" s="154">
        <f t="shared" si="309"/>
        <v>6695.5</v>
      </c>
      <c r="L400" s="154">
        <f t="shared" si="309"/>
        <v>7000</v>
      </c>
      <c r="M400" s="154">
        <f t="shared" si="309"/>
        <v>0</v>
      </c>
      <c r="N400" s="154">
        <f t="shared" si="309"/>
        <v>0</v>
      </c>
      <c r="O400" s="158">
        <f t="shared" si="309"/>
        <v>0</v>
      </c>
      <c r="P400" s="158">
        <f t="shared" si="309"/>
        <v>0</v>
      </c>
      <c r="Q400" s="158">
        <f t="shared" si="309"/>
        <v>0</v>
      </c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  <c r="AY400" s="95"/>
    </row>
    <row r="401" spans="1:51" s="96" customFormat="1" ht="18" customHeight="1">
      <c r="A401" s="24" t="s">
        <v>104</v>
      </c>
      <c r="B401" s="156">
        <v>6100282130</v>
      </c>
      <c r="C401" s="25"/>
      <c r="D401" s="25"/>
      <c r="E401" s="154">
        <f t="shared" ref="E401:Q402" si="310">E402</f>
        <v>6298.3</v>
      </c>
      <c r="F401" s="158">
        <f t="shared" si="310"/>
        <v>6298.3</v>
      </c>
      <c r="G401" s="158">
        <f t="shared" si="310"/>
        <v>0</v>
      </c>
      <c r="H401" s="158">
        <f t="shared" si="310"/>
        <v>0</v>
      </c>
      <c r="I401" s="158">
        <f t="shared" si="310"/>
        <v>0</v>
      </c>
      <c r="J401" s="158">
        <f t="shared" si="310"/>
        <v>6624.8</v>
      </c>
      <c r="K401" s="158">
        <f t="shared" si="310"/>
        <v>6624.8</v>
      </c>
      <c r="L401" s="158">
        <f t="shared" si="310"/>
        <v>0</v>
      </c>
      <c r="M401" s="158">
        <f t="shared" si="310"/>
        <v>0</v>
      </c>
      <c r="N401" s="158">
        <f t="shared" si="310"/>
        <v>0</v>
      </c>
      <c r="O401" s="158">
        <f t="shared" si="310"/>
        <v>0</v>
      </c>
      <c r="P401" s="158">
        <f t="shared" si="310"/>
        <v>0</v>
      </c>
      <c r="Q401" s="158">
        <f t="shared" si="310"/>
        <v>0</v>
      </c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  <c r="AY401" s="95"/>
    </row>
    <row r="402" spans="1:51" s="96" customFormat="1" ht="45">
      <c r="A402" s="32" t="s">
        <v>42</v>
      </c>
      <c r="B402" s="156">
        <v>6100282130</v>
      </c>
      <c r="C402" s="25" t="s">
        <v>16</v>
      </c>
      <c r="D402" s="25"/>
      <c r="E402" s="154">
        <f t="shared" si="310"/>
        <v>6298.3</v>
      </c>
      <c r="F402" s="158">
        <f t="shared" si="310"/>
        <v>6298.3</v>
      </c>
      <c r="G402" s="158">
        <f t="shared" si="310"/>
        <v>0</v>
      </c>
      <c r="H402" s="158">
        <f t="shared" si="310"/>
        <v>0</v>
      </c>
      <c r="I402" s="158">
        <f t="shared" si="310"/>
        <v>0</v>
      </c>
      <c r="J402" s="158">
        <f t="shared" si="310"/>
        <v>6624.8</v>
      </c>
      <c r="K402" s="158">
        <f t="shared" si="310"/>
        <v>6624.8</v>
      </c>
      <c r="L402" s="158">
        <f t="shared" si="310"/>
        <v>0</v>
      </c>
      <c r="M402" s="158">
        <f t="shared" si="310"/>
        <v>0</v>
      </c>
      <c r="N402" s="158">
        <f t="shared" si="310"/>
        <v>0</v>
      </c>
      <c r="O402" s="158">
        <f t="shared" si="310"/>
        <v>0</v>
      </c>
      <c r="P402" s="158">
        <f t="shared" si="310"/>
        <v>0</v>
      </c>
      <c r="Q402" s="158">
        <f t="shared" si="310"/>
        <v>0</v>
      </c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  <c r="AY402" s="95"/>
    </row>
    <row r="403" spans="1:51" s="96" customFormat="1" ht="30">
      <c r="A403" s="24" t="s">
        <v>40</v>
      </c>
      <c r="B403" s="156">
        <v>6100282130</v>
      </c>
      <c r="C403" s="25" t="s">
        <v>16</v>
      </c>
      <c r="D403" s="25" t="s">
        <v>41</v>
      </c>
      <c r="E403" s="154">
        <f t="shared" ref="E403:E409" si="311">F403+G403+H403</f>
        <v>6298.3</v>
      </c>
      <c r="F403" s="155">
        <v>6298.3</v>
      </c>
      <c r="G403" s="156"/>
      <c r="H403" s="157"/>
      <c r="I403" s="157"/>
      <c r="J403" s="154">
        <f>K403+L403+M403</f>
        <v>6624.8</v>
      </c>
      <c r="K403" s="158">
        <v>6624.8</v>
      </c>
      <c r="L403" s="156"/>
      <c r="M403" s="156"/>
      <c r="N403" s="154">
        <f t="shared" ref="N403:N409" si="312">O403+P403+Q403</f>
        <v>0</v>
      </c>
      <c r="O403" s="158"/>
      <c r="P403" s="160"/>
      <c r="Q403" s="160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  <c r="AY403" s="95"/>
    </row>
    <row r="404" spans="1:51" s="96" customFormat="1" ht="26.25" customHeight="1">
      <c r="A404" s="24" t="s">
        <v>216</v>
      </c>
      <c r="B404" s="25" t="s">
        <v>215</v>
      </c>
      <c r="C404" s="25"/>
      <c r="D404" s="25"/>
      <c r="E404" s="154">
        <f t="shared" si="311"/>
        <v>70.7</v>
      </c>
      <c r="F404" s="155">
        <f>F405</f>
        <v>70.7</v>
      </c>
      <c r="G404" s="155">
        <f t="shared" ref="G404:Q405" si="313">G405</f>
        <v>0</v>
      </c>
      <c r="H404" s="155">
        <f t="shared" si="313"/>
        <v>0</v>
      </c>
      <c r="I404" s="155">
        <f t="shared" si="313"/>
        <v>0</v>
      </c>
      <c r="J404" s="157">
        <f t="shared" si="313"/>
        <v>70.7</v>
      </c>
      <c r="K404" s="155">
        <f t="shared" si="313"/>
        <v>70.7</v>
      </c>
      <c r="L404" s="155">
        <f t="shared" si="313"/>
        <v>0</v>
      </c>
      <c r="M404" s="155">
        <f t="shared" si="313"/>
        <v>0</v>
      </c>
      <c r="N404" s="157">
        <f t="shared" si="313"/>
        <v>0</v>
      </c>
      <c r="O404" s="155">
        <f t="shared" si="313"/>
        <v>0</v>
      </c>
      <c r="P404" s="155">
        <f t="shared" si="313"/>
        <v>0</v>
      </c>
      <c r="Q404" s="155">
        <f t="shared" si="313"/>
        <v>0</v>
      </c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  <c r="AY404" s="95"/>
    </row>
    <row r="405" spans="1:51" s="96" customFormat="1" ht="44.25" customHeight="1">
      <c r="A405" s="32" t="s">
        <v>42</v>
      </c>
      <c r="B405" s="25" t="s">
        <v>215</v>
      </c>
      <c r="C405" s="25" t="s">
        <v>16</v>
      </c>
      <c r="D405" s="25"/>
      <c r="E405" s="154">
        <f t="shared" si="311"/>
        <v>70.7</v>
      </c>
      <c r="F405" s="155">
        <f>F406</f>
        <v>70.7</v>
      </c>
      <c r="G405" s="155">
        <f t="shared" si="313"/>
        <v>0</v>
      </c>
      <c r="H405" s="155">
        <f t="shared" si="313"/>
        <v>0</v>
      </c>
      <c r="I405" s="155">
        <f t="shared" si="313"/>
        <v>0</v>
      </c>
      <c r="J405" s="157">
        <f t="shared" si="313"/>
        <v>70.7</v>
      </c>
      <c r="K405" s="155">
        <f t="shared" si="313"/>
        <v>70.7</v>
      </c>
      <c r="L405" s="155">
        <f t="shared" si="313"/>
        <v>0</v>
      </c>
      <c r="M405" s="155">
        <f t="shared" si="313"/>
        <v>0</v>
      </c>
      <c r="N405" s="157">
        <f t="shared" si="313"/>
        <v>0</v>
      </c>
      <c r="O405" s="155">
        <f t="shared" si="313"/>
        <v>0</v>
      </c>
      <c r="P405" s="155">
        <f t="shared" si="313"/>
        <v>0</v>
      </c>
      <c r="Q405" s="155">
        <f t="shared" si="313"/>
        <v>0</v>
      </c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  <c r="AY405" s="95"/>
    </row>
    <row r="406" spans="1:51" s="96" customFormat="1" ht="14.25" customHeight="1">
      <c r="A406" s="24" t="s">
        <v>40</v>
      </c>
      <c r="B406" s="25" t="s">
        <v>215</v>
      </c>
      <c r="C406" s="25" t="s">
        <v>16</v>
      </c>
      <c r="D406" s="25" t="s">
        <v>41</v>
      </c>
      <c r="E406" s="154">
        <f t="shared" si="311"/>
        <v>70.7</v>
      </c>
      <c r="F406" s="155">
        <v>70.7</v>
      </c>
      <c r="G406" s="156"/>
      <c r="H406" s="157"/>
      <c r="I406" s="157"/>
      <c r="J406" s="154">
        <f>K406+L406+M406</f>
        <v>70.7</v>
      </c>
      <c r="K406" s="158">
        <v>70.7</v>
      </c>
      <c r="L406" s="156"/>
      <c r="M406" s="156"/>
      <c r="N406" s="154">
        <f t="shared" si="312"/>
        <v>0</v>
      </c>
      <c r="O406" s="158"/>
      <c r="P406" s="160"/>
      <c r="Q406" s="160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  <c r="AY406" s="95"/>
    </row>
    <row r="407" spans="1:51" s="96" customFormat="1" ht="60">
      <c r="A407" s="24" t="s">
        <v>488</v>
      </c>
      <c r="B407" s="25" t="s">
        <v>218</v>
      </c>
      <c r="C407" s="25"/>
      <c r="D407" s="25"/>
      <c r="E407" s="154">
        <f t="shared" si="311"/>
        <v>7000</v>
      </c>
      <c r="F407" s="155">
        <f t="shared" ref="F407:K408" si="314">F408</f>
        <v>0</v>
      </c>
      <c r="G407" s="155">
        <f t="shared" si="314"/>
        <v>7000</v>
      </c>
      <c r="H407" s="155">
        <f t="shared" si="314"/>
        <v>0</v>
      </c>
      <c r="I407" s="155">
        <f t="shared" si="314"/>
        <v>0</v>
      </c>
      <c r="J407" s="155">
        <f t="shared" si="314"/>
        <v>7000</v>
      </c>
      <c r="K407" s="155">
        <f t="shared" si="314"/>
        <v>0</v>
      </c>
      <c r="L407" s="155">
        <f>L408</f>
        <v>7000</v>
      </c>
      <c r="M407" s="155">
        <f>M408</f>
        <v>0</v>
      </c>
      <c r="N407" s="155">
        <f t="shared" ref="N407:Q408" si="315">N408</f>
        <v>0</v>
      </c>
      <c r="O407" s="155">
        <f t="shared" si="315"/>
        <v>0</v>
      </c>
      <c r="P407" s="155">
        <f t="shared" si="315"/>
        <v>0</v>
      </c>
      <c r="Q407" s="155">
        <f t="shared" si="315"/>
        <v>0</v>
      </c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  <c r="AY407" s="95"/>
    </row>
    <row r="408" spans="1:51" s="96" customFormat="1" ht="25.5" customHeight="1">
      <c r="A408" s="32" t="s">
        <v>42</v>
      </c>
      <c r="B408" s="25" t="s">
        <v>218</v>
      </c>
      <c r="C408" s="25" t="s">
        <v>16</v>
      </c>
      <c r="D408" s="25"/>
      <c r="E408" s="154">
        <f t="shared" si="311"/>
        <v>7000</v>
      </c>
      <c r="F408" s="155">
        <f t="shared" si="314"/>
        <v>0</v>
      </c>
      <c r="G408" s="155">
        <f t="shared" si="314"/>
        <v>7000</v>
      </c>
      <c r="H408" s="155">
        <f t="shared" si="314"/>
        <v>0</v>
      </c>
      <c r="I408" s="155">
        <f t="shared" si="314"/>
        <v>0</v>
      </c>
      <c r="J408" s="155">
        <f t="shared" si="314"/>
        <v>7000</v>
      </c>
      <c r="K408" s="155">
        <f t="shared" si="314"/>
        <v>0</v>
      </c>
      <c r="L408" s="155">
        <f>L409</f>
        <v>7000</v>
      </c>
      <c r="M408" s="155">
        <f>M409</f>
        <v>0</v>
      </c>
      <c r="N408" s="155">
        <f t="shared" si="315"/>
        <v>0</v>
      </c>
      <c r="O408" s="155">
        <f t="shared" si="315"/>
        <v>0</v>
      </c>
      <c r="P408" s="155">
        <f t="shared" si="315"/>
        <v>0</v>
      </c>
      <c r="Q408" s="155">
        <f t="shared" si="315"/>
        <v>0</v>
      </c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  <c r="AY408" s="95"/>
    </row>
    <row r="409" spans="1:51" s="96" customFormat="1" ht="30">
      <c r="A409" s="24" t="s">
        <v>40</v>
      </c>
      <c r="B409" s="25" t="s">
        <v>218</v>
      </c>
      <c r="C409" s="25" t="s">
        <v>16</v>
      </c>
      <c r="D409" s="25" t="s">
        <v>41</v>
      </c>
      <c r="E409" s="154">
        <f t="shared" si="311"/>
        <v>7000</v>
      </c>
      <c r="F409" s="155"/>
      <c r="G409" s="155">
        <v>7000</v>
      </c>
      <c r="H409" s="157"/>
      <c r="I409" s="157"/>
      <c r="J409" s="154">
        <f>K409+L409+M409</f>
        <v>7000</v>
      </c>
      <c r="K409" s="158"/>
      <c r="L409" s="155">
        <v>7000</v>
      </c>
      <c r="M409" s="156"/>
      <c r="N409" s="158">
        <f t="shared" si="312"/>
        <v>0</v>
      </c>
      <c r="O409" s="160"/>
      <c r="P409" s="160"/>
      <c r="Q409" s="160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  <c r="AY409" s="95"/>
    </row>
    <row r="410" spans="1:51" s="96" customFormat="1" ht="150" hidden="1">
      <c r="A410" s="112" t="s">
        <v>320</v>
      </c>
      <c r="B410" s="97" t="s">
        <v>321</v>
      </c>
      <c r="C410" s="25"/>
      <c r="D410" s="25"/>
      <c r="E410" s="154">
        <f t="shared" ref="E410:Q412" si="316">E411</f>
        <v>0</v>
      </c>
      <c r="F410" s="154">
        <f t="shared" si="316"/>
        <v>0</v>
      </c>
      <c r="G410" s="154">
        <f t="shared" si="316"/>
        <v>0</v>
      </c>
      <c r="H410" s="154">
        <f t="shared" si="316"/>
        <v>0</v>
      </c>
      <c r="I410" s="154">
        <f t="shared" si="316"/>
        <v>0</v>
      </c>
      <c r="J410" s="154">
        <f t="shared" si="316"/>
        <v>0</v>
      </c>
      <c r="K410" s="154">
        <f t="shared" si="316"/>
        <v>0</v>
      </c>
      <c r="L410" s="154">
        <f t="shared" si="316"/>
        <v>0</v>
      </c>
      <c r="M410" s="154">
        <f t="shared" si="316"/>
        <v>0</v>
      </c>
      <c r="N410" s="154">
        <f t="shared" si="316"/>
        <v>0</v>
      </c>
      <c r="O410" s="154">
        <f t="shared" si="316"/>
        <v>0</v>
      </c>
      <c r="P410" s="154">
        <f t="shared" si="316"/>
        <v>0</v>
      </c>
      <c r="Q410" s="154">
        <f t="shared" si="316"/>
        <v>0</v>
      </c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  <c r="AY410" s="95"/>
    </row>
    <row r="411" spans="1:51" s="96" customFormat="1" ht="30" hidden="1">
      <c r="A411" s="101" t="s">
        <v>104</v>
      </c>
      <c r="B411" s="97" t="s">
        <v>322</v>
      </c>
      <c r="C411" s="25"/>
      <c r="D411" s="25"/>
      <c r="E411" s="154">
        <f t="shared" si="316"/>
        <v>0</v>
      </c>
      <c r="F411" s="154">
        <f t="shared" si="316"/>
        <v>0</v>
      </c>
      <c r="G411" s="154">
        <f t="shared" si="316"/>
        <v>0</v>
      </c>
      <c r="H411" s="154">
        <f t="shared" si="316"/>
        <v>0</v>
      </c>
      <c r="I411" s="154">
        <f t="shared" si="316"/>
        <v>0</v>
      </c>
      <c r="J411" s="154">
        <f t="shared" si="316"/>
        <v>0</v>
      </c>
      <c r="K411" s="154">
        <f t="shared" si="316"/>
        <v>0</v>
      </c>
      <c r="L411" s="154">
        <f t="shared" si="316"/>
        <v>0</v>
      </c>
      <c r="M411" s="154">
        <f t="shared" si="316"/>
        <v>0</v>
      </c>
      <c r="N411" s="154">
        <f t="shared" si="316"/>
        <v>0</v>
      </c>
      <c r="O411" s="154">
        <f t="shared" si="316"/>
        <v>0</v>
      </c>
      <c r="P411" s="154">
        <f t="shared" si="316"/>
        <v>0</v>
      </c>
      <c r="Q411" s="154">
        <f t="shared" si="316"/>
        <v>0</v>
      </c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  <c r="AY411" s="95"/>
    </row>
    <row r="412" spans="1:51" s="96" customFormat="1" ht="45" hidden="1">
      <c r="A412" s="133" t="s">
        <v>42</v>
      </c>
      <c r="B412" s="97" t="s">
        <v>322</v>
      </c>
      <c r="C412" s="25" t="s">
        <v>16</v>
      </c>
      <c r="D412" s="25"/>
      <c r="E412" s="154">
        <f t="shared" si="316"/>
        <v>0</v>
      </c>
      <c r="F412" s="154">
        <f t="shared" si="316"/>
        <v>0</v>
      </c>
      <c r="G412" s="154">
        <f t="shared" si="316"/>
        <v>0</v>
      </c>
      <c r="H412" s="154">
        <f t="shared" si="316"/>
        <v>0</v>
      </c>
      <c r="I412" s="154">
        <f t="shared" si="316"/>
        <v>0</v>
      </c>
      <c r="J412" s="154">
        <f t="shared" si="316"/>
        <v>0</v>
      </c>
      <c r="K412" s="154">
        <f t="shared" si="316"/>
        <v>0</v>
      </c>
      <c r="L412" s="154">
        <f t="shared" si="316"/>
        <v>0</v>
      </c>
      <c r="M412" s="154">
        <f t="shared" si="316"/>
        <v>0</v>
      </c>
      <c r="N412" s="154">
        <f t="shared" si="316"/>
        <v>0</v>
      </c>
      <c r="O412" s="154">
        <f t="shared" si="316"/>
        <v>0</v>
      </c>
      <c r="P412" s="154">
        <f t="shared" si="316"/>
        <v>0</v>
      </c>
      <c r="Q412" s="154">
        <f t="shared" si="316"/>
        <v>0</v>
      </c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  <c r="AY412" s="95"/>
    </row>
    <row r="413" spans="1:51" s="96" customFormat="1" ht="16.5" hidden="1" customHeight="1">
      <c r="A413" s="24" t="s">
        <v>40</v>
      </c>
      <c r="B413" s="97" t="s">
        <v>322</v>
      </c>
      <c r="C413" s="25" t="s">
        <v>16</v>
      </c>
      <c r="D413" s="25" t="s">
        <v>41</v>
      </c>
      <c r="E413" s="154">
        <f>F413+G413+H413+I413</f>
        <v>0</v>
      </c>
      <c r="F413" s="155"/>
      <c r="G413" s="155"/>
      <c r="H413" s="157"/>
      <c r="I413" s="157"/>
      <c r="J413" s="154"/>
      <c r="K413" s="160"/>
      <c r="L413" s="155"/>
      <c r="M413" s="156"/>
      <c r="N413" s="160"/>
      <c r="O413" s="160"/>
      <c r="P413" s="160"/>
      <c r="Q413" s="160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  <c r="AY413" s="95"/>
    </row>
    <row r="414" spans="1:51" s="96" customFormat="1" ht="60">
      <c r="A414" s="24" t="s">
        <v>219</v>
      </c>
      <c r="B414" s="25" t="s">
        <v>220</v>
      </c>
      <c r="C414" s="25"/>
      <c r="D414" s="25"/>
      <c r="E414" s="154">
        <f>E415</f>
        <v>41</v>
      </c>
      <c r="F414" s="158">
        <f t="shared" ref="F414:Q416" si="317">F415</f>
        <v>41</v>
      </c>
      <c r="G414" s="158">
        <f t="shared" si="317"/>
        <v>0</v>
      </c>
      <c r="H414" s="158">
        <f t="shared" si="317"/>
        <v>0</v>
      </c>
      <c r="I414" s="158">
        <f t="shared" si="317"/>
        <v>0</v>
      </c>
      <c r="J414" s="158">
        <f t="shared" si="317"/>
        <v>41</v>
      </c>
      <c r="K414" s="158">
        <f t="shared" si="317"/>
        <v>41</v>
      </c>
      <c r="L414" s="158">
        <f t="shared" si="317"/>
        <v>0</v>
      </c>
      <c r="M414" s="158">
        <f t="shared" si="317"/>
        <v>0</v>
      </c>
      <c r="N414" s="158">
        <f t="shared" si="317"/>
        <v>0</v>
      </c>
      <c r="O414" s="158">
        <f t="shared" si="317"/>
        <v>0</v>
      </c>
      <c r="P414" s="158">
        <f t="shared" si="317"/>
        <v>0</v>
      </c>
      <c r="Q414" s="158">
        <f t="shared" si="317"/>
        <v>0</v>
      </c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  <c r="AY414" s="95"/>
    </row>
    <row r="415" spans="1:51" s="96" customFormat="1" ht="15.75" customHeight="1">
      <c r="A415" s="132" t="s">
        <v>104</v>
      </c>
      <c r="B415" s="25" t="s">
        <v>221</v>
      </c>
      <c r="C415" s="25"/>
      <c r="D415" s="25"/>
      <c r="E415" s="154">
        <f>E416</f>
        <v>41</v>
      </c>
      <c r="F415" s="158">
        <f t="shared" si="317"/>
        <v>41</v>
      </c>
      <c r="G415" s="158">
        <f t="shared" si="317"/>
        <v>0</v>
      </c>
      <c r="H415" s="158">
        <f t="shared" si="317"/>
        <v>0</v>
      </c>
      <c r="I415" s="158">
        <f t="shared" si="317"/>
        <v>0</v>
      </c>
      <c r="J415" s="154">
        <f>J416</f>
        <v>41</v>
      </c>
      <c r="K415" s="158">
        <f>K416</f>
        <v>41</v>
      </c>
      <c r="L415" s="158">
        <f t="shared" si="317"/>
        <v>0</v>
      </c>
      <c r="M415" s="158">
        <f t="shared" si="317"/>
        <v>0</v>
      </c>
      <c r="N415" s="154">
        <f t="shared" si="317"/>
        <v>0</v>
      </c>
      <c r="O415" s="158">
        <f t="shared" si="317"/>
        <v>0</v>
      </c>
      <c r="P415" s="158">
        <f t="shared" si="317"/>
        <v>0</v>
      </c>
      <c r="Q415" s="158">
        <f t="shared" si="317"/>
        <v>0</v>
      </c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  <c r="AY415" s="95"/>
    </row>
    <row r="416" spans="1:51" s="96" customFormat="1" ht="27.75" customHeight="1">
      <c r="A416" s="32" t="s">
        <v>42</v>
      </c>
      <c r="B416" s="25" t="s">
        <v>221</v>
      </c>
      <c r="C416" s="25" t="s">
        <v>16</v>
      </c>
      <c r="D416" s="25"/>
      <c r="E416" s="154">
        <f>E417</f>
        <v>41</v>
      </c>
      <c r="F416" s="158">
        <f t="shared" si="317"/>
        <v>41</v>
      </c>
      <c r="G416" s="158">
        <f t="shared" si="317"/>
        <v>0</v>
      </c>
      <c r="H416" s="158">
        <f t="shared" si="317"/>
        <v>0</v>
      </c>
      <c r="I416" s="158">
        <f t="shared" si="317"/>
        <v>0</v>
      </c>
      <c r="J416" s="158">
        <f t="shared" si="317"/>
        <v>41</v>
      </c>
      <c r="K416" s="158">
        <f t="shared" si="317"/>
        <v>41</v>
      </c>
      <c r="L416" s="158">
        <f t="shared" si="317"/>
        <v>0</v>
      </c>
      <c r="M416" s="158">
        <f t="shared" si="317"/>
        <v>0</v>
      </c>
      <c r="N416" s="158">
        <f t="shared" si="317"/>
        <v>0</v>
      </c>
      <c r="O416" s="158">
        <f t="shared" si="317"/>
        <v>0</v>
      </c>
      <c r="P416" s="158">
        <f t="shared" si="317"/>
        <v>0</v>
      </c>
      <c r="Q416" s="158">
        <f t="shared" si="317"/>
        <v>0</v>
      </c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  <c r="AY416" s="95"/>
    </row>
    <row r="417" spans="1:51" s="96" customFormat="1" ht="30">
      <c r="A417" s="24" t="s">
        <v>40</v>
      </c>
      <c r="B417" s="25" t="s">
        <v>221</v>
      </c>
      <c r="C417" s="25" t="s">
        <v>16</v>
      </c>
      <c r="D417" s="25" t="s">
        <v>41</v>
      </c>
      <c r="E417" s="154">
        <f>F417+G417+H417</f>
        <v>41</v>
      </c>
      <c r="F417" s="155">
        <v>41</v>
      </c>
      <c r="G417" s="155"/>
      <c r="H417" s="157"/>
      <c r="I417" s="157"/>
      <c r="J417" s="154">
        <f>K417+L417+M417</f>
        <v>41</v>
      </c>
      <c r="K417" s="158">
        <v>41</v>
      </c>
      <c r="L417" s="155"/>
      <c r="M417" s="156"/>
      <c r="N417" s="154">
        <f>O417+P417+Q417</f>
        <v>0</v>
      </c>
      <c r="O417" s="158"/>
      <c r="P417" s="160"/>
      <c r="Q417" s="160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  <c r="AY417" s="95"/>
    </row>
    <row r="418" spans="1:51" s="95" customFormat="1" ht="40.5" customHeight="1">
      <c r="A418" s="43" t="s">
        <v>222</v>
      </c>
      <c r="B418" s="42" t="s">
        <v>223</v>
      </c>
      <c r="C418" s="19"/>
      <c r="D418" s="19"/>
      <c r="E418" s="154">
        <f>E419</f>
        <v>157367.59999999998</v>
      </c>
      <c r="F418" s="154">
        <f t="shared" ref="F418:Q418" si="318">F419</f>
        <v>53025.80000000001</v>
      </c>
      <c r="G418" s="154">
        <f t="shared" si="318"/>
        <v>94592.400000000009</v>
      </c>
      <c r="H418" s="154">
        <f t="shared" si="318"/>
        <v>9749.4</v>
      </c>
      <c r="I418" s="154">
        <f t="shared" si="318"/>
        <v>0</v>
      </c>
      <c r="J418" s="154">
        <f t="shared" si="318"/>
        <v>138452.70000000001</v>
      </c>
      <c r="K418" s="154">
        <f t="shared" si="318"/>
        <v>51121.4</v>
      </c>
      <c r="L418" s="154">
        <f t="shared" si="318"/>
        <v>77842.5</v>
      </c>
      <c r="M418" s="154">
        <f t="shared" si="318"/>
        <v>9488.7999999999993</v>
      </c>
      <c r="N418" s="154">
        <f t="shared" si="318"/>
        <v>0</v>
      </c>
      <c r="O418" s="154">
        <f t="shared" si="318"/>
        <v>0</v>
      </c>
      <c r="P418" s="154">
        <f t="shared" si="318"/>
        <v>0</v>
      </c>
      <c r="Q418" s="154">
        <f t="shared" si="318"/>
        <v>0</v>
      </c>
    </row>
    <row r="419" spans="1:51" s="8" customFormat="1" ht="37.5" customHeight="1">
      <c r="A419" s="69" t="s">
        <v>224</v>
      </c>
      <c r="B419" s="64" t="s">
        <v>225</v>
      </c>
      <c r="C419" s="29"/>
      <c r="D419" s="29"/>
      <c r="E419" s="154">
        <f t="shared" ref="E419:Q419" si="319">E420+E441+E488+E516</f>
        <v>157367.59999999998</v>
      </c>
      <c r="F419" s="154">
        <f t="shared" si="319"/>
        <v>53025.80000000001</v>
      </c>
      <c r="G419" s="154">
        <f t="shared" si="319"/>
        <v>94592.400000000009</v>
      </c>
      <c r="H419" s="154">
        <f t="shared" si="319"/>
        <v>9749.4</v>
      </c>
      <c r="I419" s="154">
        <f t="shared" si="319"/>
        <v>0</v>
      </c>
      <c r="J419" s="154">
        <f t="shared" si="319"/>
        <v>138452.70000000001</v>
      </c>
      <c r="K419" s="154">
        <f t="shared" si="319"/>
        <v>51121.4</v>
      </c>
      <c r="L419" s="154">
        <f t="shared" si="319"/>
        <v>77842.5</v>
      </c>
      <c r="M419" s="154">
        <f t="shared" si="319"/>
        <v>9488.7999999999993</v>
      </c>
      <c r="N419" s="154">
        <f t="shared" si="319"/>
        <v>0</v>
      </c>
      <c r="O419" s="154">
        <f t="shared" si="319"/>
        <v>0</v>
      </c>
      <c r="P419" s="154">
        <f t="shared" si="319"/>
        <v>0</v>
      </c>
      <c r="Q419" s="154">
        <f t="shared" si="319"/>
        <v>0</v>
      </c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</row>
    <row r="420" spans="1:51" s="8" customFormat="1" ht="39" customHeight="1">
      <c r="A420" s="46" t="s">
        <v>251</v>
      </c>
      <c r="B420" s="17" t="s">
        <v>226</v>
      </c>
      <c r="C420" s="153"/>
      <c r="D420" s="153"/>
      <c r="E420" s="154">
        <f t="shared" ref="E420:Q420" si="320">E421+E427+E430+E433+E437+E424</f>
        <v>14260.2</v>
      </c>
      <c r="F420" s="154">
        <f t="shared" si="320"/>
        <v>5844.2</v>
      </c>
      <c r="G420" s="154">
        <f t="shared" si="320"/>
        <v>8416</v>
      </c>
      <c r="H420" s="154">
        <f t="shared" si="320"/>
        <v>0</v>
      </c>
      <c r="I420" s="154">
        <f t="shared" si="320"/>
        <v>0</v>
      </c>
      <c r="J420" s="154">
        <f t="shared" si="320"/>
        <v>11756.2</v>
      </c>
      <c r="K420" s="154">
        <f t="shared" si="320"/>
        <v>5557.5999999999995</v>
      </c>
      <c r="L420" s="154">
        <f t="shared" si="320"/>
        <v>6198.6</v>
      </c>
      <c r="M420" s="154">
        <f t="shared" si="320"/>
        <v>0</v>
      </c>
      <c r="N420" s="154">
        <f t="shared" si="320"/>
        <v>0</v>
      </c>
      <c r="O420" s="154">
        <f t="shared" si="320"/>
        <v>0</v>
      </c>
      <c r="P420" s="154">
        <f t="shared" si="320"/>
        <v>0</v>
      </c>
      <c r="Q420" s="154">
        <f t="shared" si="320"/>
        <v>0</v>
      </c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</row>
    <row r="421" spans="1:51" s="8" customFormat="1" ht="61.5" customHeight="1">
      <c r="A421" s="46" t="s">
        <v>115</v>
      </c>
      <c r="B421" s="17" t="s">
        <v>227</v>
      </c>
      <c r="C421" s="153"/>
      <c r="D421" s="153"/>
      <c r="E421" s="154">
        <f t="shared" ref="E421:Q422" si="321">E422</f>
        <v>8416</v>
      </c>
      <c r="F421" s="154">
        <f t="shared" si="321"/>
        <v>0</v>
      </c>
      <c r="G421" s="154">
        <f t="shared" si="321"/>
        <v>8416</v>
      </c>
      <c r="H421" s="154">
        <f t="shared" si="321"/>
        <v>0</v>
      </c>
      <c r="I421" s="154">
        <f t="shared" si="321"/>
        <v>0</v>
      </c>
      <c r="J421" s="154">
        <f t="shared" si="321"/>
        <v>6198.6</v>
      </c>
      <c r="K421" s="154">
        <f t="shared" si="321"/>
        <v>0</v>
      </c>
      <c r="L421" s="154">
        <f t="shared" si="321"/>
        <v>6198.6</v>
      </c>
      <c r="M421" s="154">
        <f t="shared" si="321"/>
        <v>0</v>
      </c>
      <c r="N421" s="154">
        <f t="shared" si="321"/>
        <v>0</v>
      </c>
      <c r="O421" s="154">
        <f t="shared" si="321"/>
        <v>0</v>
      </c>
      <c r="P421" s="154">
        <f t="shared" si="321"/>
        <v>0</v>
      </c>
      <c r="Q421" s="154">
        <f t="shared" si="321"/>
        <v>0</v>
      </c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</row>
    <row r="422" spans="1:51" s="8" customFormat="1" ht="60">
      <c r="A422" s="24" t="s">
        <v>482</v>
      </c>
      <c r="B422" s="17" t="s">
        <v>227</v>
      </c>
      <c r="C422" s="153" t="s">
        <v>56</v>
      </c>
      <c r="D422" s="153"/>
      <c r="E422" s="154">
        <f>F422+G422+H422</f>
        <v>8416</v>
      </c>
      <c r="F422" s="155">
        <f>F423</f>
        <v>0</v>
      </c>
      <c r="G422" s="155">
        <f>G423</f>
        <v>8416</v>
      </c>
      <c r="H422" s="157">
        <f>H423</f>
        <v>0</v>
      </c>
      <c r="I422" s="157">
        <f t="shared" si="321"/>
        <v>0</v>
      </c>
      <c r="J422" s="154">
        <f>K422+L422+M422</f>
        <v>6198.6</v>
      </c>
      <c r="K422" s="156">
        <f>K423</f>
        <v>0</v>
      </c>
      <c r="L422" s="155">
        <f>L423</f>
        <v>6198.6</v>
      </c>
      <c r="M422" s="155">
        <f t="shared" si="321"/>
        <v>0</v>
      </c>
      <c r="N422" s="159">
        <f>O422+P422</f>
        <v>0</v>
      </c>
      <c r="O422" s="160"/>
      <c r="P422" s="160">
        <f>P423</f>
        <v>0</v>
      </c>
      <c r="Q422" s="160">
        <f t="shared" si="321"/>
        <v>0</v>
      </c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</row>
    <row r="423" spans="1:51" s="8" customFormat="1" ht="17.25" customHeight="1">
      <c r="A423" s="16" t="s">
        <v>53</v>
      </c>
      <c r="B423" s="17" t="s">
        <v>227</v>
      </c>
      <c r="C423" s="153" t="s">
        <v>56</v>
      </c>
      <c r="D423" s="153" t="s">
        <v>54</v>
      </c>
      <c r="E423" s="154">
        <f>F423+G423+H423</f>
        <v>8416</v>
      </c>
      <c r="F423" s="155"/>
      <c r="G423" s="155">
        <v>8416</v>
      </c>
      <c r="H423" s="157"/>
      <c r="I423" s="157"/>
      <c r="J423" s="154">
        <f>K423+L423+M423</f>
        <v>6198.6</v>
      </c>
      <c r="K423" s="156"/>
      <c r="L423" s="155">
        <v>6198.6</v>
      </c>
      <c r="M423" s="156"/>
      <c r="N423" s="159">
        <f>O423+P423</f>
        <v>0</v>
      </c>
      <c r="O423" s="160"/>
      <c r="P423" s="160"/>
      <c r="Q423" s="160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</row>
    <row r="424" spans="1:51" s="96" customFormat="1" ht="96" hidden="1" customHeight="1">
      <c r="A424" s="16" t="s">
        <v>151</v>
      </c>
      <c r="B424" s="97" t="s">
        <v>283</v>
      </c>
      <c r="C424" s="153"/>
      <c r="D424" s="153"/>
      <c r="E424" s="154">
        <f t="shared" ref="E424:H425" si="322">E425</f>
        <v>0</v>
      </c>
      <c r="F424" s="154">
        <f t="shared" si="322"/>
        <v>0</v>
      </c>
      <c r="G424" s="154">
        <f t="shared" si="322"/>
        <v>0</v>
      </c>
      <c r="H424" s="154">
        <f t="shared" si="322"/>
        <v>0</v>
      </c>
      <c r="I424" s="154"/>
      <c r="J424" s="154">
        <f t="shared" ref="J424:Q425" si="323">J425</f>
        <v>0</v>
      </c>
      <c r="K424" s="154">
        <f t="shared" si="323"/>
        <v>0</v>
      </c>
      <c r="L424" s="154">
        <f t="shared" si="323"/>
        <v>0</v>
      </c>
      <c r="M424" s="154">
        <f t="shared" si="323"/>
        <v>0</v>
      </c>
      <c r="N424" s="154">
        <f t="shared" si="323"/>
        <v>0</v>
      </c>
      <c r="O424" s="154">
        <f t="shared" si="323"/>
        <v>0</v>
      </c>
      <c r="P424" s="154">
        <f t="shared" si="323"/>
        <v>0</v>
      </c>
      <c r="Q424" s="154">
        <f t="shared" si="323"/>
        <v>0</v>
      </c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  <c r="AY424" s="95"/>
    </row>
    <row r="425" spans="1:51" s="96" customFormat="1" ht="62.25" hidden="1" customHeight="1">
      <c r="A425" s="24" t="s">
        <v>482</v>
      </c>
      <c r="B425" s="97" t="s">
        <v>283</v>
      </c>
      <c r="C425" s="153" t="s">
        <v>56</v>
      </c>
      <c r="D425" s="153"/>
      <c r="E425" s="154">
        <f t="shared" si="322"/>
        <v>0</v>
      </c>
      <c r="F425" s="158">
        <f t="shared" si="322"/>
        <v>0</v>
      </c>
      <c r="G425" s="158">
        <f t="shared" si="322"/>
        <v>0</v>
      </c>
      <c r="H425" s="158">
        <f t="shared" si="322"/>
        <v>0</v>
      </c>
      <c r="I425" s="154"/>
      <c r="J425" s="154">
        <f t="shared" si="323"/>
        <v>0</v>
      </c>
      <c r="K425" s="158">
        <f t="shared" si="323"/>
        <v>0</v>
      </c>
      <c r="L425" s="158">
        <f t="shared" si="323"/>
        <v>0</v>
      </c>
      <c r="M425" s="158">
        <f t="shared" si="323"/>
        <v>0</v>
      </c>
      <c r="N425" s="154">
        <f t="shared" si="323"/>
        <v>0</v>
      </c>
      <c r="O425" s="158">
        <f t="shared" si="323"/>
        <v>0</v>
      </c>
      <c r="P425" s="158">
        <f t="shared" si="323"/>
        <v>0</v>
      </c>
      <c r="Q425" s="158">
        <f t="shared" si="323"/>
        <v>0</v>
      </c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  <c r="AY425" s="95"/>
    </row>
    <row r="426" spans="1:51" s="96" customFormat="1" ht="17.25" hidden="1" customHeight="1">
      <c r="A426" s="16" t="s">
        <v>53</v>
      </c>
      <c r="B426" s="97" t="s">
        <v>283</v>
      </c>
      <c r="C426" s="153" t="s">
        <v>56</v>
      </c>
      <c r="D426" s="153" t="s">
        <v>54</v>
      </c>
      <c r="E426" s="154">
        <f>F426+G426+H426</f>
        <v>0</v>
      </c>
      <c r="F426" s="155"/>
      <c r="G426" s="155"/>
      <c r="H426" s="157"/>
      <c r="I426" s="157"/>
      <c r="J426" s="154">
        <f>K426+L426+M426</f>
        <v>0</v>
      </c>
      <c r="K426" s="156"/>
      <c r="L426" s="156"/>
      <c r="M426" s="156"/>
      <c r="N426" s="159">
        <f>O426+P426+Q426</f>
        <v>0</v>
      </c>
      <c r="O426" s="160"/>
      <c r="P426" s="160"/>
      <c r="Q426" s="160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  <c r="AY426" s="95"/>
    </row>
    <row r="427" spans="1:51" s="8" customFormat="1" ht="26.25" customHeight="1">
      <c r="A427" s="56" t="s">
        <v>158</v>
      </c>
      <c r="B427" s="17" t="s">
        <v>228</v>
      </c>
      <c r="C427" s="153" t="s">
        <v>24</v>
      </c>
      <c r="D427" s="153"/>
      <c r="E427" s="154">
        <f>F427+G427+H427</f>
        <v>2895.9</v>
      </c>
      <c r="F427" s="155">
        <f>F428</f>
        <v>2895.9</v>
      </c>
      <c r="G427" s="155">
        <f t="shared" ref="G427:I428" si="324">G428</f>
        <v>0</v>
      </c>
      <c r="H427" s="155">
        <f t="shared" si="324"/>
        <v>0</v>
      </c>
      <c r="I427" s="155">
        <f t="shared" si="324"/>
        <v>0</v>
      </c>
      <c r="J427" s="154">
        <f>K427+L427+M427</f>
        <v>2895.9</v>
      </c>
      <c r="K427" s="155">
        <f>K428</f>
        <v>2895.9</v>
      </c>
      <c r="L427" s="155">
        <f t="shared" ref="L427:M427" si="325">L428</f>
        <v>0</v>
      </c>
      <c r="M427" s="155">
        <f t="shared" si="325"/>
        <v>0</v>
      </c>
      <c r="N427" s="159">
        <f t="shared" ref="N427:N432" si="326">O427+P427</f>
        <v>0</v>
      </c>
      <c r="O427" s="160">
        <f t="shared" ref="O427:Q428" si="327">O428</f>
        <v>0</v>
      </c>
      <c r="P427" s="160">
        <f t="shared" si="327"/>
        <v>0</v>
      </c>
      <c r="Q427" s="160">
        <f t="shared" si="327"/>
        <v>0</v>
      </c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</row>
    <row r="428" spans="1:51" s="8" customFormat="1" ht="60">
      <c r="A428" s="24" t="s">
        <v>242</v>
      </c>
      <c r="B428" s="17" t="s">
        <v>228</v>
      </c>
      <c r="C428" s="153" t="s">
        <v>57</v>
      </c>
      <c r="D428" s="153"/>
      <c r="E428" s="154">
        <f t="shared" ref="E428:E440" si="328">F428+H428</f>
        <v>2895.9</v>
      </c>
      <c r="F428" s="155">
        <f>F429</f>
        <v>2895.9</v>
      </c>
      <c r="G428" s="155">
        <f t="shared" si="324"/>
        <v>0</v>
      </c>
      <c r="H428" s="155">
        <f t="shared" si="324"/>
        <v>0</v>
      </c>
      <c r="I428" s="155">
        <f t="shared" si="324"/>
        <v>0</v>
      </c>
      <c r="J428" s="155">
        <f>J429</f>
        <v>2895.9</v>
      </c>
      <c r="K428" s="155">
        <f>K429</f>
        <v>2895.9</v>
      </c>
      <c r="L428" s="155">
        <f>L429</f>
        <v>0</v>
      </c>
      <c r="M428" s="155">
        <f>M429</f>
        <v>0</v>
      </c>
      <c r="N428" s="155">
        <f>N429</f>
        <v>0</v>
      </c>
      <c r="O428" s="155">
        <f t="shared" si="327"/>
        <v>0</v>
      </c>
      <c r="P428" s="155">
        <f t="shared" si="327"/>
        <v>0</v>
      </c>
      <c r="Q428" s="155">
        <f t="shared" si="327"/>
        <v>0</v>
      </c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</row>
    <row r="429" spans="1:51" s="8" customFormat="1" ht="16.5" customHeight="1">
      <c r="A429" s="16" t="s">
        <v>53</v>
      </c>
      <c r="B429" s="17" t="s">
        <v>228</v>
      </c>
      <c r="C429" s="153" t="s">
        <v>56</v>
      </c>
      <c r="D429" s="153" t="s">
        <v>54</v>
      </c>
      <c r="E429" s="154">
        <f t="shared" si="328"/>
        <v>2895.9</v>
      </c>
      <c r="F429" s="155">
        <v>2895.9</v>
      </c>
      <c r="G429" s="156"/>
      <c r="H429" s="157"/>
      <c r="I429" s="157"/>
      <c r="J429" s="154">
        <f>K429+L429+M429</f>
        <v>2895.9</v>
      </c>
      <c r="K429" s="155">
        <v>2895.9</v>
      </c>
      <c r="L429" s="156"/>
      <c r="M429" s="156"/>
      <c r="N429" s="159">
        <f t="shared" si="326"/>
        <v>0</v>
      </c>
      <c r="O429" s="160"/>
      <c r="P429" s="160"/>
      <c r="Q429" s="160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</row>
    <row r="430" spans="1:51" s="8" customFormat="1" ht="33" customHeight="1">
      <c r="A430" s="24" t="s">
        <v>159</v>
      </c>
      <c r="B430" s="17" t="s">
        <v>229</v>
      </c>
      <c r="C430" s="153" t="s">
        <v>24</v>
      </c>
      <c r="D430" s="153"/>
      <c r="E430" s="154">
        <f t="shared" si="328"/>
        <v>1500</v>
      </c>
      <c r="F430" s="155">
        <f>F431</f>
        <v>1500</v>
      </c>
      <c r="G430" s="155">
        <f t="shared" ref="G430:L431" si="329">G431</f>
        <v>0</v>
      </c>
      <c r="H430" s="155">
        <f t="shared" si="329"/>
        <v>0</v>
      </c>
      <c r="I430" s="155">
        <f t="shared" si="329"/>
        <v>0</v>
      </c>
      <c r="J430" s="154">
        <f>K430+L430+M430</f>
        <v>1380.5</v>
      </c>
      <c r="K430" s="155">
        <f>K431</f>
        <v>1380.5</v>
      </c>
      <c r="L430" s="155">
        <f t="shared" ref="L430:Q431" si="330">L431</f>
        <v>0</v>
      </c>
      <c r="M430" s="155">
        <f t="shared" si="330"/>
        <v>0</v>
      </c>
      <c r="N430" s="159">
        <f t="shared" si="326"/>
        <v>0</v>
      </c>
      <c r="O430" s="160">
        <f>O431</f>
        <v>0</v>
      </c>
      <c r="P430" s="160">
        <f t="shared" ref="P430:Q430" si="331">P431</f>
        <v>0</v>
      </c>
      <c r="Q430" s="160">
        <f t="shared" si="331"/>
        <v>0</v>
      </c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</row>
    <row r="431" spans="1:51" s="8" customFormat="1" ht="40.5" customHeight="1">
      <c r="A431" s="24" t="s">
        <v>242</v>
      </c>
      <c r="B431" s="17" t="s">
        <v>229</v>
      </c>
      <c r="C431" s="153" t="s">
        <v>57</v>
      </c>
      <c r="D431" s="153"/>
      <c r="E431" s="154">
        <f t="shared" si="328"/>
        <v>1500</v>
      </c>
      <c r="F431" s="155">
        <f>F432</f>
        <v>1500</v>
      </c>
      <c r="G431" s="155">
        <f t="shared" si="329"/>
        <v>0</v>
      </c>
      <c r="H431" s="155">
        <f t="shared" si="329"/>
        <v>0</v>
      </c>
      <c r="I431" s="155">
        <f t="shared" si="329"/>
        <v>0</v>
      </c>
      <c r="J431" s="155">
        <f t="shared" si="329"/>
        <v>1380.5</v>
      </c>
      <c r="K431" s="155">
        <f t="shared" si="329"/>
        <v>1380.5</v>
      </c>
      <c r="L431" s="155">
        <f t="shared" si="329"/>
        <v>0</v>
      </c>
      <c r="M431" s="155">
        <f t="shared" si="330"/>
        <v>0</v>
      </c>
      <c r="N431" s="155">
        <f t="shared" si="330"/>
        <v>0</v>
      </c>
      <c r="O431" s="155">
        <f t="shared" si="330"/>
        <v>0</v>
      </c>
      <c r="P431" s="155">
        <f t="shared" si="330"/>
        <v>0</v>
      </c>
      <c r="Q431" s="155">
        <f t="shared" si="330"/>
        <v>0</v>
      </c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</row>
    <row r="432" spans="1:51" s="8" customFormat="1" ht="16.5" customHeight="1">
      <c r="A432" s="16" t="s">
        <v>53</v>
      </c>
      <c r="B432" s="17" t="s">
        <v>229</v>
      </c>
      <c r="C432" s="153" t="s">
        <v>56</v>
      </c>
      <c r="D432" s="153" t="s">
        <v>54</v>
      </c>
      <c r="E432" s="154">
        <f t="shared" si="328"/>
        <v>1500</v>
      </c>
      <c r="F432" s="155">
        <v>1500</v>
      </c>
      <c r="G432" s="156"/>
      <c r="H432" s="157"/>
      <c r="I432" s="157"/>
      <c r="J432" s="154">
        <f>K432+L432+M432</f>
        <v>1380.5</v>
      </c>
      <c r="K432" s="155">
        <v>1380.5</v>
      </c>
      <c r="L432" s="156"/>
      <c r="M432" s="156"/>
      <c r="N432" s="159">
        <f t="shared" si="326"/>
        <v>0</v>
      </c>
      <c r="O432" s="160"/>
      <c r="P432" s="160"/>
      <c r="Q432" s="160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</row>
    <row r="433" spans="1:51" s="8" customFormat="1" ht="31.5" customHeight="1">
      <c r="A433" s="16" t="s">
        <v>309</v>
      </c>
      <c r="B433" s="17" t="s">
        <v>230</v>
      </c>
      <c r="C433" s="153"/>
      <c r="D433" s="153"/>
      <c r="E433" s="154">
        <f t="shared" si="328"/>
        <v>1137.0999999999999</v>
      </c>
      <c r="F433" s="155">
        <f>F434</f>
        <v>1137.0999999999999</v>
      </c>
      <c r="G433" s="155">
        <f t="shared" ref="G433:Q435" si="332">G434</f>
        <v>0</v>
      </c>
      <c r="H433" s="155">
        <f t="shared" si="332"/>
        <v>0</v>
      </c>
      <c r="I433" s="155">
        <f t="shared" si="332"/>
        <v>0</v>
      </c>
      <c r="J433" s="155">
        <f t="shared" si="332"/>
        <v>970</v>
      </c>
      <c r="K433" s="155">
        <f t="shared" si="332"/>
        <v>970</v>
      </c>
      <c r="L433" s="155">
        <f t="shared" si="332"/>
        <v>0</v>
      </c>
      <c r="M433" s="155">
        <f t="shared" si="332"/>
        <v>0</v>
      </c>
      <c r="N433" s="155">
        <f t="shared" si="332"/>
        <v>0</v>
      </c>
      <c r="O433" s="155">
        <f t="shared" si="332"/>
        <v>0</v>
      </c>
      <c r="P433" s="155">
        <f t="shared" si="332"/>
        <v>0</v>
      </c>
      <c r="Q433" s="155">
        <f t="shared" si="332"/>
        <v>0</v>
      </c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</row>
    <row r="434" spans="1:51" s="8" customFormat="1" ht="64.5" customHeight="1">
      <c r="A434" s="24" t="s">
        <v>242</v>
      </c>
      <c r="B434" s="17" t="s">
        <v>230</v>
      </c>
      <c r="C434" s="153" t="s">
        <v>24</v>
      </c>
      <c r="D434" s="153"/>
      <c r="E434" s="154">
        <f t="shared" si="328"/>
        <v>1137.0999999999999</v>
      </c>
      <c r="F434" s="155">
        <f>F435</f>
        <v>1137.0999999999999</v>
      </c>
      <c r="G434" s="155">
        <f t="shared" si="332"/>
        <v>0</v>
      </c>
      <c r="H434" s="155">
        <f t="shared" si="332"/>
        <v>0</v>
      </c>
      <c r="I434" s="155">
        <f t="shared" si="332"/>
        <v>0</v>
      </c>
      <c r="J434" s="154">
        <f>K434+L434+M434</f>
        <v>970</v>
      </c>
      <c r="K434" s="155">
        <f>K435</f>
        <v>970</v>
      </c>
      <c r="L434" s="155">
        <f t="shared" si="332"/>
        <v>0</v>
      </c>
      <c r="M434" s="155">
        <f t="shared" si="332"/>
        <v>0</v>
      </c>
      <c r="N434" s="159">
        <f t="shared" ref="N434:N440" si="333">O434+P434</f>
        <v>0</v>
      </c>
      <c r="O434" s="160">
        <f t="shared" si="332"/>
        <v>0</v>
      </c>
      <c r="P434" s="160">
        <f t="shared" si="332"/>
        <v>0</v>
      </c>
      <c r="Q434" s="160">
        <f t="shared" si="332"/>
        <v>0</v>
      </c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</row>
    <row r="435" spans="1:51" s="8" customFormat="1" ht="60" customHeight="1">
      <c r="A435" s="24" t="s">
        <v>242</v>
      </c>
      <c r="B435" s="17" t="s">
        <v>230</v>
      </c>
      <c r="C435" s="153" t="s">
        <v>57</v>
      </c>
      <c r="D435" s="153"/>
      <c r="E435" s="154">
        <f t="shared" si="328"/>
        <v>1137.0999999999999</v>
      </c>
      <c r="F435" s="155">
        <f>F436</f>
        <v>1137.0999999999999</v>
      </c>
      <c r="G435" s="155">
        <f t="shared" si="332"/>
        <v>0</v>
      </c>
      <c r="H435" s="155">
        <f t="shared" si="332"/>
        <v>0</v>
      </c>
      <c r="I435" s="155">
        <f t="shared" si="332"/>
        <v>0</v>
      </c>
      <c r="J435" s="154">
        <f>K435+L435+M435</f>
        <v>970</v>
      </c>
      <c r="K435" s="155">
        <f>K436</f>
        <v>970</v>
      </c>
      <c r="L435" s="155">
        <f t="shared" si="332"/>
        <v>0</v>
      </c>
      <c r="M435" s="155">
        <f t="shared" si="332"/>
        <v>0</v>
      </c>
      <c r="N435" s="159">
        <f t="shared" si="333"/>
        <v>0</v>
      </c>
      <c r="O435" s="160">
        <f>O436</f>
        <v>0</v>
      </c>
      <c r="P435" s="160">
        <f>P436</f>
        <v>0</v>
      </c>
      <c r="Q435" s="160">
        <f>Q436</f>
        <v>0</v>
      </c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</row>
    <row r="436" spans="1:51" s="8" customFormat="1" ht="16.5" customHeight="1">
      <c r="A436" s="16" t="s">
        <v>53</v>
      </c>
      <c r="B436" s="17" t="s">
        <v>230</v>
      </c>
      <c r="C436" s="153" t="s">
        <v>56</v>
      </c>
      <c r="D436" s="153" t="s">
        <v>54</v>
      </c>
      <c r="E436" s="154">
        <f t="shared" si="328"/>
        <v>1137.0999999999999</v>
      </c>
      <c r="F436" s="155">
        <v>1137.0999999999999</v>
      </c>
      <c r="G436" s="156"/>
      <c r="H436" s="157"/>
      <c r="I436" s="157"/>
      <c r="J436" s="154">
        <f>K436+L436+M436</f>
        <v>970</v>
      </c>
      <c r="K436" s="155">
        <v>970</v>
      </c>
      <c r="L436" s="156"/>
      <c r="M436" s="156"/>
      <c r="N436" s="159">
        <f t="shared" si="333"/>
        <v>0</v>
      </c>
      <c r="O436" s="160"/>
      <c r="P436" s="160"/>
      <c r="Q436" s="160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</row>
    <row r="437" spans="1:51" s="8" customFormat="1" ht="28.5" customHeight="1">
      <c r="A437" s="65" t="s">
        <v>140</v>
      </c>
      <c r="B437" s="17" t="s">
        <v>231</v>
      </c>
      <c r="C437" s="153"/>
      <c r="D437" s="153"/>
      <c r="E437" s="154">
        <f t="shared" si="328"/>
        <v>311.2</v>
      </c>
      <c r="F437" s="155">
        <f>F438</f>
        <v>311.2</v>
      </c>
      <c r="G437" s="155">
        <f t="shared" ref="G437:Q439" si="334">G438</f>
        <v>0</v>
      </c>
      <c r="H437" s="155">
        <f t="shared" si="334"/>
        <v>0</v>
      </c>
      <c r="I437" s="155">
        <f t="shared" si="334"/>
        <v>0</v>
      </c>
      <c r="J437" s="155">
        <f t="shared" si="334"/>
        <v>311.2</v>
      </c>
      <c r="K437" s="155">
        <f t="shared" si="334"/>
        <v>311.2</v>
      </c>
      <c r="L437" s="155">
        <f t="shared" si="334"/>
        <v>0</v>
      </c>
      <c r="M437" s="155">
        <f t="shared" si="334"/>
        <v>0</v>
      </c>
      <c r="N437" s="155">
        <f t="shared" si="334"/>
        <v>0</v>
      </c>
      <c r="O437" s="155">
        <f t="shared" si="334"/>
        <v>0</v>
      </c>
      <c r="P437" s="155">
        <f t="shared" si="334"/>
        <v>0</v>
      </c>
      <c r="Q437" s="155">
        <f t="shared" si="334"/>
        <v>0</v>
      </c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</row>
    <row r="438" spans="1:51" s="8" customFormat="1" ht="15" customHeight="1">
      <c r="A438" s="24" t="s">
        <v>104</v>
      </c>
      <c r="B438" s="17" t="s">
        <v>231</v>
      </c>
      <c r="C438" s="153"/>
      <c r="D438" s="153"/>
      <c r="E438" s="154">
        <f t="shared" si="328"/>
        <v>311.2</v>
      </c>
      <c r="F438" s="155">
        <f>F439</f>
        <v>311.2</v>
      </c>
      <c r="G438" s="155">
        <f t="shared" si="334"/>
        <v>0</v>
      </c>
      <c r="H438" s="155">
        <f t="shared" si="334"/>
        <v>0</v>
      </c>
      <c r="I438" s="155">
        <f t="shared" si="334"/>
        <v>0</v>
      </c>
      <c r="J438" s="155">
        <f t="shared" si="334"/>
        <v>311.2</v>
      </c>
      <c r="K438" s="155">
        <f t="shared" si="334"/>
        <v>311.2</v>
      </c>
      <c r="L438" s="155">
        <f t="shared" si="334"/>
        <v>0</v>
      </c>
      <c r="M438" s="155">
        <f t="shared" si="334"/>
        <v>0</v>
      </c>
      <c r="N438" s="155">
        <f t="shared" si="334"/>
        <v>0</v>
      </c>
      <c r="O438" s="155">
        <f t="shared" si="334"/>
        <v>0</v>
      </c>
      <c r="P438" s="155">
        <f t="shared" si="334"/>
        <v>0</v>
      </c>
      <c r="Q438" s="155">
        <f t="shared" si="334"/>
        <v>0</v>
      </c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</row>
    <row r="439" spans="1:51" s="8" customFormat="1" ht="60">
      <c r="A439" s="24" t="s">
        <v>242</v>
      </c>
      <c r="B439" s="17" t="s">
        <v>231</v>
      </c>
      <c r="C439" s="153" t="s">
        <v>56</v>
      </c>
      <c r="D439" s="153"/>
      <c r="E439" s="154">
        <f t="shared" si="328"/>
        <v>311.2</v>
      </c>
      <c r="F439" s="155">
        <f>F440</f>
        <v>311.2</v>
      </c>
      <c r="G439" s="155">
        <f t="shared" si="334"/>
        <v>0</v>
      </c>
      <c r="H439" s="155">
        <f t="shared" si="334"/>
        <v>0</v>
      </c>
      <c r="I439" s="155">
        <f t="shared" si="334"/>
        <v>0</v>
      </c>
      <c r="J439" s="155">
        <f t="shared" si="334"/>
        <v>311.2</v>
      </c>
      <c r="K439" s="155">
        <f t="shared" si="334"/>
        <v>311.2</v>
      </c>
      <c r="L439" s="155">
        <f t="shared" si="334"/>
        <v>0</v>
      </c>
      <c r="M439" s="155">
        <f t="shared" si="334"/>
        <v>0</v>
      </c>
      <c r="N439" s="155">
        <f t="shared" si="334"/>
        <v>0</v>
      </c>
      <c r="O439" s="155">
        <f t="shared" si="334"/>
        <v>0</v>
      </c>
      <c r="P439" s="155">
        <f t="shared" si="334"/>
        <v>0</v>
      </c>
      <c r="Q439" s="155">
        <f t="shared" si="334"/>
        <v>0</v>
      </c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</row>
    <row r="440" spans="1:51" s="8" customFormat="1" ht="18" customHeight="1">
      <c r="A440" s="16" t="s">
        <v>53</v>
      </c>
      <c r="B440" s="17" t="s">
        <v>231</v>
      </c>
      <c r="C440" s="153" t="s">
        <v>56</v>
      </c>
      <c r="D440" s="153" t="s">
        <v>54</v>
      </c>
      <c r="E440" s="154">
        <f t="shared" si="328"/>
        <v>311.2</v>
      </c>
      <c r="F440" s="155">
        <v>311.2</v>
      </c>
      <c r="G440" s="156"/>
      <c r="H440" s="157"/>
      <c r="I440" s="157"/>
      <c r="J440" s="154">
        <f>K440+L440+M440</f>
        <v>311.2</v>
      </c>
      <c r="K440" s="155">
        <v>311.2</v>
      </c>
      <c r="L440" s="156"/>
      <c r="M440" s="156"/>
      <c r="N440" s="159">
        <f t="shared" si="333"/>
        <v>0</v>
      </c>
      <c r="O440" s="160"/>
      <c r="P440" s="160"/>
      <c r="Q440" s="160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</row>
    <row r="441" spans="1:51" s="96" customFormat="1" ht="62.25" customHeight="1">
      <c r="A441" s="50" t="s">
        <v>489</v>
      </c>
      <c r="B441" s="113" t="s">
        <v>233</v>
      </c>
      <c r="C441" s="51"/>
      <c r="D441" s="51"/>
      <c r="E441" s="154">
        <f>E442+E451+E455+E458+E461+E464+E467+E476+E479+E482+E445+E470+E448+E485+E473</f>
        <v>136646.19999999998</v>
      </c>
      <c r="F441" s="154">
        <f t="shared" ref="F441:Q441" si="335">F442+F451+F455+F458+F461+F464+F467+F476+F479+F482+F445+F470+F448+F485+F473</f>
        <v>40720.400000000009</v>
      </c>
      <c r="G441" s="154">
        <f t="shared" si="335"/>
        <v>86176.400000000009</v>
      </c>
      <c r="H441" s="154">
        <f t="shared" si="335"/>
        <v>9749.4</v>
      </c>
      <c r="I441" s="154">
        <f t="shared" si="335"/>
        <v>0</v>
      </c>
      <c r="J441" s="154">
        <f t="shared" si="335"/>
        <v>120417.1</v>
      </c>
      <c r="K441" s="154">
        <f t="shared" si="335"/>
        <v>39284.400000000001</v>
      </c>
      <c r="L441" s="154">
        <f t="shared" si="335"/>
        <v>71643.899999999994</v>
      </c>
      <c r="M441" s="154">
        <f t="shared" si="335"/>
        <v>9488.7999999999993</v>
      </c>
      <c r="N441" s="154">
        <f t="shared" si="335"/>
        <v>0</v>
      </c>
      <c r="O441" s="154">
        <f t="shared" si="335"/>
        <v>0</v>
      </c>
      <c r="P441" s="154">
        <f t="shared" si="335"/>
        <v>0</v>
      </c>
      <c r="Q441" s="154">
        <f t="shared" si="335"/>
        <v>0</v>
      </c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/>
      <c r="AQ441" s="95"/>
      <c r="AR441" s="95"/>
      <c r="AS441" s="95"/>
      <c r="AT441" s="95"/>
      <c r="AU441" s="95"/>
      <c r="AV441" s="95"/>
      <c r="AW441" s="95"/>
      <c r="AX441" s="95"/>
      <c r="AY441" s="95"/>
    </row>
    <row r="442" spans="1:51" s="96" customFormat="1" ht="49.5" customHeight="1">
      <c r="A442" s="50" t="s">
        <v>232</v>
      </c>
      <c r="B442" s="113" t="s">
        <v>234</v>
      </c>
      <c r="C442" s="51"/>
      <c r="D442" s="51"/>
      <c r="E442" s="154">
        <f t="shared" ref="E442:E453" si="336">F442+G442</f>
        <v>160</v>
      </c>
      <c r="F442" s="155">
        <f t="shared" ref="F442:Q443" si="337">F443</f>
        <v>160</v>
      </c>
      <c r="G442" s="155">
        <f t="shared" si="337"/>
        <v>0</v>
      </c>
      <c r="H442" s="155">
        <f t="shared" si="337"/>
        <v>0</v>
      </c>
      <c r="I442" s="155">
        <f t="shared" si="337"/>
        <v>0</v>
      </c>
      <c r="J442" s="155">
        <f t="shared" si="337"/>
        <v>160</v>
      </c>
      <c r="K442" s="155">
        <f t="shared" si="337"/>
        <v>160</v>
      </c>
      <c r="L442" s="155">
        <f t="shared" si="337"/>
        <v>0</v>
      </c>
      <c r="M442" s="155">
        <f t="shared" si="337"/>
        <v>0</v>
      </c>
      <c r="N442" s="155">
        <f t="shared" si="337"/>
        <v>0</v>
      </c>
      <c r="O442" s="155">
        <f t="shared" si="337"/>
        <v>0</v>
      </c>
      <c r="P442" s="155">
        <f t="shared" si="337"/>
        <v>0</v>
      </c>
      <c r="Q442" s="155">
        <f t="shared" si="337"/>
        <v>0</v>
      </c>
      <c r="R442" s="95"/>
      <c r="S442" s="95"/>
      <c r="T442" s="95"/>
      <c r="U442" s="95"/>
      <c r="V442" s="95"/>
      <c r="W442" s="95"/>
      <c r="X442" s="95"/>
      <c r="Y442" s="95"/>
      <c r="Z442" s="95"/>
      <c r="AA442" s="95"/>
      <c r="AB442" s="95"/>
      <c r="AC442" s="95"/>
      <c r="AD442" s="95"/>
      <c r="AE442" s="95"/>
      <c r="AF442" s="95"/>
      <c r="AG442" s="95"/>
      <c r="AH442" s="95"/>
      <c r="AI442" s="95"/>
      <c r="AJ442" s="95"/>
      <c r="AK442" s="95"/>
      <c r="AL442" s="95"/>
      <c r="AM442" s="95"/>
      <c r="AN442" s="95"/>
      <c r="AO442" s="95"/>
      <c r="AP442" s="95"/>
      <c r="AQ442" s="95"/>
      <c r="AR442" s="95"/>
      <c r="AS442" s="95"/>
      <c r="AT442" s="95"/>
      <c r="AU442" s="95"/>
      <c r="AV442" s="95"/>
      <c r="AW442" s="95"/>
      <c r="AX442" s="95"/>
      <c r="AY442" s="95"/>
    </row>
    <row r="443" spans="1:51" s="96" customFormat="1" ht="48" customHeight="1">
      <c r="A443" s="16" t="s">
        <v>22</v>
      </c>
      <c r="B443" s="113" t="s">
        <v>234</v>
      </c>
      <c r="C443" s="51" t="s">
        <v>56</v>
      </c>
      <c r="D443" s="51"/>
      <c r="E443" s="154">
        <f t="shared" si="336"/>
        <v>160</v>
      </c>
      <c r="F443" s="155">
        <f t="shared" si="337"/>
        <v>160</v>
      </c>
      <c r="G443" s="155">
        <f t="shared" si="337"/>
        <v>0</v>
      </c>
      <c r="H443" s="155">
        <f t="shared" si="337"/>
        <v>0</v>
      </c>
      <c r="I443" s="155">
        <f t="shared" si="337"/>
        <v>0</v>
      </c>
      <c r="J443" s="154">
        <f>K443+L443+M443</f>
        <v>160</v>
      </c>
      <c r="K443" s="155">
        <f>K444</f>
        <v>160</v>
      </c>
      <c r="L443" s="155">
        <f>L444</f>
        <v>0</v>
      </c>
      <c r="M443" s="155">
        <f>M444</f>
        <v>0</v>
      </c>
      <c r="N443" s="159">
        <f>O443+P443+Q443</f>
        <v>0</v>
      </c>
      <c r="O443" s="160">
        <f>O444</f>
        <v>0</v>
      </c>
      <c r="P443" s="160">
        <f>P444</f>
        <v>0</v>
      </c>
      <c r="Q443" s="160">
        <f>Q444</f>
        <v>0</v>
      </c>
      <c r="R443" s="95"/>
      <c r="S443" s="95"/>
      <c r="T443" s="95"/>
      <c r="U443" s="95"/>
      <c r="V443" s="95"/>
      <c r="W443" s="95"/>
      <c r="X443" s="95"/>
      <c r="Y443" s="95"/>
      <c r="Z443" s="95"/>
      <c r="AA443" s="95"/>
      <c r="AB443" s="95"/>
      <c r="AC443" s="95"/>
      <c r="AD443" s="95"/>
      <c r="AE443" s="95"/>
      <c r="AF443" s="95"/>
      <c r="AG443" s="95"/>
      <c r="AH443" s="95"/>
      <c r="AI443" s="95"/>
      <c r="AJ443" s="95"/>
      <c r="AK443" s="95"/>
      <c r="AL443" s="95"/>
      <c r="AM443" s="95"/>
      <c r="AN443" s="95"/>
      <c r="AO443" s="95"/>
      <c r="AP443" s="95"/>
      <c r="AQ443" s="95"/>
      <c r="AR443" s="95"/>
      <c r="AS443" s="95"/>
      <c r="AT443" s="95"/>
      <c r="AU443" s="95"/>
      <c r="AV443" s="95"/>
      <c r="AW443" s="95"/>
      <c r="AX443" s="95"/>
      <c r="AY443" s="95"/>
    </row>
    <row r="444" spans="1:51" s="96" customFormat="1" ht="15.75" customHeight="1">
      <c r="A444" s="16" t="s">
        <v>58</v>
      </c>
      <c r="B444" s="113" t="s">
        <v>234</v>
      </c>
      <c r="C444" s="51" t="s">
        <v>56</v>
      </c>
      <c r="D444" s="51" t="s">
        <v>59</v>
      </c>
      <c r="E444" s="154">
        <f t="shared" si="336"/>
        <v>160</v>
      </c>
      <c r="F444" s="155">
        <v>160</v>
      </c>
      <c r="G444" s="155"/>
      <c r="H444" s="157"/>
      <c r="I444" s="157"/>
      <c r="J444" s="154">
        <f>K444+L444+M444</f>
        <v>160</v>
      </c>
      <c r="K444" s="155">
        <v>160</v>
      </c>
      <c r="L444" s="155"/>
      <c r="M444" s="156"/>
      <c r="N444" s="159">
        <f>O444+P444</f>
        <v>0</v>
      </c>
      <c r="O444" s="160"/>
      <c r="P444" s="160"/>
      <c r="Q444" s="160"/>
      <c r="R444" s="95"/>
      <c r="S444" s="95"/>
      <c r="T444" s="95"/>
      <c r="U444" s="95"/>
      <c r="V444" s="95"/>
      <c r="W444" s="95"/>
      <c r="X444" s="95"/>
      <c r="Y444" s="95"/>
      <c r="Z444" s="95"/>
      <c r="AA444" s="95"/>
      <c r="AB444" s="95"/>
      <c r="AC444" s="95"/>
      <c r="AD444" s="95"/>
      <c r="AE444" s="95"/>
      <c r="AF444" s="95"/>
      <c r="AG444" s="95"/>
      <c r="AH444" s="95"/>
      <c r="AI444" s="95"/>
      <c r="AJ444" s="95"/>
      <c r="AK444" s="95"/>
      <c r="AL444" s="95"/>
      <c r="AM444" s="95"/>
      <c r="AN444" s="95"/>
      <c r="AO444" s="95"/>
      <c r="AP444" s="95"/>
      <c r="AQ444" s="95"/>
      <c r="AR444" s="95"/>
      <c r="AS444" s="95"/>
      <c r="AT444" s="95"/>
      <c r="AU444" s="95"/>
      <c r="AV444" s="95"/>
      <c r="AW444" s="95"/>
      <c r="AX444" s="95"/>
      <c r="AY444" s="95"/>
    </row>
    <row r="445" spans="1:51" s="8" customFormat="1" ht="72" hidden="1" customHeight="1">
      <c r="A445" s="43" t="s">
        <v>138</v>
      </c>
      <c r="B445" s="25" t="s">
        <v>284</v>
      </c>
      <c r="C445" s="153"/>
      <c r="D445" s="153"/>
      <c r="E445" s="154">
        <f t="shared" si="336"/>
        <v>0</v>
      </c>
      <c r="F445" s="155">
        <f t="shared" ref="F445:H446" si="338">F446</f>
        <v>0</v>
      </c>
      <c r="G445" s="155">
        <f t="shared" si="338"/>
        <v>0</v>
      </c>
      <c r="H445" s="157">
        <f t="shared" si="338"/>
        <v>0</v>
      </c>
      <c r="I445" s="157"/>
      <c r="J445" s="154">
        <f>K445+L445+M445</f>
        <v>0</v>
      </c>
      <c r="K445" s="155">
        <f>K446</f>
        <v>0</v>
      </c>
      <c r="L445" s="155">
        <f>L446</f>
        <v>0</v>
      </c>
      <c r="M445" s="156"/>
      <c r="N445" s="159">
        <f>O445+P445</f>
        <v>0</v>
      </c>
      <c r="O445" s="160">
        <f t="shared" ref="O445:Q446" si="339">O446</f>
        <v>0</v>
      </c>
      <c r="P445" s="160">
        <f t="shared" si="339"/>
        <v>0</v>
      </c>
      <c r="Q445" s="160">
        <f t="shared" si="339"/>
        <v>0</v>
      </c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</row>
    <row r="446" spans="1:51" s="8" customFormat="1" ht="65.099999999999994" hidden="1" customHeight="1">
      <c r="A446" s="24" t="s">
        <v>60</v>
      </c>
      <c r="B446" s="25" t="s">
        <v>284</v>
      </c>
      <c r="C446" s="153" t="s">
        <v>56</v>
      </c>
      <c r="D446" s="153"/>
      <c r="E446" s="154">
        <f t="shared" si="336"/>
        <v>0</v>
      </c>
      <c r="F446" s="155">
        <f t="shared" si="338"/>
        <v>0</v>
      </c>
      <c r="G446" s="155">
        <f t="shared" si="338"/>
        <v>0</v>
      </c>
      <c r="H446" s="157">
        <f t="shared" si="338"/>
        <v>0</v>
      </c>
      <c r="I446" s="157"/>
      <c r="J446" s="154">
        <f>K446+L446+M446</f>
        <v>0</v>
      </c>
      <c r="K446" s="155">
        <f>K447</f>
        <v>0</v>
      </c>
      <c r="L446" s="155">
        <f>L447</f>
        <v>0</v>
      </c>
      <c r="M446" s="156"/>
      <c r="N446" s="159">
        <f>O446+P446</f>
        <v>0</v>
      </c>
      <c r="O446" s="160">
        <f t="shared" si="339"/>
        <v>0</v>
      </c>
      <c r="P446" s="160">
        <f t="shared" si="339"/>
        <v>0</v>
      </c>
      <c r="Q446" s="160">
        <f t="shared" si="339"/>
        <v>0</v>
      </c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</row>
    <row r="447" spans="1:51" s="8" customFormat="1" ht="17.25" hidden="1" customHeight="1">
      <c r="A447" s="16" t="s">
        <v>58</v>
      </c>
      <c r="B447" s="25" t="s">
        <v>284</v>
      </c>
      <c r="C447" s="153" t="s">
        <v>56</v>
      </c>
      <c r="D447" s="153" t="s">
        <v>59</v>
      </c>
      <c r="E447" s="154">
        <f t="shared" si="336"/>
        <v>0</v>
      </c>
      <c r="F447" s="155"/>
      <c r="G447" s="155"/>
      <c r="H447" s="157"/>
      <c r="I447" s="157"/>
      <c r="J447" s="154">
        <f>K447+L447+M447</f>
        <v>0</v>
      </c>
      <c r="K447" s="155"/>
      <c r="L447" s="155"/>
      <c r="M447" s="156"/>
      <c r="N447" s="159">
        <f>O447+P447</f>
        <v>0</v>
      </c>
      <c r="O447" s="160"/>
      <c r="P447" s="160"/>
      <c r="Q447" s="160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</row>
    <row r="448" spans="1:51" s="8" customFormat="1" ht="39" hidden="1">
      <c r="A448" s="86" t="s">
        <v>32</v>
      </c>
      <c r="B448" s="72" t="s">
        <v>331</v>
      </c>
      <c r="C448" s="153"/>
      <c r="D448" s="153"/>
      <c r="E448" s="154">
        <f t="shared" ref="E448:Q449" si="340">E449</f>
        <v>0</v>
      </c>
      <c r="F448" s="154">
        <f t="shared" si="340"/>
        <v>0</v>
      </c>
      <c r="G448" s="154">
        <f t="shared" si="340"/>
        <v>0</v>
      </c>
      <c r="H448" s="154">
        <f t="shared" si="340"/>
        <v>0</v>
      </c>
      <c r="I448" s="154">
        <f t="shared" si="340"/>
        <v>0</v>
      </c>
      <c r="J448" s="154">
        <f t="shared" si="340"/>
        <v>0</v>
      </c>
      <c r="K448" s="154">
        <f t="shared" si="340"/>
        <v>0</v>
      </c>
      <c r="L448" s="154">
        <f t="shared" si="340"/>
        <v>0</v>
      </c>
      <c r="M448" s="154">
        <f t="shared" si="340"/>
        <v>0</v>
      </c>
      <c r="N448" s="154">
        <f t="shared" si="340"/>
        <v>0</v>
      </c>
      <c r="O448" s="154">
        <f t="shared" si="340"/>
        <v>0</v>
      </c>
      <c r="P448" s="154">
        <f t="shared" si="340"/>
        <v>0</v>
      </c>
      <c r="Q448" s="154">
        <f t="shared" si="340"/>
        <v>0</v>
      </c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</row>
    <row r="449" spans="1:51" s="8" customFormat="1" ht="51.75" hidden="1">
      <c r="A449" s="74" t="s">
        <v>482</v>
      </c>
      <c r="B449" s="72" t="s">
        <v>331</v>
      </c>
      <c r="C449" s="153" t="s">
        <v>56</v>
      </c>
      <c r="D449" s="153"/>
      <c r="E449" s="154">
        <f t="shared" si="340"/>
        <v>0</v>
      </c>
      <c r="F449" s="154">
        <f t="shared" si="340"/>
        <v>0</v>
      </c>
      <c r="G449" s="154">
        <f t="shared" si="340"/>
        <v>0</v>
      </c>
      <c r="H449" s="154">
        <f t="shared" si="340"/>
        <v>0</v>
      </c>
      <c r="I449" s="154">
        <f t="shared" si="340"/>
        <v>0</v>
      </c>
      <c r="J449" s="154">
        <f t="shared" si="340"/>
        <v>0</v>
      </c>
      <c r="K449" s="154">
        <f t="shared" si="340"/>
        <v>0</v>
      </c>
      <c r="L449" s="154">
        <f t="shared" si="340"/>
        <v>0</v>
      </c>
      <c r="M449" s="154">
        <f t="shared" si="340"/>
        <v>0</v>
      </c>
      <c r="N449" s="154">
        <f t="shared" si="340"/>
        <v>0</v>
      </c>
      <c r="O449" s="154">
        <f t="shared" si="340"/>
        <v>0</v>
      </c>
      <c r="P449" s="154">
        <f t="shared" si="340"/>
        <v>0</v>
      </c>
      <c r="Q449" s="154">
        <f t="shared" si="340"/>
        <v>0</v>
      </c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</row>
    <row r="450" spans="1:51" s="8" customFormat="1" ht="17.25" hidden="1" customHeight="1">
      <c r="A450" s="16" t="s">
        <v>58</v>
      </c>
      <c r="B450" s="72" t="s">
        <v>331</v>
      </c>
      <c r="C450" s="153" t="s">
        <v>56</v>
      </c>
      <c r="D450" s="153" t="s">
        <v>59</v>
      </c>
      <c r="E450" s="154">
        <f>F450+G450+H450+I450</f>
        <v>0</v>
      </c>
      <c r="F450" s="155"/>
      <c r="G450" s="155"/>
      <c r="H450" s="157"/>
      <c r="I450" s="157"/>
      <c r="J450" s="154"/>
      <c r="K450" s="155"/>
      <c r="L450" s="155"/>
      <c r="M450" s="156"/>
      <c r="N450" s="159"/>
      <c r="O450" s="160"/>
      <c r="P450" s="160"/>
      <c r="Q450" s="160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</row>
    <row r="451" spans="1:51" s="96" customFormat="1" ht="45.75" customHeight="1">
      <c r="A451" s="16" t="s">
        <v>483</v>
      </c>
      <c r="B451" s="25" t="s">
        <v>290</v>
      </c>
      <c r="C451" s="153"/>
      <c r="D451" s="153"/>
      <c r="E451" s="154">
        <f t="shared" si="336"/>
        <v>5641.5</v>
      </c>
      <c r="F451" s="155">
        <f t="shared" ref="F451:K453" si="341">F452</f>
        <v>5641.5</v>
      </c>
      <c r="G451" s="155">
        <f t="shared" si="341"/>
        <v>0</v>
      </c>
      <c r="H451" s="155">
        <f t="shared" si="341"/>
        <v>0</v>
      </c>
      <c r="I451" s="155">
        <f t="shared" si="341"/>
        <v>0</v>
      </c>
      <c r="J451" s="154">
        <f>K451+L451+M451</f>
        <v>3496.6</v>
      </c>
      <c r="K451" s="155">
        <f t="shared" ref="K451:M452" si="342">K452</f>
        <v>3496.6</v>
      </c>
      <c r="L451" s="155">
        <f t="shared" si="342"/>
        <v>0</v>
      </c>
      <c r="M451" s="155">
        <f t="shared" si="342"/>
        <v>0</v>
      </c>
      <c r="N451" s="157">
        <f>N452</f>
        <v>0</v>
      </c>
      <c r="O451" s="155">
        <f>O452</f>
        <v>0</v>
      </c>
      <c r="P451" s="155">
        <f>P452</f>
        <v>0</v>
      </c>
      <c r="Q451" s="155">
        <f>Q452</f>
        <v>0</v>
      </c>
      <c r="R451" s="95"/>
      <c r="S451" s="95"/>
      <c r="T451" s="95"/>
      <c r="U451" s="95"/>
      <c r="V451" s="95"/>
      <c r="W451" s="95"/>
      <c r="X451" s="95"/>
      <c r="Y451" s="95"/>
      <c r="Z451" s="95"/>
      <c r="AA451" s="95"/>
      <c r="AB451" s="95"/>
      <c r="AC451" s="95"/>
      <c r="AD451" s="95"/>
      <c r="AE451" s="95"/>
      <c r="AF451" s="95"/>
      <c r="AG451" s="95"/>
      <c r="AH451" s="95"/>
      <c r="AI451" s="95"/>
      <c r="AJ451" s="95"/>
      <c r="AK451" s="95"/>
      <c r="AL451" s="95"/>
      <c r="AM451" s="95"/>
      <c r="AN451" s="95"/>
      <c r="AO451" s="95"/>
      <c r="AP451" s="95"/>
      <c r="AQ451" s="95"/>
      <c r="AR451" s="95"/>
      <c r="AS451" s="95"/>
      <c r="AT451" s="95"/>
      <c r="AU451" s="95"/>
      <c r="AV451" s="95"/>
      <c r="AW451" s="95"/>
      <c r="AX451" s="95"/>
      <c r="AY451" s="95"/>
    </row>
    <row r="452" spans="1:51" s="96" customFormat="1" ht="30.75" customHeight="1">
      <c r="A452" s="24" t="s">
        <v>116</v>
      </c>
      <c r="B452" s="25" t="s">
        <v>290</v>
      </c>
      <c r="C452" s="153"/>
      <c r="D452" s="153"/>
      <c r="E452" s="154">
        <f t="shared" si="336"/>
        <v>5641.5</v>
      </c>
      <c r="F452" s="155">
        <f t="shared" si="341"/>
        <v>5641.5</v>
      </c>
      <c r="G452" s="155">
        <f t="shared" si="341"/>
        <v>0</v>
      </c>
      <c r="H452" s="155">
        <f t="shared" si="341"/>
        <v>0</v>
      </c>
      <c r="I452" s="155">
        <f t="shared" si="341"/>
        <v>0</v>
      </c>
      <c r="J452" s="154">
        <f>K452+L452+M452</f>
        <v>3496.6</v>
      </c>
      <c r="K452" s="155">
        <f t="shared" si="342"/>
        <v>3496.6</v>
      </c>
      <c r="L452" s="155">
        <f t="shared" si="342"/>
        <v>0</v>
      </c>
      <c r="M452" s="155">
        <f t="shared" si="342"/>
        <v>0</v>
      </c>
      <c r="N452" s="159">
        <f>O452+P452</f>
        <v>0</v>
      </c>
      <c r="O452" s="160">
        <f t="shared" ref="O452:Q453" si="343">O453</f>
        <v>0</v>
      </c>
      <c r="P452" s="160">
        <f t="shared" si="343"/>
        <v>0</v>
      </c>
      <c r="Q452" s="160">
        <f t="shared" si="343"/>
        <v>0</v>
      </c>
      <c r="R452" s="95"/>
      <c r="S452" s="95"/>
      <c r="T452" s="95"/>
      <c r="U452" s="95"/>
      <c r="V452" s="95"/>
      <c r="W452" s="95"/>
      <c r="X452" s="95"/>
      <c r="Y452" s="95"/>
      <c r="Z452" s="95"/>
      <c r="AA452" s="95"/>
      <c r="AB452" s="95"/>
      <c r="AC452" s="95"/>
      <c r="AD452" s="95"/>
      <c r="AE452" s="95"/>
      <c r="AF452" s="95"/>
      <c r="AG452" s="95"/>
      <c r="AH452" s="95"/>
      <c r="AI452" s="95"/>
      <c r="AJ452" s="95"/>
      <c r="AK452" s="95"/>
      <c r="AL452" s="95"/>
      <c r="AM452" s="95"/>
      <c r="AN452" s="95"/>
      <c r="AO452" s="95"/>
      <c r="AP452" s="95"/>
      <c r="AQ452" s="95"/>
      <c r="AR452" s="95"/>
      <c r="AS452" s="95"/>
      <c r="AT452" s="95"/>
      <c r="AU452" s="95"/>
      <c r="AV452" s="95"/>
      <c r="AW452" s="95"/>
      <c r="AX452" s="95"/>
      <c r="AY452" s="95"/>
    </row>
    <row r="453" spans="1:51" s="96" customFormat="1" ht="61.5" customHeight="1">
      <c r="A453" s="24" t="s">
        <v>60</v>
      </c>
      <c r="B453" s="25" t="s">
        <v>290</v>
      </c>
      <c r="C453" s="153" t="s">
        <v>56</v>
      </c>
      <c r="D453" s="153"/>
      <c r="E453" s="154">
        <f t="shared" si="336"/>
        <v>5641.5</v>
      </c>
      <c r="F453" s="155">
        <f t="shared" si="341"/>
        <v>5641.5</v>
      </c>
      <c r="G453" s="155">
        <f t="shared" si="341"/>
        <v>0</v>
      </c>
      <c r="H453" s="155">
        <f t="shared" si="341"/>
        <v>0</v>
      </c>
      <c r="I453" s="155">
        <f t="shared" si="341"/>
        <v>0</v>
      </c>
      <c r="J453" s="155">
        <f t="shared" si="341"/>
        <v>3496.6</v>
      </c>
      <c r="K453" s="155">
        <f t="shared" si="341"/>
        <v>3496.6</v>
      </c>
      <c r="L453" s="155">
        <f>L454</f>
        <v>0</v>
      </c>
      <c r="M453" s="155">
        <f>M454</f>
        <v>0</v>
      </c>
      <c r="N453" s="155">
        <f>N454</f>
        <v>0</v>
      </c>
      <c r="O453" s="155">
        <f t="shared" si="343"/>
        <v>0</v>
      </c>
      <c r="P453" s="155">
        <f t="shared" si="343"/>
        <v>0</v>
      </c>
      <c r="Q453" s="155">
        <f t="shared" si="343"/>
        <v>0</v>
      </c>
      <c r="R453" s="95"/>
      <c r="S453" s="95"/>
      <c r="T453" s="95"/>
      <c r="U453" s="95"/>
      <c r="V453" s="95"/>
      <c r="W453" s="95"/>
      <c r="X453" s="95"/>
      <c r="Y453" s="95"/>
      <c r="Z453" s="95"/>
      <c r="AA453" s="95"/>
      <c r="AB453" s="95"/>
      <c r="AC453" s="95"/>
      <c r="AD453" s="95"/>
      <c r="AE453" s="95"/>
      <c r="AF453" s="95"/>
      <c r="AG453" s="95"/>
      <c r="AH453" s="95"/>
      <c r="AI453" s="95"/>
      <c r="AJ453" s="95"/>
      <c r="AK453" s="95"/>
      <c r="AL453" s="95"/>
      <c r="AM453" s="95"/>
      <c r="AN453" s="95"/>
      <c r="AO453" s="95"/>
      <c r="AP453" s="95"/>
      <c r="AQ453" s="95"/>
      <c r="AR453" s="95"/>
      <c r="AS453" s="95"/>
      <c r="AT453" s="95"/>
      <c r="AU453" s="95"/>
      <c r="AV453" s="95"/>
      <c r="AW453" s="95"/>
      <c r="AX453" s="95"/>
      <c r="AY453" s="95"/>
    </row>
    <row r="454" spans="1:51" s="96" customFormat="1" ht="15" customHeight="1">
      <c r="A454" s="16" t="s">
        <v>58</v>
      </c>
      <c r="B454" s="25" t="s">
        <v>290</v>
      </c>
      <c r="C454" s="153" t="s">
        <v>56</v>
      </c>
      <c r="D454" s="153" t="s">
        <v>59</v>
      </c>
      <c r="E454" s="154">
        <f t="shared" ref="E454:E460" si="344">F454+H454</f>
        <v>5641.5</v>
      </c>
      <c r="F454" s="155">
        <v>5641.5</v>
      </c>
      <c r="G454" s="155"/>
      <c r="H454" s="157"/>
      <c r="I454" s="157"/>
      <c r="J454" s="154">
        <f>K454+L454+M454</f>
        <v>3496.6</v>
      </c>
      <c r="K454" s="155">
        <v>3496.6</v>
      </c>
      <c r="L454" s="155"/>
      <c r="M454" s="155"/>
      <c r="N454" s="159">
        <f>O454+P454</f>
        <v>0</v>
      </c>
      <c r="O454" s="160"/>
      <c r="P454" s="160"/>
      <c r="Q454" s="160"/>
      <c r="R454" s="95"/>
      <c r="S454" s="95"/>
      <c r="T454" s="95"/>
      <c r="U454" s="95"/>
      <c r="V454" s="95"/>
      <c r="W454" s="95"/>
      <c r="X454" s="95"/>
      <c r="Y454" s="95"/>
      <c r="Z454" s="95"/>
      <c r="AA454" s="95"/>
      <c r="AB454" s="95"/>
      <c r="AC454" s="95"/>
      <c r="AD454" s="95"/>
      <c r="AE454" s="95"/>
      <c r="AF454" s="95"/>
      <c r="AG454" s="95"/>
      <c r="AH454" s="95"/>
      <c r="AI454" s="95"/>
      <c r="AJ454" s="95"/>
      <c r="AK454" s="95"/>
      <c r="AL454" s="95"/>
      <c r="AM454" s="95"/>
      <c r="AN454" s="95"/>
      <c r="AO454" s="95"/>
      <c r="AP454" s="95"/>
      <c r="AQ454" s="95"/>
      <c r="AR454" s="95"/>
      <c r="AS454" s="95"/>
      <c r="AT454" s="95"/>
      <c r="AU454" s="95"/>
      <c r="AV454" s="95"/>
      <c r="AW454" s="95"/>
      <c r="AX454" s="95"/>
      <c r="AY454" s="95"/>
    </row>
    <row r="455" spans="1:51" s="96" customFormat="1" ht="30">
      <c r="A455" s="24" t="s">
        <v>158</v>
      </c>
      <c r="B455" s="25" t="s">
        <v>236</v>
      </c>
      <c r="C455" s="153"/>
      <c r="D455" s="153"/>
      <c r="E455" s="154">
        <f t="shared" si="344"/>
        <v>19739.900000000001</v>
      </c>
      <c r="F455" s="155">
        <f t="shared" ref="F455:Q456" si="345">F456</f>
        <v>19739.900000000001</v>
      </c>
      <c r="G455" s="155">
        <f t="shared" si="345"/>
        <v>0</v>
      </c>
      <c r="H455" s="155">
        <f t="shared" si="345"/>
        <v>0</v>
      </c>
      <c r="I455" s="155">
        <f t="shared" si="345"/>
        <v>0</v>
      </c>
      <c r="J455" s="155">
        <f t="shared" si="345"/>
        <v>20381.7</v>
      </c>
      <c r="K455" s="155">
        <f t="shared" si="345"/>
        <v>20381.7</v>
      </c>
      <c r="L455" s="155">
        <f t="shared" si="345"/>
        <v>0</v>
      </c>
      <c r="M455" s="155">
        <f t="shared" si="345"/>
        <v>0</v>
      </c>
      <c r="N455" s="155">
        <f t="shared" si="345"/>
        <v>0</v>
      </c>
      <c r="O455" s="155">
        <f t="shared" si="345"/>
        <v>0</v>
      </c>
      <c r="P455" s="155">
        <f t="shared" si="345"/>
        <v>0</v>
      </c>
      <c r="Q455" s="155">
        <f t="shared" si="345"/>
        <v>0</v>
      </c>
      <c r="R455" s="95"/>
      <c r="S455" s="95"/>
      <c r="T455" s="95"/>
      <c r="U455" s="95"/>
      <c r="V455" s="95"/>
      <c r="W455" s="95"/>
      <c r="X455" s="95"/>
      <c r="Y455" s="95"/>
      <c r="Z455" s="95"/>
      <c r="AA455" s="95"/>
      <c r="AB455" s="95"/>
      <c r="AC455" s="95"/>
      <c r="AD455" s="95"/>
      <c r="AE455" s="95"/>
      <c r="AF455" s="95"/>
      <c r="AG455" s="95"/>
      <c r="AH455" s="95"/>
      <c r="AI455" s="95"/>
      <c r="AJ455" s="95"/>
      <c r="AK455" s="95"/>
      <c r="AL455" s="95"/>
      <c r="AM455" s="95"/>
      <c r="AN455" s="95"/>
      <c r="AO455" s="95"/>
      <c r="AP455" s="95"/>
      <c r="AQ455" s="95"/>
      <c r="AR455" s="95"/>
      <c r="AS455" s="95"/>
      <c r="AT455" s="95"/>
      <c r="AU455" s="95"/>
      <c r="AV455" s="95"/>
      <c r="AW455" s="95"/>
      <c r="AX455" s="95"/>
      <c r="AY455" s="95"/>
    </row>
    <row r="456" spans="1:51" s="96" customFormat="1" ht="41.25" customHeight="1">
      <c r="A456" s="24" t="s">
        <v>242</v>
      </c>
      <c r="B456" s="25" t="s">
        <v>236</v>
      </c>
      <c r="C456" s="153" t="s">
        <v>56</v>
      </c>
      <c r="D456" s="153"/>
      <c r="E456" s="154">
        <f t="shared" si="344"/>
        <v>19739.900000000001</v>
      </c>
      <c r="F456" s="155">
        <f t="shared" si="345"/>
        <v>19739.900000000001</v>
      </c>
      <c r="G456" s="155">
        <f t="shared" si="345"/>
        <v>0</v>
      </c>
      <c r="H456" s="155">
        <f t="shared" si="345"/>
        <v>0</v>
      </c>
      <c r="I456" s="155">
        <f t="shared" si="345"/>
        <v>0</v>
      </c>
      <c r="J456" s="157">
        <f t="shared" si="345"/>
        <v>20381.7</v>
      </c>
      <c r="K456" s="155">
        <f t="shared" si="345"/>
        <v>20381.7</v>
      </c>
      <c r="L456" s="155">
        <f t="shared" si="345"/>
        <v>0</v>
      </c>
      <c r="M456" s="155">
        <f t="shared" si="345"/>
        <v>0</v>
      </c>
      <c r="N456" s="157">
        <f>N457</f>
        <v>0</v>
      </c>
      <c r="O456" s="155">
        <f>O457</f>
        <v>0</v>
      </c>
      <c r="P456" s="155">
        <f>P457</f>
        <v>0</v>
      </c>
      <c r="Q456" s="155">
        <f>Q457</f>
        <v>0</v>
      </c>
      <c r="R456" s="95"/>
      <c r="S456" s="95"/>
      <c r="T456" s="95"/>
      <c r="U456" s="95"/>
      <c r="V456" s="95"/>
      <c r="W456" s="95"/>
      <c r="X456" s="95"/>
      <c r="Y456" s="95"/>
      <c r="Z456" s="95"/>
      <c r="AA456" s="95"/>
      <c r="AB456" s="95"/>
      <c r="AC456" s="95"/>
      <c r="AD456" s="95"/>
      <c r="AE456" s="95"/>
      <c r="AF456" s="95"/>
      <c r="AG456" s="95"/>
      <c r="AH456" s="95"/>
      <c r="AI456" s="95"/>
      <c r="AJ456" s="95"/>
      <c r="AK456" s="95"/>
      <c r="AL456" s="95"/>
      <c r="AM456" s="95"/>
      <c r="AN456" s="95"/>
      <c r="AO456" s="95"/>
      <c r="AP456" s="95"/>
      <c r="AQ456" s="95"/>
      <c r="AR456" s="95"/>
      <c r="AS456" s="95"/>
      <c r="AT456" s="95"/>
      <c r="AU456" s="95"/>
      <c r="AV456" s="95"/>
      <c r="AW456" s="95"/>
      <c r="AX456" s="95"/>
      <c r="AY456" s="95"/>
    </row>
    <row r="457" spans="1:51" s="8" customFormat="1" ht="16.5" customHeight="1">
      <c r="A457" s="56" t="s">
        <v>160</v>
      </c>
      <c r="B457" s="41" t="s">
        <v>236</v>
      </c>
      <c r="C457" s="153" t="s">
        <v>56</v>
      </c>
      <c r="D457" s="153" t="s">
        <v>59</v>
      </c>
      <c r="E457" s="154">
        <f t="shared" si="344"/>
        <v>19739.900000000001</v>
      </c>
      <c r="F457" s="155">
        <v>19739.900000000001</v>
      </c>
      <c r="G457" s="168"/>
      <c r="H457" s="157"/>
      <c r="I457" s="157"/>
      <c r="J457" s="154">
        <f>K457+L457+M457</f>
        <v>20381.7</v>
      </c>
      <c r="K457" s="155">
        <v>20381.7</v>
      </c>
      <c r="L457" s="168"/>
      <c r="M457" s="155"/>
      <c r="N457" s="154">
        <f>O457+P457+Q457</f>
        <v>0</v>
      </c>
      <c r="O457" s="158"/>
      <c r="P457" s="160"/>
      <c r="Q457" s="160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</row>
    <row r="458" spans="1:51" s="8" customFormat="1" ht="28.5" customHeight="1">
      <c r="A458" s="56" t="s">
        <v>159</v>
      </c>
      <c r="B458" s="41" t="s">
        <v>351</v>
      </c>
      <c r="C458" s="51" t="s">
        <v>24</v>
      </c>
      <c r="D458" s="51"/>
      <c r="E458" s="154">
        <f t="shared" si="344"/>
        <v>11000</v>
      </c>
      <c r="F458" s="155">
        <f t="shared" ref="F458:K459" si="346">F459</f>
        <v>11000</v>
      </c>
      <c r="G458" s="155">
        <f t="shared" si="346"/>
        <v>0</v>
      </c>
      <c r="H458" s="155">
        <f t="shared" si="346"/>
        <v>0</v>
      </c>
      <c r="I458" s="155">
        <f t="shared" si="346"/>
        <v>0</v>
      </c>
      <c r="J458" s="157">
        <f>J459</f>
        <v>10620.7</v>
      </c>
      <c r="K458" s="155">
        <f>K459</f>
        <v>10620.7</v>
      </c>
      <c r="L458" s="155">
        <f>L459</f>
        <v>0</v>
      </c>
      <c r="M458" s="155">
        <f>M459</f>
        <v>0</v>
      </c>
      <c r="N458" s="157">
        <f t="shared" ref="N458:Q459" si="347">N459</f>
        <v>0</v>
      </c>
      <c r="O458" s="155">
        <f t="shared" si="347"/>
        <v>0</v>
      </c>
      <c r="P458" s="155">
        <f t="shared" si="347"/>
        <v>0</v>
      </c>
      <c r="Q458" s="155">
        <f t="shared" si="347"/>
        <v>0</v>
      </c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</row>
    <row r="459" spans="1:51" s="8" customFormat="1" ht="39" customHeight="1">
      <c r="A459" s="56" t="s">
        <v>242</v>
      </c>
      <c r="B459" s="41" t="s">
        <v>351</v>
      </c>
      <c r="C459" s="153" t="s">
        <v>56</v>
      </c>
      <c r="D459" s="153"/>
      <c r="E459" s="154">
        <f t="shared" si="344"/>
        <v>11000</v>
      </c>
      <c r="F459" s="155">
        <f t="shared" si="346"/>
        <v>11000</v>
      </c>
      <c r="G459" s="155">
        <f t="shared" si="346"/>
        <v>0</v>
      </c>
      <c r="H459" s="155">
        <f t="shared" si="346"/>
        <v>0</v>
      </c>
      <c r="I459" s="155">
        <f t="shared" si="346"/>
        <v>0</v>
      </c>
      <c r="J459" s="155">
        <f t="shared" si="346"/>
        <v>10620.7</v>
      </c>
      <c r="K459" s="155">
        <f t="shared" si="346"/>
        <v>10620.7</v>
      </c>
      <c r="L459" s="155">
        <f>L460</f>
        <v>0</v>
      </c>
      <c r="M459" s="155">
        <f>M460</f>
        <v>0</v>
      </c>
      <c r="N459" s="155">
        <f t="shared" si="347"/>
        <v>0</v>
      </c>
      <c r="O459" s="155">
        <f t="shared" si="347"/>
        <v>0</v>
      </c>
      <c r="P459" s="155">
        <f t="shared" si="347"/>
        <v>0</v>
      </c>
      <c r="Q459" s="155">
        <f t="shared" si="347"/>
        <v>0</v>
      </c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</row>
    <row r="460" spans="1:51" s="8" customFormat="1">
      <c r="A460" s="56" t="s">
        <v>160</v>
      </c>
      <c r="B460" s="41" t="s">
        <v>351</v>
      </c>
      <c r="C460" s="153" t="s">
        <v>56</v>
      </c>
      <c r="D460" s="153" t="s">
        <v>59</v>
      </c>
      <c r="E460" s="154">
        <f t="shared" si="344"/>
        <v>11000</v>
      </c>
      <c r="F460" s="155">
        <v>11000</v>
      </c>
      <c r="G460" s="168"/>
      <c r="H460" s="157"/>
      <c r="I460" s="157"/>
      <c r="J460" s="154">
        <f>K460+L460+M460</f>
        <v>10620.7</v>
      </c>
      <c r="K460" s="155">
        <v>10620.7</v>
      </c>
      <c r="L460" s="168"/>
      <c r="M460" s="155"/>
      <c r="N460" s="154">
        <f>O460+P460+Q460</f>
        <v>0</v>
      </c>
      <c r="O460" s="158"/>
      <c r="P460" s="160"/>
      <c r="Q460" s="160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</row>
    <row r="461" spans="1:51" s="96" customFormat="1" ht="119.25" customHeight="1">
      <c r="A461" s="16" t="s">
        <v>117</v>
      </c>
      <c r="B461" s="25" t="s">
        <v>237</v>
      </c>
      <c r="C461" s="153" t="s">
        <v>24</v>
      </c>
      <c r="D461" s="153"/>
      <c r="E461" s="154">
        <f>F461+G461+H461</f>
        <v>82702.600000000006</v>
      </c>
      <c r="F461" s="156">
        <f t="shared" ref="F461:K462" si="348">F462</f>
        <v>0</v>
      </c>
      <c r="G461" s="155">
        <f t="shared" si="348"/>
        <v>82702.600000000006</v>
      </c>
      <c r="H461" s="157">
        <f t="shared" si="348"/>
        <v>0</v>
      </c>
      <c r="I461" s="157">
        <f t="shared" si="348"/>
        <v>0</v>
      </c>
      <c r="J461" s="157">
        <f t="shared" si="348"/>
        <v>67723.7</v>
      </c>
      <c r="K461" s="157">
        <f t="shared" si="348"/>
        <v>0</v>
      </c>
      <c r="L461" s="157">
        <f>L462</f>
        <v>67723.7</v>
      </c>
      <c r="M461" s="157">
        <f>M462</f>
        <v>0</v>
      </c>
      <c r="N461" s="157">
        <f t="shared" ref="N461:Q462" si="349">N462</f>
        <v>0</v>
      </c>
      <c r="O461" s="157">
        <f t="shared" si="349"/>
        <v>0</v>
      </c>
      <c r="P461" s="157">
        <f t="shared" si="349"/>
        <v>0</v>
      </c>
      <c r="Q461" s="157">
        <f t="shared" si="349"/>
        <v>0</v>
      </c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  <c r="AY461" s="95"/>
    </row>
    <row r="462" spans="1:51" s="96" customFormat="1" ht="41.25" customHeight="1">
      <c r="A462" s="24" t="s">
        <v>242</v>
      </c>
      <c r="B462" s="25" t="s">
        <v>237</v>
      </c>
      <c r="C462" s="153" t="s">
        <v>56</v>
      </c>
      <c r="D462" s="153"/>
      <c r="E462" s="154">
        <f>F462+G462+H462</f>
        <v>82702.600000000006</v>
      </c>
      <c r="F462" s="28">
        <f t="shared" si="348"/>
        <v>0</v>
      </c>
      <c r="G462" s="155">
        <f t="shared" si="348"/>
        <v>82702.600000000006</v>
      </c>
      <c r="H462" s="155">
        <f t="shared" si="348"/>
        <v>0</v>
      </c>
      <c r="I462" s="155">
        <f t="shared" si="348"/>
        <v>0</v>
      </c>
      <c r="J462" s="155">
        <f t="shared" si="348"/>
        <v>67723.7</v>
      </c>
      <c r="K462" s="155">
        <f t="shared" si="348"/>
        <v>0</v>
      </c>
      <c r="L462" s="155">
        <f>L463</f>
        <v>67723.7</v>
      </c>
      <c r="M462" s="155">
        <f>M463</f>
        <v>0</v>
      </c>
      <c r="N462" s="155">
        <f t="shared" si="349"/>
        <v>0</v>
      </c>
      <c r="O462" s="155">
        <f t="shared" si="349"/>
        <v>0</v>
      </c>
      <c r="P462" s="155">
        <f t="shared" si="349"/>
        <v>0</v>
      </c>
      <c r="Q462" s="155">
        <f t="shared" si="349"/>
        <v>0</v>
      </c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  <c r="AY462" s="95"/>
    </row>
    <row r="463" spans="1:51" s="96" customFormat="1" ht="16.5" customHeight="1">
      <c r="A463" s="16" t="s">
        <v>58</v>
      </c>
      <c r="B463" s="25" t="s">
        <v>237</v>
      </c>
      <c r="C463" s="153" t="s">
        <v>56</v>
      </c>
      <c r="D463" s="153" t="s">
        <v>59</v>
      </c>
      <c r="E463" s="154">
        <f>F463+G463+H463</f>
        <v>82702.600000000006</v>
      </c>
      <c r="F463" s="156"/>
      <c r="G463" s="155">
        <v>82702.600000000006</v>
      </c>
      <c r="H463" s="157"/>
      <c r="I463" s="157"/>
      <c r="J463" s="154">
        <f>K463+L463+M463</f>
        <v>67723.7</v>
      </c>
      <c r="K463" s="156"/>
      <c r="L463" s="155">
        <v>67723.7</v>
      </c>
      <c r="M463" s="156"/>
      <c r="N463" s="159">
        <f>O463+P463</f>
        <v>0</v>
      </c>
      <c r="O463" s="160"/>
      <c r="P463" s="160"/>
      <c r="Q463" s="160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  <c r="AY463" s="95"/>
    </row>
    <row r="464" spans="1:51" s="96" customFormat="1" ht="60">
      <c r="A464" s="27" t="s">
        <v>239</v>
      </c>
      <c r="B464" s="25" t="s">
        <v>238</v>
      </c>
      <c r="C464" s="153"/>
      <c r="D464" s="153"/>
      <c r="E464" s="154">
        <f>F464+H464</f>
        <v>157.4</v>
      </c>
      <c r="F464" s="155">
        <f t="shared" ref="F464:K465" si="350">F465</f>
        <v>157.4</v>
      </c>
      <c r="G464" s="155">
        <f t="shared" si="350"/>
        <v>0</v>
      </c>
      <c r="H464" s="155">
        <f t="shared" si="350"/>
        <v>0</v>
      </c>
      <c r="I464" s="155">
        <f t="shared" si="350"/>
        <v>0</v>
      </c>
      <c r="J464" s="155">
        <f t="shared" si="350"/>
        <v>157.4</v>
      </c>
      <c r="K464" s="155">
        <f t="shared" si="350"/>
        <v>157.4</v>
      </c>
      <c r="L464" s="155">
        <f>L465</f>
        <v>0</v>
      </c>
      <c r="M464" s="155">
        <f>M465</f>
        <v>0</v>
      </c>
      <c r="N464" s="155">
        <f t="shared" ref="N464:Q465" si="351">N465</f>
        <v>0</v>
      </c>
      <c r="O464" s="155">
        <f t="shared" si="351"/>
        <v>0</v>
      </c>
      <c r="P464" s="155">
        <f t="shared" si="351"/>
        <v>0</v>
      </c>
      <c r="Q464" s="155">
        <f t="shared" si="351"/>
        <v>0</v>
      </c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  <c r="AY464" s="95"/>
    </row>
    <row r="465" spans="1:51" s="96" customFormat="1" ht="41.25" customHeight="1">
      <c r="A465" s="24" t="s">
        <v>242</v>
      </c>
      <c r="B465" s="25" t="s">
        <v>238</v>
      </c>
      <c r="C465" s="153" t="s">
        <v>56</v>
      </c>
      <c r="D465" s="153"/>
      <c r="E465" s="154">
        <f>F465+H465</f>
        <v>157.4</v>
      </c>
      <c r="F465" s="155">
        <f t="shared" si="350"/>
        <v>157.4</v>
      </c>
      <c r="G465" s="155">
        <f t="shared" si="350"/>
        <v>0</v>
      </c>
      <c r="H465" s="155">
        <f t="shared" si="350"/>
        <v>0</v>
      </c>
      <c r="I465" s="155">
        <f t="shared" si="350"/>
        <v>0</v>
      </c>
      <c r="J465" s="155">
        <f t="shared" si="350"/>
        <v>157.4</v>
      </c>
      <c r="K465" s="155">
        <f t="shared" si="350"/>
        <v>157.4</v>
      </c>
      <c r="L465" s="155">
        <f>L466</f>
        <v>0</v>
      </c>
      <c r="M465" s="155">
        <f>M466</f>
        <v>0</v>
      </c>
      <c r="N465" s="155">
        <f t="shared" si="351"/>
        <v>0</v>
      </c>
      <c r="O465" s="155">
        <f t="shared" si="351"/>
        <v>0</v>
      </c>
      <c r="P465" s="155">
        <f t="shared" si="351"/>
        <v>0</v>
      </c>
      <c r="Q465" s="160">
        <f t="shared" si="351"/>
        <v>0</v>
      </c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  <c r="AY465" s="95"/>
    </row>
    <row r="466" spans="1:51" s="96" customFormat="1" ht="18" customHeight="1">
      <c r="A466" s="16" t="s">
        <v>58</v>
      </c>
      <c r="B466" s="25" t="s">
        <v>238</v>
      </c>
      <c r="C466" s="153" t="s">
        <v>56</v>
      </c>
      <c r="D466" s="153" t="s">
        <v>59</v>
      </c>
      <c r="E466" s="154">
        <f>F466+G466+H466</f>
        <v>157.4</v>
      </c>
      <c r="F466" s="155">
        <v>157.4</v>
      </c>
      <c r="G466" s="155"/>
      <c r="H466" s="157"/>
      <c r="I466" s="157"/>
      <c r="J466" s="154">
        <f>K466+L466+M466</f>
        <v>157.4</v>
      </c>
      <c r="K466" s="155">
        <v>157.4</v>
      </c>
      <c r="L466" s="156"/>
      <c r="M466" s="156"/>
      <c r="N466" s="159">
        <f>O466+P466</f>
        <v>0</v>
      </c>
      <c r="O466" s="160"/>
      <c r="P466" s="160"/>
      <c r="Q466" s="160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  <c r="AY466" s="95"/>
    </row>
    <row r="467" spans="1:51" s="96" customFormat="1" ht="54" customHeight="1">
      <c r="A467" s="81" t="s">
        <v>484</v>
      </c>
      <c r="B467" s="97" t="s">
        <v>392</v>
      </c>
      <c r="C467" s="153"/>
      <c r="D467" s="153"/>
      <c r="E467" s="154">
        <f t="shared" ref="E467:Q468" si="352">E468</f>
        <v>334.5</v>
      </c>
      <c r="F467" s="154">
        <f t="shared" si="352"/>
        <v>334.5</v>
      </c>
      <c r="G467" s="154">
        <f t="shared" si="352"/>
        <v>0</v>
      </c>
      <c r="H467" s="154">
        <f t="shared" si="352"/>
        <v>0</v>
      </c>
      <c r="I467" s="154">
        <f t="shared" si="352"/>
        <v>0</v>
      </c>
      <c r="J467" s="154">
        <f t="shared" si="352"/>
        <v>334.5</v>
      </c>
      <c r="K467" s="154">
        <f t="shared" si="352"/>
        <v>334.5</v>
      </c>
      <c r="L467" s="154">
        <f t="shared" si="352"/>
        <v>0</v>
      </c>
      <c r="M467" s="154">
        <f t="shared" si="352"/>
        <v>0</v>
      </c>
      <c r="N467" s="154">
        <f t="shared" si="352"/>
        <v>0</v>
      </c>
      <c r="O467" s="154">
        <f t="shared" si="352"/>
        <v>0</v>
      </c>
      <c r="P467" s="154">
        <f t="shared" si="352"/>
        <v>0</v>
      </c>
      <c r="Q467" s="154">
        <f t="shared" si="352"/>
        <v>0</v>
      </c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  <c r="AY467" s="95"/>
    </row>
    <row r="468" spans="1:51" s="96" customFormat="1" ht="59.25" customHeight="1">
      <c r="A468" s="24" t="s">
        <v>242</v>
      </c>
      <c r="B468" s="97" t="s">
        <v>392</v>
      </c>
      <c r="C468" s="153" t="s">
        <v>56</v>
      </c>
      <c r="D468" s="153"/>
      <c r="E468" s="154">
        <f t="shared" si="352"/>
        <v>334.5</v>
      </c>
      <c r="F468" s="154">
        <f t="shared" si="352"/>
        <v>334.5</v>
      </c>
      <c r="G468" s="154">
        <f t="shared" si="352"/>
        <v>0</v>
      </c>
      <c r="H468" s="154">
        <f t="shared" si="352"/>
        <v>0</v>
      </c>
      <c r="I468" s="154">
        <f t="shared" si="352"/>
        <v>0</v>
      </c>
      <c r="J468" s="154">
        <f t="shared" si="352"/>
        <v>334.5</v>
      </c>
      <c r="K468" s="154">
        <f>K469</f>
        <v>334.5</v>
      </c>
      <c r="L468" s="154">
        <f>L469</f>
        <v>0</v>
      </c>
      <c r="M468" s="154">
        <f>M469</f>
        <v>0</v>
      </c>
      <c r="N468" s="154">
        <f t="shared" si="352"/>
        <v>0</v>
      </c>
      <c r="O468" s="154">
        <f t="shared" si="352"/>
        <v>0</v>
      </c>
      <c r="P468" s="154">
        <f t="shared" si="352"/>
        <v>0</v>
      </c>
      <c r="Q468" s="154">
        <f t="shared" si="352"/>
        <v>0</v>
      </c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  <c r="AY468" s="95"/>
    </row>
    <row r="469" spans="1:51" s="96" customFormat="1" ht="16.5" customHeight="1">
      <c r="A469" s="16" t="s">
        <v>58</v>
      </c>
      <c r="B469" s="97" t="s">
        <v>392</v>
      </c>
      <c r="C469" s="153" t="s">
        <v>56</v>
      </c>
      <c r="D469" s="153" t="s">
        <v>59</v>
      </c>
      <c r="E469" s="154">
        <f>F469+G469+H469</f>
        <v>334.5</v>
      </c>
      <c r="F469" s="156">
        <v>334.5</v>
      </c>
      <c r="G469" s="155"/>
      <c r="H469" s="157"/>
      <c r="I469" s="157"/>
      <c r="J469" s="154">
        <f>K469+L469+M469</f>
        <v>334.5</v>
      </c>
      <c r="K469" s="156">
        <v>334.5</v>
      </c>
      <c r="L469" s="156"/>
      <c r="M469" s="156"/>
      <c r="N469" s="159">
        <f>O469+P469+Q469</f>
        <v>0</v>
      </c>
      <c r="O469" s="160"/>
      <c r="P469" s="160"/>
      <c r="Q469" s="160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  <c r="AY469" s="95"/>
    </row>
    <row r="470" spans="1:51" s="96" customFormat="1" ht="75">
      <c r="A470" s="133" t="s">
        <v>329</v>
      </c>
      <c r="B470" s="97" t="s">
        <v>330</v>
      </c>
      <c r="C470" s="153"/>
      <c r="D470" s="153"/>
      <c r="E470" s="154">
        <f>E471</f>
        <v>2497.4</v>
      </c>
      <c r="F470" s="158">
        <f t="shared" ref="F470:Q471" si="353">F471</f>
        <v>25</v>
      </c>
      <c r="G470" s="158">
        <f t="shared" si="353"/>
        <v>222.5</v>
      </c>
      <c r="H470" s="158">
        <f t="shared" si="353"/>
        <v>2249.9</v>
      </c>
      <c r="I470" s="158">
        <f t="shared" si="353"/>
        <v>0</v>
      </c>
      <c r="J470" s="158">
        <f t="shared" si="353"/>
        <v>2208.1</v>
      </c>
      <c r="K470" s="158">
        <f t="shared" si="353"/>
        <v>22.1</v>
      </c>
      <c r="L470" s="158">
        <f t="shared" si="353"/>
        <v>196.7</v>
      </c>
      <c r="M470" s="158">
        <f t="shared" si="353"/>
        <v>1989.3</v>
      </c>
      <c r="N470" s="158">
        <f t="shared" si="353"/>
        <v>0</v>
      </c>
      <c r="O470" s="158">
        <f t="shared" si="353"/>
        <v>0</v>
      </c>
      <c r="P470" s="158">
        <f t="shared" si="353"/>
        <v>0</v>
      </c>
      <c r="Q470" s="158">
        <f t="shared" si="353"/>
        <v>0</v>
      </c>
      <c r="R470" s="95"/>
      <c r="S470" s="95"/>
      <c r="T470" s="95"/>
      <c r="U470" s="95"/>
      <c r="V470" s="95"/>
      <c r="W470" s="95"/>
      <c r="X470" s="95"/>
      <c r="Y470" s="95"/>
      <c r="Z470" s="95"/>
      <c r="AA470" s="95"/>
      <c r="AB470" s="95"/>
      <c r="AC470" s="95"/>
      <c r="AD470" s="95"/>
      <c r="AE470" s="95"/>
      <c r="AF470" s="95"/>
      <c r="AG470" s="95"/>
      <c r="AH470" s="95"/>
      <c r="AI470" s="95"/>
      <c r="AJ470" s="95"/>
      <c r="AK470" s="95"/>
      <c r="AL470" s="95"/>
      <c r="AM470" s="95"/>
      <c r="AN470" s="95"/>
      <c r="AO470" s="95"/>
      <c r="AP470" s="95"/>
      <c r="AQ470" s="95"/>
      <c r="AR470" s="95"/>
      <c r="AS470" s="95"/>
      <c r="AT470" s="95"/>
      <c r="AU470" s="95"/>
      <c r="AV470" s="95"/>
      <c r="AW470" s="95"/>
      <c r="AX470" s="95"/>
      <c r="AY470" s="95"/>
    </row>
    <row r="471" spans="1:51" s="8" customFormat="1" ht="51.75">
      <c r="A471" s="81" t="s">
        <v>60</v>
      </c>
      <c r="B471" s="72" t="s">
        <v>330</v>
      </c>
      <c r="C471" s="153" t="s">
        <v>56</v>
      </c>
      <c r="D471" s="153"/>
      <c r="E471" s="154">
        <f>E472</f>
        <v>2497.4</v>
      </c>
      <c r="F471" s="158">
        <f t="shared" si="353"/>
        <v>25</v>
      </c>
      <c r="G471" s="158">
        <f t="shared" si="353"/>
        <v>222.5</v>
      </c>
      <c r="H471" s="158">
        <f t="shared" si="353"/>
        <v>2249.9</v>
      </c>
      <c r="I471" s="158">
        <f t="shared" si="353"/>
        <v>0</v>
      </c>
      <c r="J471" s="154">
        <f t="shared" si="353"/>
        <v>2208.1</v>
      </c>
      <c r="K471" s="158">
        <f t="shared" si="353"/>
        <v>22.1</v>
      </c>
      <c r="L471" s="158">
        <f t="shared" si="353"/>
        <v>196.7</v>
      </c>
      <c r="M471" s="158">
        <f t="shared" si="353"/>
        <v>1989.3</v>
      </c>
      <c r="N471" s="154">
        <f t="shared" si="353"/>
        <v>0</v>
      </c>
      <c r="O471" s="158">
        <f t="shared" si="353"/>
        <v>0</v>
      </c>
      <c r="P471" s="158">
        <f t="shared" si="353"/>
        <v>0</v>
      </c>
      <c r="Q471" s="158">
        <f t="shared" si="353"/>
        <v>0</v>
      </c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</row>
    <row r="472" spans="1:51" s="8" customFormat="1" ht="16.5" customHeight="1">
      <c r="A472" s="16" t="s">
        <v>58</v>
      </c>
      <c r="B472" s="72" t="s">
        <v>330</v>
      </c>
      <c r="C472" s="153" t="s">
        <v>56</v>
      </c>
      <c r="D472" s="153" t="s">
        <v>59</v>
      </c>
      <c r="E472" s="154">
        <f>F472+G472+H472+I472</f>
        <v>2497.4</v>
      </c>
      <c r="F472" s="155">
        <v>25</v>
      </c>
      <c r="G472" s="155">
        <v>222.5</v>
      </c>
      <c r="H472" s="155">
        <v>2249.9</v>
      </c>
      <c r="I472" s="157"/>
      <c r="J472" s="154">
        <f>K472+L472+M472</f>
        <v>2208.1</v>
      </c>
      <c r="K472" s="155">
        <v>22.1</v>
      </c>
      <c r="L472" s="156">
        <v>196.7</v>
      </c>
      <c r="M472" s="156">
        <v>1989.3</v>
      </c>
      <c r="N472" s="154">
        <f>O472+P472+Q472</f>
        <v>0</v>
      </c>
      <c r="O472" s="158"/>
      <c r="P472" s="160"/>
      <c r="Q472" s="160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</row>
    <row r="473" spans="1:51" s="8" customFormat="1" ht="60.75">
      <c r="A473" s="144" t="s">
        <v>118</v>
      </c>
      <c r="B473" s="152" t="s">
        <v>243</v>
      </c>
      <c r="C473" s="153"/>
      <c r="D473" s="153"/>
      <c r="E473" s="154">
        <f>E474</f>
        <v>1774.3</v>
      </c>
      <c r="F473" s="154">
        <f t="shared" ref="F473:Q474" si="354">F474</f>
        <v>0</v>
      </c>
      <c r="G473" s="154">
        <f t="shared" si="354"/>
        <v>1774.3</v>
      </c>
      <c r="H473" s="154">
        <f t="shared" si="354"/>
        <v>0</v>
      </c>
      <c r="I473" s="154">
        <f t="shared" si="354"/>
        <v>0</v>
      </c>
      <c r="J473" s="154">
        <f t="shared" si="354"/>
        <v>2223.6</v>
      </c>
      <c r="K473" s="154">
        <f t="shared" si="354"/>
        <v>0</v>
      </c>
      <c r="L473" s="154">
        <f t="shared" si="354"/>
        <v>2223.6</v>
      </c>
      <c r="M473" s="154">
        <f t="shared" si="354"/>
        <v>0</v>
      </c>
      <c r="N473" s="154">
        <f t="shared" si="354"/>
        <v>0</v>
      </c>
      <c r="O473" s="154">
        <f t="shared" si="354"/>
        <v>0</v>
      </c>
      <c r="P473" s="154">
        <f t="shared" si="354"/>
        <v>0</v>
      </c>
      <c r="Q473" s="154">
        <f t="shared" si="354"/>
        <v>0</v>
      </c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</row>
    <row r="474" spans="1:51" s="8" customFormat="1" ht="51.75">
      <c r="A474" s="81" t="s">
        <v>60</v>
      </c>
      <c r="B474" s="152" t="s">
        <v>243</v>
      </c>
      <c r="C474" s="153" t="s">
        <v>56</v>
      </c>
      <c r="D474" s="153"/>
      <c r="E474" s="154">
        <f>E475</f>
        <v>1774.3</v>
      </c>
      <c r="F474" s="154">
        <f t="shared" si="354"/>
        <v>0</v>
      </c>
      <c r="G474" s="154">
        <f t="shared" si="354"/>
        <v>1774.3</v>
      </c>
      <c r="H474" s="154">
        <f t="shared" si="354"/>
        <v>0</v>
      </c>
      <c r="I474" s="154">
        <f t="shared" si="354"/>
        <v>0</v>
      </c>
      <c r="J474" s="154">
        <f t="shared" si="354"/>
        <v>2223.6</v>
      </c>
      <c r="K474" s="154">
        <f t="shared" si="354"/>
        <v>0</v>
      </c>
      <c r="L474" s="154">
        <f t="shared" si="354"/>
        <v>2223.6</v>
      </c>
      <c r="M474" s="154">
        <f t="shared" si="354"/>
        <v>0</v>
      </c>
      <c r="N474" s="154">
        <f t="shared" si="354"/>
        <v>0</v>
      </c>
      <c r="O474" s="154">
        <f t="shared" si="354"/>
        <v>0</v>
      </c>
      <c r="P474" s="154">
        <f t="shared" si="354"/>
        <v>0</v>
      </c>
      <c r="Q474" s="154">
        <f t="shared" si="354"/>
        <v>0</v>
      </c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</row>
    <row r="475" spans="1:51" s="8" customFormat="1" ht="16.5" customHeight="1">
      <c r="A475" s="16" t="s">
        <v>58</v>
      </c>
      <c r="B475" s="152" t="s">
        <v>243</v>
      </c>
      <c r="C475" s="153" t="s">
        <v>56</v>
      </c>
      <c r="D475" s="153" t="s">
        <v>59</v>
      </c>
      <c r="E475" s="154">
        <f>F475+G475+H475</f>
        <v>1774.3</v>
      </c>
      <c r="F475" s="155"/>
      <c r="G475" s="155">
        <v>1774.3</v>
      </c>
      <c r="H475" s="157"/>
      <c r="I475" s="157"/>
      <c r="J475" s="154">
        <f>K475+L475+M475</f>
        <v>2223.6</v>
      </c>
      <c r="K475" s="155"/>
      <c r="L475" s="156">
        <v>2223.6</v>
      </c>
      <c r="M475" s="156"/>
      <c r="N475" s="154">
        <f>O475+P475+Q475</f>
        <v>0</v>
      </c>
      <c r="O475" s="158"/>
      <c r="P475" s="160"/>
      <c r="Q475" s="160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</row>
    <row r="476" spans="1:51" s="96" customFormat="1" ht="49.5" customHeight="1">
      <c r="A476" s="66" t="s">
        <v>147</v>
      </c>
      <c r="B476" s="25" t="s">
        <v>240</v>
      </c>
      <c r="C476" s="153"/>
      <c r="D476" s="153"/>
      <c r="E476" s="154">
        <f>F476+H476</f>
        <v>1774.3</v>
      </c>
      <c r="F476" s="156">
        <f t="shared" ref="F476:K477" si="355">F477</f>
        <v>1774.3</v>
      </c>
      <c r="G476" s="156">
        <f t="shared" si="355"/>
        <v>0</v>
      </c>
      <c r="H476" s="156">
        <f t="shared" si="355"/>
        <v>0</v>
      </c>
      <c r="I476" s="156">
        <f t="shared" si="355"/>
        <v>0</v>
      </c>
      <c r="J476" s="156">
        <f t="shared" si="355"/>
        <v>2223.6</v>
      </c>
      <c r="K476" s="156">
        <f t="shared" si="355"/>
        <v>2223.6</v>
      </c>
      <c r="L476" s="156">
        <f>L477</f>
        <v>0</v>
      </c>
      <c r="M476" s="156">
        <f>M477</f>
        <v>0</v>
      </c>
      <c r="N476" s="156">
        <f t="shared" ref="N476:Q477" si="356">N477</f>
        <v>0</v>
      </c>
      <c r="O476" s="156">
        <f t="shared" si="356"/>
        <v>0</v>
      </c>
      <c r="P476" s="156">
        <f t="shared" si="356"/>
        <v>0</v>
      </c>
      <c r="Q476" s="156">
        <f t="shared" si="356"/>
        <v>0</v>
      </c>
      <c r="R476" s="95"/>
      <c r="S476" s="95"/>
      <c r="T476" s="95"/>
      <c r="U476" s="95"/>
      <c r="V476" s="95"/>
      <c r="W476" s="95"/>
      <c r="X476" s="95"/>
      <c r="Y476" s="95"/>
      <c r="Z476" s="95"/>
      <c r="AA476" s="95"/>
      <c r="AB476" s="95"/>
      <c r="AC476" s="95"/>
      <c r="AD476" s="95"/>
      <c r="AE476" s="95"/>
      <c r="AF476" s="95"/>
      <c r="AG476" s="95"/>
      <c r="AH476" s="95"/>
      <c r="AI476" s="95"/>
      <c r="AJ476" s="95"/>
      <c r="AK476" s="95"/>
      <c r="AL476" s="95"/>
      <c r="AM476" s="95"/>
      <c r="AN476" s="95"/>
      <c r="AO476" s="95"/>
      <c r="AP476" s="95"/>
      <c r="AQ476" s="95"/>
      <c r="AR476" s="95"/>
      <c r="AS476" s="95"/>
      <c r="AT476" s="95"/>
      <c r="AU476" s="95"/>
      <c r="AV476" s="95"/>
      <c r="AW476" s="95"/>
      <c r="AX476" s="95"/>
      <c r="AY476" s="95"/>
    </row>
    <row r="477" spans="1:51" s="96" customFormat="1" ht="62.25" customHeight="1">
      <c r="A477" s="27" t="s">
        <v>60</v>
      </c>
      <c r="B477" s="25" t="s">
        <v>240</v>
      </c>
      <c r="C477" s="153" t="s">
        <v>56</v>
      </c>
      <c r="D477" s="153"/>
      <c r="E477" s="154">
        <f>F477+H477</f>
        <v>1774.3</v>
      </c>
      <c r="F477" s="156">
        <f t="shared" si="355"/>
        <v>1774.3</v>
      </c>
      <c r="G477" s="156">
        <f t="shared" si="355"/>
        <v>0</v>
      </c>
      <c r="H477" s="156">
        <f t="shared" si="355"/>
        <v>0</v>
      </c>
      <c r="I477" s="156">
        <f t="shared" si="355"/>
        <v>0</v>
      </c>
      <c r="J477" s="156">
        <f t="shared" si="355"/>
        <v>2223.6</v>
      </c>
      <c r="K477" s="156">
        <f t="shared" si="355"/>
        <v>2223.6</v>
      </c>
      <c r="L477" s="156">
        <f>L478</f>
        <v>0</v>
      </c>
      <c r="M477" s="156">
        <f>M478</f>
        <v>0</v>
      </c>
      <c r="N477" s="156">
        <f t="shared" si="356"/>
        <v>0</v>
      </c>
      <c r="O477" s="156">
        <f t="shared" si="356"/>
        <v>0</v>
      </c>
      <c r="P477" s="156">
        <f t="shared" si="356"/>
        <v>0</v>
      </c>
      <c r="Q477" s="156">
        <f t="shared" si="356"/>
        <v>0</v>
      </c>
      <c r="R477" s="95"/>
      <c r="S477" s="95"/>
      <c r="T477" s="95"/>
      <c r="U477" s="95"/>
      <c r="V477" s="95"/>
      <c r="W477" s="95"/>
      <c r="X477" s="95"/>
      <c r="Y477" s="95"/>
      <c r="Z477" s="95"/>
      <c r="AA477" s="95"/>
      <c r="AB477" s="95"/>
      <c r="AC477" s="95"/>
      <c r="AD477" s="95"/>
      <c r="AE477" s="95"/>
      <c r="AF477" s="95"/>
      <c r="AG477" s="95"/>
      <c r="AH477" s="95"/>
      <c r="AI477" s="95"/>
      <c r="AJ477" s="95"/>
      <c r="AK477" s="95"/>
      <c r="AL477" s="95"/>
      <c r="AM477" s="95"/>
      <c r="AN477" s="95"/>
      <c r="AO477" s="95"/>
      <c r="AP477" s="95"/>
      <c r="AQ477" s="95"/>
      <c r="AR477" s="95"/>
      <c r="AS477" s="95"/>
      <c r="AT477" s="95"/>
      <c r="AU477" s="95"/>
      <c r="AV477" s="95"/>
      <c r="AW477" s="95"/>
      <c r="AX477" s="95"/>
      <c r="AY477" s="95"/>
    </row>
    <row r="478" spans="1:51" s="96" customFormat="1" ht="17.25" customHeight="1">
      <c r="A478" s="16" t="s">
        <v>58</v>
      </c>
      <c r="B478" s="25" t="s">
        <v>240</v>
      </c>
      <c r="C478" s="153" t="s">
        <v>56</v>
      </c>
      <c r="D478" s="153" t="s">
        <v>59</v>
      </c>
      <c r="E478" s="154">
        <f>F478+G478+H478</f>
        <v>1774.3</v>
      </c>
      <c r="F478" s="156">
        <v>1774.3</v>
      </c>
      <c r="G478" s="155"/>
      <c r="H478" s="157"/>
      <c r="I478" s="157"/>
      <c r="J478" s="154">
        <f>K478+L478+M478</f>
        <v>2223.6</v>
      </c>
      <c r="K478" s="155">
        <v>2223.6</v>
      </c>
      <c r="L478" s="156"/>
      <c r="M478" s="156"/>
      <c r="N478" s="159">
        <f>O478+P478</f>
        <v>0</v>
      </c>
      <c r="O478" s="160"/>
      <c r="P478" s="160"/>
      <c r="Q478" s="160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5"/>
      <c r="AL478" s="95"/>
      <c r="AM478" s="95"/>
      <c r="AN478" s="95"/>
      <c r="AO478" s="95"/>
      <c r="AP478" s="95"/>
      <c r="AQ478" s="95"/>
      <c r="AR478" s="95"/>
      <c r="AS478" s="95"/>
      <c r="AT478" s="95"/>
      <c r="AU478" s="95"/>
      <c r="AV478" s="95"/>
      <c r="AW478" s="95"/>
      <c r="AX478" s="95"/>
      <c r="AY478" s="95"/>
    </row>
    <row r="479" spans="1:51" s="96" customFormat="1" ht="44.25" customHeight="1">
      <c r="A479" s="27" t="s">
        <v>141</v>
      </c>
      <c r="B479" s="25" t="s">
        <v>241</v>
      </c>
      <c r="C479" s="153"/>
      <c r="D479" s="153"/>
      <c r="E479" s="154">
        <f>F479+H479</f>
        <v>1887.8</v>
      </c>
      <c r="F479" s="155">
        <f t="shared" ref="F479:K480" si="357">F480</f>
        <v>1887.8</v>
      </c>
      <c r="G479" s="156">
        <f t="shared" si="357"/>
        <v>0</v>
      </c>
      <c r="H479" s="156">
        <f t="shared" si="357"/>
        <v>0</v>
      </c>
      <c r="I479" s="156">
        <f t="shared" si="357"/>
        <v>0</v>
      </c>
      <c r="J479" s="156">
        <f t="shared" si="357"/>
        <v>1887.8</v>
      </c>
      <c r="K479" s="156">
        <f t="shared" si="357"/>
        <v>1887.8</v>
      </c>
      <c r="L479" s="156">
        <f>L480</f>
        <v>0</v>
      </c>
      <c r="M479" s="156">
        <f>M480</f>
        <v>0</v>
      </c>
      <c r="N479" s="156">
        <f t="shared" ref="N479:Q480" si="358">N480</f>
        <v>0</v>
      </c>
      <c r="O479" s="156">
        <f t="shared" si="358"/>
        <v>0</v>
      </c>
      <c r="P479" s="156">
        <f t="shared" si="358"/>
        <v>0</v>
      </c>
      <c r="Q479" s="156">
        <f t="shared" si="358"/>
        <v>0</v>
      </c>
      <c r="R479" s="95"/>
      <c r="S479" s="95"/>
      <c r="T479" s="95"/>
      <c r="U479" s="95"/>
      <c r="V479" s="95"/>
      <c r="W479" s="95"/>
      <c r="X479" s="95"/>
      <c r="Y479" s="95"/>
      <c r="Z479" s="95"/>
      <c r="AA479" s="95"/>
      <c r="AB479" s="95"/>
      <c r="AC479" s="95"/>
      <c r="AD479" s="95"/>
      <c r="AE479" s="95"/>
      <c r="AF479" s="95"/>
      <c r="AG479" s="95"/>
      <c r="AH479" s="95"/>
      <c r="AI479" s="95"/>
      <c r="AJ479" s="95"/>
      <c r="AK479" s="95"/>
      <c r="AL479" s="95"/>
      <c r="AM479" s="95"/>
      <c r="AN479" s="95"/>
      <c r="AO479" s="95"/>
      <c r="AP479" s="95"/>
      <c r="AQ479" s="95"/>
      <c r="AR479" s="95"/>
      <c r="AS479" s="95"/>
      <c r="AT479" s="95"/>
      <c r="AU479" s="95"/>
      <c r="AV479" s="95"/>
      <c r="AW479" s="95"/>
      <c r="AX479" s="95"/>
      <c r="AY479" s="95"/>
    </row>
    <row r="480" spans="1:51" s="96" customFormat="1" ht="46.5" customHeight="1">
      <c r="A480" s="24" t="s">
        <v>242</v>
      </c>
      <c r="B480" s="25" t="s">
        <v>241</v>
      </c>
      <c r="C480" s="153" t="s">
        <v>56</v>
      </c>
      <c r="D480" s="153"/>
      <c r="E480" s="154">
        <f>F480+H480</f>
        <v>1887.8</v>
      </c>
      <c r="F480" s="155">
        <f t="shared" si="357"/>
        <v>1887.8</v>
      </c>
      <c r="G480" s="156">
        <f t="shared" si="357"/>
        <v>0</v>
      </c>
      <c r="H480" s="156">
        <f t="shared" si="357"/>
        <v>0</v>
      </c>
      <c r="I480" s="156">
        <f t="shared" si="357"/>
        <v>0</v>
      </c>
      <c r="J480" s="156">
        <f t="shared" si="357"/>
        <v>1887.8</v>
      </c>
      <c r="K480" s="156">
        <f t="shared" si="357"/>
        <v>1887.8</v>
      </c>
      <c r="L480" s="156">
        <f>L481</f>
        <v>0</v>
      </c>
      <c r="M480" s="156">
        <f>M481</f>
        <v>0</v>
      </c>
      <c r="N480" s="156">
        <f t="shared" si="358"/>
        <v>0</v>
      </c>
      <c r="O480" s="156">
        <f t="shared" si="358"/>
        <v>0</v>
      </c>
      <c r="P480" s="156">
        <f t="shared" si="358"/>
        <v>0</v>
      </c>
      <c r="Q480" s="156">
        <f t="shared" si="358"/>
        <v>0</v>
      </c>
      <c r="R480" s="95"/>
      <c r="S480" s="95"/>
      <c r="T480" s="95"/>
      <c r="U480" s="95"/>
      <c r="V480" s="95"/>
      <c r="W480" s="95"/>
      <c r="X480" s="95"/>
      <c r="Y480" s="95"/>
      <c r="Z480" s="95"/>
      <c r="AA480" s="95"/>
      <c r="AB480" s="95"/>
      <c r="AC480" s="95"/>
      <c r="AD480" s="95"/>
      <c r="AE480" s="95"/>
      <c r="AF480" s="95"/>
      <c r="AG480" s="95"/>
      <c r="AH480" s="95"/>
      <c r="AI480" s="95"/>
      <c r="AJ480" s="95"/>
      <c r="AK480" s="95"/>
      <c r="AL480" s="95"/>
      <c r="AM480" s="95"/>
      <c r="AN480" s="95"/>
      <c r="AO480" s="95"/>
      <c r="AP480" s="95"/>
      <c r="AQ480" s="95"/>
      <c r="AR480" s="95"/>
      <c r="AS480" s="95"/>
      <c r="AT480" s="95"/>
      <c r="AU480" s="95"/>
      <c r="AV480" s="95"/>
      <c r="AW480" s="95"/>
      <c r="AX480" s="95"/>
      <c r="AY480" s="95"/>
    </row>
    <row r="481" spans="1:51" s="96" customFormat="1" ht="17.25" customHeight="1">
      <c r="A481" s="16" t="s">
        <v>58</v>
      </c>
      <c r="B481" s="25" t="s">
        <v>241</v>
      </c>
      <c r="C481" s="153" t="s">
        <v>56</v>
      </c>
      <c r="D481" s="153" t="s">
        <v>59</v>
      </c>
      <c r="E481" s="154">
        <f>F481+G481+H481</f>
        <v>1887.8</v>
      </c>
      <c r="F481" s="155">
        <v>1887.8</v>
      </c>
      <c r="G481" s="155"/>
      <c r="H481" s="157"/>
      <c r="I481" s="157"/>
      <c r="J481" s="154">
        <f>K481+L481+M481</f>
        <v>1887.8</v>
      </c>
      <c r="K481" s="155">
        <v>1887.8</v>
      </c>
      <c r="L481" s="156"/>
      <c r="M481" s="156"/>
      <c r="N481" s="159">
        <f>O481+P481</f>
        <v>0</v>
      </c>
      <c r="O481" s="160"/>
      <c r="P481" s="160"/>
      <c r="Q481" s="160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F481" s="95"/>
      <c r="AG481" s="95"/>
      <c r="AH481" s="95"/>
      <c r="AI481" s="95"/>
      <c r="AJ481" s="95"/>
      <c r="AK481" s="95"/>
      <c r="AL481" s="95"/>
      <c r="AM481" s="95"/>
      <c r="AN481" s="95"/>
      <c r="AO481" s="95"/>
      <c r="AP481" s="95"/>
      <c r="AQ481" s="95"/>
      <c r="AR481" s="95"/>
      <c r="AS481" s="95"/>
      <c r="AT481" s="95"/>
      <c r="AU481" s="95"/>
      <c r="AV481" s="95"/>
      <c r="AW481" s="95"/>
      <c r="AX481" s="95"/>
      <c r="AY481" s="95"/>
    </row>
    <row r="482" spans="1:51" s="96" customFormat="1" ht="45">
      <c r="A482" s="32" t="s">
        <v>119</v>
      </c>
      <c r="B482" s="113" t="s">
        <v>356</v>
      </c>
      <c r="C482" s="153"/>
      <c r="D482" s="153"/>
      <c r="E482" s="154">
        <f>F482+G482+H482</f>
        <v>1477</v>
      </c>
      <c r="F482" s="156">
        <f t="shared" ref="F482:K483" si="359">F483</f>
        <v>0</v>
      </c>
      <c r="G482" s="155">
        <f t="shared" si="359"/>
        <v>1477</v>
      </c>
      <c r="H482" s="156">
        <f t="shared" si="359"/>
        <v>0</v>
      </c>
      <c r="I482" s="156">
        <f t="shared" si="359"/>
        <v>0</v>
      </c>
      <c r="J482" s="156">
        <f t="shared" si="359"/>
        <v>1499.9</v>
      </c>
      <c r="K482" s="156">
        <f t="shared" si="359"/>
        <v>0</v>
      </c>
      <c r="L482" s="156">
        <f>L483</f>
        <v>1499.9</v>
      </c>
      <c r="M482" s="156">
        <f>M483</f>
        <v>0</v>
      </c>
      <c r="N482" s="156">
        <f t="shared" ref="N482:Q483" si="360">N483</f>
        <v>0</v>
      </c>
      <c r="O482" s="156">
        <f t="shared" si="360"/>
        <v>0</v>
      </c>
      <c r="P482" s="156">
        <f t="shared" si="360"/>
        <v>0</v>
      </c>
      <c r="Q482" s="156">
        <f t="shared" si="360"/>
        <v>0</v>
      </c>
      <c r="R482" s="95"/>
      <c r="S482" s="95"/>
      <c r="T482" s="95"/>
      <c r="U482" s="95"/>
      <c r="V482" s="95"/>
      <c r="W482" s="95"/>
      <c r="X482" s="95"/>
      <c r="Y482" s="95"/>
      <c r="Z482" s="95"/>
      <c r="AA482" s="95"/>
      <c r="AB482" s="95"/>
      <c r="AC482" s="95"/>
      <c r="AD482" s="95"/>
      <c r="AE482" s="95"/>
      <c r="AF482" s="95"/>
      <c r="AG482" s="95"/>
      <c r="AH482" s="95"/>
      <c r="AI482" s="95"/>
      <c r="AJ482" s="95"/>
      <c r="AK482" s="95"/>
      <c r="AL482" s="95"/>
      <c r="AM482" s="95"/>
      <c r="AN482" s="95"/>
      <c r="AO482" s="95"/>
      <c r="AP482" s="95"/>
      <c r="AQ482" s="95"/>
      <c r="AR482" s="95"/>
      <c r="AS482" s="95"/>
      <c r="AT482" s="95"/>
      <c r="AU482" s="95"/>
      <c r="AV482" s="95"/>
      <c r="AW482" s="95"/>
      <c r="AX482" s="95"/>
      <c r="AY482" s="95"/>
    </row>
    <row r="483" spans="1:51" s="96" customFormat="1" ht="40.5" customHeight="1">
      <c r="A483" s="24" t="s">
        <v>242</v>
      </c>
      <c r="B483" s="113" t="s">
        <v>356</v>
      </c>
      <c r="C483" s="153" t="s">
        <v>56</v>
      </c>
      <c r="D483" s="153"/>
      <c r="E483" s="154">
        <f>F483+G483+H483</f>
        <v>1477</v>
      </c>
      <c r="F483" s="156">
        <f t="shared" si="359"/>
        <v>0</v>
      </c>
      <c r="G483" s="155">
        <f t="shared" si="359"/>
        <v>1477</v>
      </c>
      <c r="H483" s="156">
        <f t="shared" si="359"/>
        <v>0</v>
      </c>
      <c r="I483" s="156">
        <f t="shared" si="359"/>
        <v>0</v>
      </c>
      <c r="J483" s="156">
        <f t="shared" si="359"/>
        <v>1499.9</v>
      </c>
      <c r="K483" s="156">
        <f t="shared" si="359"/>
        <v>0</v>
      </c>
      <c r="L483" s="156">
        <f>L484</f>
        <v>1499.9</v>
      </c>
      <c r="M483" s="156">
        <f>M484</f>
        <v>0</v>
      </c>
      <c r="N483" s="156">
        <f t="shared" si="360"/>
        <v>0</v>
      </c>
      <c r="O483" s="156">
        <f t="shared" si="360"/>
        <v>0</v>
      </c>
      <c r="P483" s="156">
        <f t="shared" si="360"/>
        <v>0</v>
      </c>
      <c r="Q483" s="156">
        <f t="shared" si="360"/>
        <v>0</v>
      </c>
      <c r="R483" s="95"/>
      <c r="S483" s="95"/>
      <c r="T483" s="95"/>
      <c r="U483" s="95"/>
      <c r="V483" s="95"/>
      <c r="W483" s="95"/>
      <c r="X483" s="95"/>
      <c r="Y483" s="95"/>
      <c r="Z483" s="95"/>
      <c r="AA483" s="95"/>
      <c r="AB483" s="95"/>
      <c r="AC483" s="95"/>
      <c r="AD483" s="95"/>
      <c r="AE483" s="95"/>
      <c r="AF483" s="95"/>
      <c r="AG483" s="95"/>
      <c r="AH483" s="95"/>
      <c r="AI483" s="95"/>
      <c r="AJ483" s="95"/>
      <c r="AK483" s="95"/>
      <c r="AL483" s="95"/>
      <c r="AM483" s="95"/>
      <c r="AN483" s="95"/>
      <c r="AO483" s="95"/>
      <c r="AP483" s="95"/>
      <c r="AQ483" s="95"/>
      <c r="AR483" s="95"/>
      <c r="AS483" s="95"/>
      <c r="AT483" s="95"/>
      <c r="AU483" s="95"/>
      <c r="AV483" s="95"/>
      <c r="AW483" s="95"/>
      <c r="AX483" s="95"/>
      <c r="AY483" s="95"/>
    </row>
    <row r="484" spans="1:51" s="96" customFormat="1" ht="16.5" customHeight="1">
      <c r="A484" s="16" t="s">
        <v>58</v>
      </c>
      <c r="B484" s="113" t="s">
        <v>356</v>
      </c>
      <c r="C484" s="153" t="s">
        <v>56</v>
      </c>
      <c r="D484" s="153" t="s">
        <v>59</v>
      </c>
      <c r="E484" s="154">
        <f>F484+G484+H484</f>
        <v>1477</v>
      </c>
      <c r="F484" s="156"/>
      <c r="G484" s="155">
        <v>1477</v>
      </c>
      <c r="H484" s="157"/>
      <c r="I484" s="157"/>
      <c r="J484" s="154">
        <f>K484+L484+M484</f>
        <v>1499.9</v>
      </c>
      <c r="K484" s="156"/>
      <c r="L484" s="155">
        <v>1499.9</v>
      </c>
      <c r="M484" s="156"/>
      <c r="N484" s="159">
        <f>O484+P484</f>
        <v>0</v>
      </c>
      <c r="O484" s="160"/>
      <c r="P484" s="160"/>
      <c r="Q484" s="160"/>
      <c r="R484" s="95"/>
      <c r="S484" s="95"/>
      <c r="T484" s="95"/>
      <c r="U484" s="95"/>
      <c r="V484" s="95"/>
      <c r="W484" s="95"/>
      <c r="X484" s="95"/>
      <c r="Y484" s="95"/>
      <c r="Z484" s="95"/>
      <c r="AA484" s="95"/>
      <c r="AB484" s="95"/>
      <c r="AC484" s="95"/>
      <c r="AD484" s="95"/>
      <c r="AE484" s="95"/>
      <c r="AF484" s="95"/>
      <c r="AG484" s="95"/>
      <c r="AH484" s="95"/>
      <c r="AI484" s="95"/>
      <c r="AJ484" s="95"/>
      <c r="AK484" s="95"/>
      <c r="AL484" s="95"/>
      <c r="AM484" s="95"/>
      <c r="AN484" s="95"/>
      <c r="AO484" s="95"/>
      <c r="AP484" s="95"/>
      <c r="AQ484" s="95"/>
      <c r="AR484" s="95"/>
      <c r="AS484" s="95"/>
      <c r="AT484" s="95"/>
      <c r="AU484" s="95"/>
      <c r="AV484" s="95"/>
      <c r="AW484" s="95"/>
      <c r="AX484" s="95"/>
      <c r="AY484" s="95"/>
    </row>
    <row r="485" spans="1:51" s="96" customFormat="1" ht="91.5" customHeight="1">
      <c r="A485" s="134" t="s">
        <v>485</v>
      </c>
      <c r="B485" s="99" t="s">
        <v>382</v>
      </c>
      <c r="C485" s="153"/>
      <c r="D485" s="153"/>
      <c r="E485" s="154">
        <f>E486</f>
        <v>7499.5</v>
      </c>
      <c r="F485" s="158">
        <f t="shared" ref="F485:Q486" si="361">F486</f>
        <v>0</v>
      </c>
      <c r="G485" s="158">
        <f t="shared" si="361"/>
        <v>0</v>
      </c>
      <c r="H485" s="158">
        <f t="shared" si="361"/>
        <v>7499.5</v>
      </c>
      <c r="I485" s="158">
        <f t="shared" si="361"/>
        <v>0</v>
      </c>
      <c r="J485" s="158">
        <f t="shared" si="361"/>
        <v>7499.5</v>
      </c>
      <c r="K485" s="158">
        <f t="shared" si="361"/>
        <v>0</v>
      </c>
      <c r="L485" s="158">
        <f t="shared" si="361"/>
        <v>0</v>
      </c>
      <c r="M485" s="158">
        <f t="shared" si="361"/>
        <v>7499.5</v>
      </c>
      <c r="N485" s="158">
        <f t="shared" si="361"/>
        <v>0</v>
      </c>
      <c r="O485" s="158">
        <f t="shared" si="361"/>
        <v>0</v>
      </c>
      <c r="P485" s="158">
        <f t="shared" si="361"/>
        <v>0</v>
      </c>
      <c r="Q485" s="158">
        <f t="shared" si="361"/>
        <v>0</v>
      </c>
      <c r="R485" s="95"/>
      <c r="S485" s="95"/>
      <c r="T485" s="95"/>
      <c r="U485" s="95"/>
      <c r="V485" s="95"/>
      <c r="W485" s="95"/>
      <c r="X485" s="95"/>
      <c r="Y485" s="95"/>
      <c r="Z485" s="95"/>
      <c r="AA485" s="95"/>
      <c r="AB485" s="95"/>
      <c r="AC485" s="95"/>
      <c r="AD485" s="95"/>
      <c r="AE485" s="95"/>
      <c r="AF485" s="95"/>
      <c r="AG485" s="95"/>
      <c r="AH485" s="95"/>
      <c r="AI485" s="95"/>
      <c r="AJ485" s="95"/>
      <c r="AK485" s="95"/>
      <c r="AL485" s="95"/>
      <c r="AM485" s="95"/>
      <c r="AN485" s="95"/>
      <c r="AO485" s="95"/>
      <c r="AP485" s="95"/>
      <c r="AQ485" s="95"/>
      <c r="AR485" s="95"/>
      <c r="AS485" s="95"/>
      <c r="AT485" s="95"/>
      <c r="AU485" s="95"/>
      <c r="AV485" s="95"/>
      <c r="AW485" s="95"/>
      <c r="AX485" s="95"/>
      <c r="AY485" s="95"/>
    </row>
    <row r="486" spans="1:51" s="96" customFormat="1" ht="46.5" customHeight="1">
      <c r="A486" s="24" t="s">
        <v>242</v>
      </c>
      <c r="B486" s="99" t="s">
        <v>382</v>
      </c>
      <c r="C486" s="153" t="s">
        <v>56</v>
      </c>
      <c r="D486" s="153"/>
      <c r="E486" s="154">
        <f>E487</f>
        <v>7499.5</v>
      </c>
      <c r="F486" s="158">
        <f t="shared" si="361"/>
        <v>0</v>
      </c>
      <c r="G486" s="158">
        <f t="shared" si="361"/>
        <v>0</v>
      </c>
      <c r="H486" s="158">
        <f t="shared" si="361"/>
        <v>7499.5</v>
      </c>
      <c r="I486" s="158">
        <f t="shared" si="361"/>
        <v>0</v>
      </c>
      <c r="J486" s="158">
        <f t="shared" si="361"/>
        <v>7499.5</v>
      </c>
      <c r="K486" s="158">
        <f t="shared" si="361"/>
        <v>0</v>
      </c>
      <c r="L486" s="158">
        <f t="shared" si="361"/>
        <v>0</v>
      </c>
      <c r="M486" s="158">
        <f t="shared" si="361"/>
        <v>7499.5</v>
      </c>
      <c r="N486" s="158">
        <f t="shared" si="361"/>
        <v>0</v>
      </c>
      <c r="O486" s="158">
        <f t="shared" si="361"/>
        <v>0</v>
      </c>
      <c r="P486" s="158">
        <f t="shared" si="361"/>
        <v>0</v>
      </c>
      <c r="Q486" s="158">
        <f t="shared" si="361"/>
        <v>0</v>
      </c>
      <c r="R486" s="95"/>
      <c r="S486" s="95"/>
      <c r="T486" s="95"/>
      <c r="U486" s="95"/>
      <c r="V486" s="95"/>
      <c r="W486" s="95"/>
      <c r="X486" s="95"/>
      <c r="Y486" s="95"/>
      <c r="Z486" s="95"/>
      <c r="AA486" s="95"/>
      <c r="AB486" s="95"/>
      <c r="AC486" s="95"/>
      <c r="AD486" s="95"/>
      <c r="AE486" s="95"/>
      <c r="AF486" s="95"/>
      <c r="AG486" s="95"/>
      <c r="AH486" s="95"/>
      <c r="AI486" s="95"/>
      <c r="AJ486" s="95"/>
      <c r="AK486" s="95"/>
      <c r="AL486" s="95"/>
      <c r="AM486" s="95"/>
      <c r="AN486" s="95"/>
      <c r="AO486" s="95"/>
      <c r="AP486" s="95"/>
      <c r="AQ486" s="95"/>
      <c r="AR486" s="95"/>
      <c r="AS486" s="95"/>
      <c r="AT486" s="95"/>
      <c r="AU486" s="95"/>
      <c r="AV486" s="95"/>
      <c r="AW486" s="95"/>
      <c r="AX486" s="95"/>
      <c r="AY486" s="95"/>
    </row>
    <row r="487" spans="1:51" s="96" customFormat="1" ht="16.5" customHeight="1">
      <c r="A487" s="16" t="s">
        <v>58</v>
      </c>
      <c r="B487" s="99" t="s">
        <v>382</v>
      </c>
      <c r="C487" s="153" t="s">
        <v>56</v>
      </c>
      <c r="D487" s="153" t="s">
        <v>59</v>
      </c>
      <c r="E487" s="154">
        <f>F487+G487+H487+I487</f>
        <v>7499.5</v>
      </c>
      <c r="F487" s="155"/>
      <c r="G487" s="155"/>
      <c r="H487" s="155">
        <v>7499.5</v>
      </c>
      <c r="I487" s="157"/>
      <c r="J487" s="154">
        <f>K487+L487+M487</f>
        <v>7499.5</v>
      </c>
      <c r="K487" s="155"/>
      <c r="L487" s="155"/>
      <c r="M487" s="155">
        <v>7499.5</v>
      </c>
      <c r="N487" s="159">
        <f>O487+P487+Q487</f>
        <v>0</v>
      </c>
      <c r="O487" s="160"/>
      <c r="P487" s="160"/>
      <c r="Q487" s="160"/>
      <c r="R487" s="95"/>
      <c r="S487" s="95"/>
      <c r="T487" s="95"/>
      <c r="U487" s="95"/>
      <c r="V487" s="95"/>
      <c r="W487" s="95"/>
      <c r="X487" s="95"/>
      <c r="Y487" s="95"/>
      <c r="Z487" s="95"/>
      <c r="AA487" s="95"/>
      <c r="AB487" s="95"/>
      <c r="AC487" s="95"/>
      <c r="AD487" s="95"/>
      <c r="AE487" s="95"/>
      <c r="AF487" s="95"/>
      <c r="AG487" s="95"/>
      <c r="AH487" s="95"/>
      <c r="AI487" s="95"/>
      <c r="AJ487" s="95"/>
      <c r="AK487" s="95"/>
      <c r="AL487" s="95"/>
      <c r="AM487" s="95"/>
      <c r="AN487" s="95"/>
      <c r="AO487" s="95"/>
      <c r="AP487" s="95"/>
      <c r="AQ487" s="95"/>
      <c r="AR487" s="95"/>
      <c r="AS487" s="95"/>
      <c r="AT487" s="95"/>
      <c r="AU487" s="95"/>
      <c r="AV487" s="95"/>
      <c r="AW487" s="95"/>
      <c r="AX487" s="95"/>
      <c r="AY487" s="95"/>
    </row>
    <row r="488" spans="1:51" s="96" customFormat="1" ht="75" customHeight="1">
      <c r="A488" s="114" t="s">
        <v>490</v>
      </c>
      <c r="B488" s="113" t="s">
        <v>244</v>
      </c>
      <c r="C488" s="153"/>
      <c r="D488" s="153"/>
      <c r="E488" s="154">
        <f>F488+H488+G488+I488</f>
        <v>5322.8</v>
      </c>
      <c r="F488" s="155">
        <f>F489+F509+F512+F492+F495</f>
        <v>5322.8</v>
      </c>
      <c r="G488" s="155">
        <f t="shared" ref="G488:Q488" si="362">G489+G509+G512+G492+G495</f>
        <v>0</v>
      </c>
      <c r="H488" s="155">
        <f t="shared" si="362"/>
        <v>0</v>
      </c>
      <c r="I488" s="155">
        <f t="shared" si="362"/>
        <v>0</v>
      </c>
      <c r="J488" s="155">
        <f t="shared" si="362"/>
        <v>5141</v>
      </c>
      <c r="K488" s="155">
        <f t="shared" si="362"/>
        <v>5141</v>
      </c>
      <c r="L488" s="155">
        <f t="shared" si="362"/>
        <v>0</v>
      </c>
      <c r="M488" s="155">
        <f t="shared" si="362"/>
        <v>0</v>
      </c>
      <c r="N488" s="155">
        <f t="shared" si="362"/>
        <v>0</v>
      </c>
      <c r="O488" s="155">
        <f t="shared" si="362"/>
        <v>0</v>
      </c>
      <c r="P488" s="155">
        <f t="shared" si="362"/>
        <v>0</v>
      </c>
      <c r="Q488" s="155">
        <f t="shared" si="362"/>
        <v>0</v>
      </c>
      <c r="R488" s="95"/>
      <c r="S488" s="95"/>
      <c r="T488" s="95"/>
      <c r="U488" s="95"/>
      <c r="V488" s="95"/>
      <c r="W488" s="95"/>
      <c r="X488" s="95"/>
      <c r="Y488" s="95"/>
      <c r="Z488" s="95"/>
      <c r="AA488" s="95"/>
      <c r="AB488" s="95"/>
      <c r="AC488" s="95"/>
      <c r="AD488" s="95"/>
      <c r="AE488" s="95"/>
      <c r="AF488" s="95"/>
      <c r="AG488" s="95"/>
      <c r="AH488" s="95"/>
      <c r="AI488" s="95"/>
      <c r="AJ488" s="95"/>
      <c r="AK488" s="95"/>
      <c r="AL488" s="95"/>
      <c r="AM488" s="95"/>
      <c r="AN488" s="95"/>
      <c r="AO488" s="95"/>
      <c r="AP488" s="95"/>
      <c r="AQ488" s="95"/>
      <c r="AR488" s="95"/>
      <c r="AS488" s="95"/>
      <c r="AT488" s="95"/>
      <c r="AU488" s="95"/>
      <c r="AV488" s="95"/>
      <c r="AW488" s="95"/>
      <c r="AX488" s="95"/>
      <c r="AY488" s="95"/>
    </row>
    <row r="489" spans="1:51" s="96" customFormat="1" ht="29.25" customHeight="1">
      <c r="A489" s="24" t="s">
        <v>120</v>
      </c>
      <c r="B489" s="25" t="s">
        <v>245</v>
      </c>
      <c r="C489" s="153"/>
      <c r="D489" s="153"/>
      <c r="E489" s="154">
        <f>F489+H489</f>
        <v>535</v>
      </c>
      <c r="F489" s="155">
        <f>F490</f>
        <v>535</v>
      </c>
      <c r="G489" s="155">
        <f t="shared" ref="G489:O490" si="363">G490</f>
        <v>0</v>
      </c>
      <c r="H489" s="155">
        <f t="shared" si="363"/>
        <v>0</v>
      </c>
      <c r="I489" s="155">
        <f t="shared" si="363"/>
        <v>0</v>
      </c>
      <c r="J489" s="155">
        <f t="shared" si="363"/>
        <v>353.2</v>
      </c>
      <c r="K489" s="155">
        <f t="shared" si="363"/>
        <v>353.2</v>
      </c>
      <c r="L489" s="155">
        <f>L490</f>
        <v>0</v>
      </c>
      <c r="M489" s="155">
        <f>M490</f>
        <v>0</v>
      </c>
      <c r="N489" s="155">
        <f>N490</f>
        <v>0</v>
      </c>
      <c r="O489" s="155">
        <f>O490</f>
        <v>0</v>
      </c>
      <c r="P489" s="155">
        <f t="shared" ref="P489:Q490" si="364">P490</f>
        <v>0</v>
      </c>
      <c r="Q489" s="155">
        <f t="shared" si="364"/>
        <v>0</v>
      </c>
      <c r="R489" s="95"/>
      <c r="S489" s="95"/>
      <c r="T489" s="95"/>
      <c r="U489" s="95"/>
      <c r="V489" s="95"/>
      <c r="W489" s="95"/>
      <c r="X489" s="95"/>
      <c r="Y489" s="95"/>
      <c r="Z489" s="95"/>
      <c r="AA489" s="95"/>
      <c r="AB489" s="95"/>
      <c r="AC489" s="95"/>
      <c r="AD489" s="95"/>
      <c r="AE489" s="95"/>
      <c r="AF489" s="95"/>
      <c r="AG489" s="95"/>
      <c r="AH489" s="95"/>
      <c r="AI489" s="95"/>
      <c r="AJ489" s="95"/>
      <c r="AK489" s="95"/>
      <c r="AL489" s="95"/>
      <c r="AM489" s="95"/>
      <c r="AN489" s="95"/>
      <c r="AO489" s="95"/>
      <c r="AP489" s="95"/>
      <c r="AQ489" s="95"/>
      <c r="AR489" s="95"/>
      <c r="AS489" s="95"/>
      <c r="AT489" s="95"/>
      <c r="AU489" s="95"/>
      <c r="AV489" s="95"/>
      <c r="AW489" s="95"/>
      <c r="AX489" s="95"/>
      <c r="AY489" s="95"/>
    </row>
    <row r="490" spans="1:51" s="96" customFormat="1" ht="43.5" customHeight="1">
      <c r="A490" s="24" t="s">
        <v>242</v>
      </c>
      <c r="B490" s="25" t="s">
        <v>245</v>
      </c>
      <c r="C490" s="153" t="s">
        <v>56</v>
      </c>
      <c r="D490" s="153"/>
      <c r="E490" s="154">
        <f>F490+H490</f>
        <v>535</v>
      </c>
      <c r="F490" s="155">
        <f>F491</f>
        <v>535</v>
      </c>
      <c r="G490" s="155">
        <f>G508</f>
        <v>0</v>
      </c>
      <c r="H490" s="155">
        <f>H508</f>
        <v>0</v>
      </c>
      <c r="I490" s="155">
        <f>I508</f>
        <v>0</v>
      </c>
      <c r="J490" s="157">
        <f>J491</f>
        <v>353.2</v>
      </c>
      <c r="K490" s="157">
        <f t="shared" si="363"/>
        <v>353.2</v>
      </c>
      <c r="L490" s="157">
        <f t="shared" si="363"/>
        <v>0</v>
      </c>
      <c r="M490" s="157">
        <f t="shared" si="363"/>
        <v>0</v>
      </c>
      <c r="N490" s="157">
        <f t="shared" si="363"/>
        <v>0</v>
      </c>
      <c r="O490" s="157">
        <f t="shared" si="363"/>
        <v>0</v>
      </c>
      <c r="P490" s="157">
        <f t="shared" si="364"/>
        <v>0</v>
      </c>
      <c r="Q490" s="157">
        <f t="shared" si="364"/>
        <v>0</v>
      </c>
      <c r="R490" s="95"/>
      <c r="S490" s="95"/>
      <c r="T490" s="95"/>
      <c r="U490" s="95"/>
      <c r="V490" s="95"/>
      <c r="W490" s="95"/>
      <c r="X490" s="95"/>
      <c r="Y490" s="95"/>
      <c r="Z490" s="95"/>
      <c r="AA490" s="95"/>
      <c r="AB490" s="95"/>
      <c r="AC490" s="95"/>
      <c r="AD490" s="95"/>
      <c r="AE490" s="95"/>
      <c r="AF490" s="95"/>
      <c r="AG490" s="95"/>
      <c r="AH490" s="95"/>
      <c r="AI490" s="95"/>
      <c r="AJ490" s="95"/>
      <c r="AK490" s="95"/>
      <c r="AL490" s="95"/>
      <c r="AM490" s="95"/>
      <c r="AN490" s="95"/>
      <c r="AO490" s="95"/>
      <c r="AP490" s="95"/>
      <c r="AQ490" s="95"/>
      <c r="AR490" s="95"/>
      <c r="AS490" s="95"/>
      <c r="AT490" s="95"/>
      <c r="AU490" s="95"/>
      <c r="AV490" s="95"/>
      <c r="AW490" s="95"/>
      <c r="AX490" s="95"/>
      <c r="AY490" s="95"/>
    </row>
    <row r="491" spans="1:51" s="96" customFormat="1" ht="18" customHeight="1">
      <c r="A491" s="16" t="s">
        <v>148</v>
      </c>
      <c r="B491" s="25" t="s">
        <v>245</v>
      </c>
      <c r="C491" s="153" t="s">
        <v>56</v>
      </c>
      <c r="D491" s="153" t="s">
        <v>149</v>
      </c>
      <c r="E491" s="154">
        <f>F491+G491+H491+I491</f>
        <v>535</v>
      </c>
      <c r="F491" s="155">
        <v>535</v>
      </c>
      <c r="G491" s="155"/>
      <c r="H491" s="155"/>
      <c r="I491" s="155"/>
      <c r="J491" s="157">
        <f>K491+L491+M491</f>
        <v>353.2</v>
      </c>
      <c r="K491" s="155">
        <v>353.2</v>
      </c>
      <c r="L491" s="155"/>
      <c r="M491" s="155"/>
      <c r="N491" s="157">
        <f>O491+P491+Q491</f>
        <v>0</v>
      </c>
      <c r="O491" s="155"/>
      <c r="P491" s="155"/>
      <c r="Q491" s="155"/>
      <c r="R491" s="95"/>
      <c r="S491" s="95"/>
      <c r="T491" s="95"/>
      <c r="U491" s="95"/>
      <c r="V491" s="95"/>
      <c r="W491" s="95"/>
      <c r="X491" s="95"/>
      <c r="Y491" s="95"/>
      <c r="Z491" s="95"/>
      <c r="AA491" s="95"/>
      <c r="AB491" s="95"/>
      <c r="AC491" s="95"/>
      <c r="AD491" s="95"/>
      <c r="AE491" s="95"/>
      <c r="AF491" s="95"/>
      <c r="AG491" s="95"/>
      <c r="AH491" s="95"/>
      <c r="AI491" s="95"/>
      <c r="AJ491" s="95"/>
      <c r="AK491" s="95"/>
      <c r="AL491" s="95"/>
      <c r="AM491" s="95"/>
      <c r="AN491" s="95"/>
      <c r="AO491" s="95"/>
      <c r="AP491" s="95"/>
      <c r="AQ491" s="95"/>
      <c r="AR491" s="95"/>
      <c r="AS491" s="95"/>
      <c r="AT491" s="95"/>
      <c r="AU491" s="95"/>
      <c r="AV491" s="95"/>
      <c r="AW491" s="95"/>
      <c r="AX491" s="95"/>
      <c r="AY491" s="95"/>
    </row>
    <row r="492" spans="1:51" s="96" customFormat="1" ht="30">
      <c r="A492" s="210" t="s">
        <v>158</v>
      </c>
      <c r="B492" s="25" t="s">
        <v>440</v>
      </c>
      <c r="C492" s="153"/>
      <c r="D492" s="153"/>
      <c r="E492" s="154">
        <f>E493</f>
        <v>3897.3</v>
      </c>
      <c r="F492" s="154">
        <f t="shared" ref="F492:Q493" si="365">F493</f>
        <v>3897.3</v>
      </c>
      <c r="G492" s="154">
        <f t="shared" si="365"/>
        <v>0</v>
      </c>
      <c r="H492" s="154">
        <f t="shared" si="365"/>
        <v>0</v>
      </c>
      <c r="I492" s="154">
        <f t="shared" si="365"/>
        <v>0</v>
      </c>
      <c r="J492" s="154">
        <f t="shared" si="365"/>
        <v>3897.3</v>
      </c>
      <c r="K492" s="154">
        <f t="shared" si="365"/>
        <v>3897.3</v>
      </c>
      <c r="L492" s="154">
        <f t="shared" si="365"/>
        <v>0</v>
      </c>
      <c r="M492" s="154">
        <f t="shared" si="365"/>
        <v>0</v>
      </c>
      <c r="N492" s="154">
        <f t="shared" si="365"/>
        <v>0</v>
      </c>
      <c r="O492" s="154">
        <f t="shared" si="365"/>
        <v>0</v>
      </c>
      <c r="P492" s="154">
        <f t="shared" si="365"/>
        <v>0</v>
      </c>
      <c r="Q492" s="154">
        <f t="shared" si="365"/>
        <v>0</v>
      </c>
      <c r="R492" s="95"/>
      <c r="S492" s="95"/>
      <c r="T492" s="95"/>
      <c r="U492" s="95"/>
      <c r="V492" s="95"/>
      <c r="W492" s="95"/>
      <c r="X492" s="95"/>
      <c r="Y492" s="95"/>
      <c r="Z492" s="95"/>
      <c r="AA492" s="95"/>
      <c r="AB492" s="95"/>
      <c r="AC492" s="95"/>
      <c r="AD492" s="95"/>
      <c r="AE492" s="95"/>
      <c r="AF492" s="95"/>
      <c r="AG492" s="95"/>
      <c r="AH492" s="95"/>
      <c r="AI492" s="95"/>
      <c r="AJ492" s="95"/>
      <c r="AK492" s="95"/>
      <c r="AL492" s="95"/>
      <c r="AM492" s="95"/>
      <c r="AN492" s="95"/>
      <c r="AO492" s="95"/>
      <c r="AP492" s="95"/>
      <c r="AQ492" s="95"/>
      <c r="AR492" s="95"/>
      <c r="AS492" s="95"/>
      <c r="AT492" s="95"/>
      <c r="AU492" s="95"/>
      <c r="AV492" s="95"/>
      <c r="AW492" s="95"/>
      <c r="AX492" s="95"/>
      <c r="AY492" s="95"/>
    </row>
    <row r="493" spans="1:51" s="96" customFormat="1" ht="60">
      <c r="A493" s="24" t="s">
        <v>242</v>
      </c>
      <c r="B493" s="25" t="s">
        <v>440</v>
      </c>
      <c r="C493" s="153" t="s">
        <v>56</v>
      </c>
      <c r="D493" s="153"/>
      <c r="E493" s="154">
        <f>E494</f>
        <v>3897.3</v>
      </c>
      <c r="F493" s="154">
        <f t="shared" si="365"/>
        <v>3897.3</v>
      </c>
      <c r="G493" s="154">
        <f t="shared" si="365"/>
        <v>0</v>
      </c>
      <c r="H493" s="154">
        <f t="shared" si="365"/>
        <v>0</v>
      </c>
      <c r="I493" s="154">
        <f t="shared" si="365"/>
        <v>0</v>
      </c>
      <c r="J493" s="154">
        <f t="shared" si="365"/>
        <v>3897.3</v>
      </c>
      <c r="K493" s="154">
        <f t="shared" si="365"/>
        <v>3897.3</v>
      </c>
      <c r="L493" s="154">
        <f t="shared" si="365"/>
        <v>0</v>
      </c>
      <c r="M493" s="154">
        <f t="shared" si="365"/>
        <v>0</v>
      </c>
      <c r="N493" s="154">
        <f t="shared" si="365"/>
        <v>0</v>
      </c>
      <c r="O493" s="154">
        <f t="shared" si="365"/>
        <v>0</v>
      </c>
      <c r="P493" s="154">
        <f t="shared" si="365"/>
        <v>0</v>
      </c>
      <c r="Q493" s="154">
        <f t="shared" si="365"/>
        <v>0</v>
      </c>
      <c r="R493" s="95"/>
      <c r="S493" s="95"/>
      <c r="T493" s="95"/>
      <c r="U493" s="95"/>
      <c r="V493" s="95"/>
      <c r="W493" s="95"/>
      <c r="X493" s="95"/>
      <c r="Y493" s="95"/>
      <c r="Z493" s="95"/>
      <c r="AA493" s="95"/>
      <c r="AB493" s="95"/>
      <c r="AC493" s="95"/>
      <c r="AD493" s="95"/>
      <c r="AE493" s="95"/>
      <c r="AF493" s="95"/>
      <c r="AG493" s="95"/>
      <c r="AH493" s="95"/>
      <c r="AI493" s="95"/>
      <c r="AJ493" s="95"/>
      <c r="AK493" s="95"/>
      <c r="AL493" s="95"/>
      <c r="AM493" s="95"/>
      <c r="AN493" s="95"/>
      <c r="AO493" s="95"/>
      <c r="AP493" s="95"/>
      <c r="AQ493" s="95"/>
      <c r="AR493" s="95"/>
      <c r="AS493" s="95"/>
      <c r="AT493" s="95"/>
      <c r="AU493" s="95"/>
      <c r="AV493" s="95"/>
      <c r="AW493" s="95"/>
      <c r="AX493" s="95"/>
      <c r="AY493" s="95"/>
    </row>
    <row r="494" spans="1:51" s="96" customFormat="1" ht="18" customHeight="1">
      <c r="A494" s="16" t="s">
        <v>148</v>
      </c>
      <c r="B494" s="25" t="s">
        <v>440</v>
      </c>
      <c r="C494" s="153" t="s">
        <v>56</v>
      </c>
      <c r="D494" s="153" t="s">
        <v>149</v>
      </c>
      <c r="E494" s="154">
        <f>F494+G494+H494+I494</f>
        <v>3897.3</v>
      </c>
      <c r="F494" s="155">
        <v>3897.3</v>
      </c>
      <c r="G494" s="155"/>
      <c r="H494" s="155"/>
      <c r="I494" s="155"/>
      <c r="J494" s="157">
        <f>K494+L494+M494</f>
        <v>3897.3</v>
      </c>
      <c r="K494" s="155">
        <v>3897.3</v>
      </c>
      <c r="L494" s="155"/>
      <c r="M494" s="155"/>
      <c r="N494" s="157">
        <f>O494+P494+Q494</f>
        <v>0</v>
      </c>
      <c r="O494" s="155"/>
      <c r="P494" s="155"/>
      <c r="Q494" s="155"/>
      <c r="R494" s="95"/>
      <c r="S494" s="95"/>
      <c r="T494" s="95"/>
      <c r="U494" s="95"/>
      <c r="V494" s="95"/>
      <c r="W494" s="95"/>
      <c r="X494" s="95"/>
      <c r="Y494" s="95"/>
      <c r="Z494" s="95"/>
      <c r="AA494" s="95"/>
      <c r="AB494" s="95"/>
      <c r="AC494" s="95"/>
      <c r="AD494" s="95"/>
      <c r="AE494" s="95"/>
      <c r="AF494" s="95"/>
      <c r="AG494" s="95"/>
      <c r="AH494" s="95"/>
      <c r="AI494" s="95"/>
      <c r="AJ494" s="95"/>
      <c r="AK494" s="95"/>
      <c r="AL494" s="95"/>
      <c r="AM494" s="95"/>
      <c r="AN494" s="95"/>
      <c r="AO494" s="95"/>
      <c r="AP494" s="95"/>
      <c r="AQ494" s="95"/>
      <c r="AR494" s="95"/>
      <c r="AS494" s="95"/>
      <c r="AT494" s="95"/>
      <c r="AU494" s="95"/>
      <c r="AV494" s="95"/>
      <c r="AW494" s="95"/>
      <c r="AX494" s="95"/>
      <c r="AY494" s="95"/>
    </row>
    <row r="495" spans="1:51" s="96" customFormat="1" ht="30">
      <c r="A495" s="210" t="s">
        <v>159</v>
      </c>
      <c r="B495" s="25" t="s">
        <v>441</v>
      </c>
      <c r="C495" s="153"/>
      <c r="D495" s="153"/>
      <c r="E495" s="154">
        <f>E496</f>
        <v>890.5</v>
      </c>
      <c r="F495" s="154">
        <f t="shared" ref="F495:Q496" si="366">F496</f>
        <v>890.5</v>
      </c>
      <c r="G495" s="154">
        <f t="shared" si="366"/>
        <v>0</v>
      </c>
      <c r="H495" s="154">
        <f t="shared" si="366"/>
        <v>0</v>
      </c>
      <c r="I495" s="154">
        <f t="shared" si="366"/>
        <v>0</v>
      </c>
      <c r="J495" s="154">
        <f t="shared" si="366"/>
        <v>890.5</v>
      </c>
      <c r="K495" s="154">
        <f t="shared" si="366"/>
        <v>890.5</v>
      </c>
      <c r="L495" s="154">
        <f t="shared" si="366"/>
        <v>0</v>
      </c>
      <c r="M495" s="154">
        <f t="shared" si="366"/>
        <v>0</v>
      </c>
      <c r="N495" s="154">
        <f t="shared" si="366"/>
        <v>0</v>
      </c>
      <c r="O495" s="154">
        <f t="shared" si="366"/>
        <v>0</v>
      </c>
      <c r="P495" s="154">
        <f t="shared" si="366"/>
        <v>0</v>
      </c>
      <c r="Q495" s="154">
        <f t="shared" si="366"/>
        <v>0</v>
      </c>
      <c r="R495" s="95"/>
      <c r="S495" s="95"/>
      <c r="T495" s="95"/>
      <c r="U495" s="95"/>
      <c r="V495" s="95"/>
      <c r="W495" s="95"/>
      <c r="X495" s="95"/>
      <c r="Y495" s="95"/>
      <c r="Z495" s="95"/>
      <c r="AA495" s="95"/>
      <c r="AB495" s="95"/>
      <c r="AC495" s="95"/>
      <c r="AD495" s="95"/>
      <c r="AE495" s="95"/>
      <c r="AF495" s="95"/>
      <c r="AG495" s="95"/>
      <c r="AH495" s="95"/>
      <c r="AI495" s="95"/>
      <c r="AJ495" s="95"/>
      <c r="AK495" s="95"/>
      <c r="AL495" s="95"/>
      <c r="AM495" s="95"/>
      <c r="AN495" s="95"/>
      <c r="AO495" s="95"/>
      <c r="AP495" s="95"/>
      <c r="AQ495" s="95"/>
      <c r="AR495" s="95"/>
      <c r="AS495" s="95"/>
      <c r="AT495" s="95"/>
      <c r="AU495" s="95"/>
      <c r="AV495" s="95"/>
      <c r="AW495" s="95"/>
      <c r="AX495" s="95"/>
      <c r="AY495" s="95"/>
    </row>
    <row r="496" spans="1:51" s="96" customFormat="1" ht="60">
      <c r="A496" s="24" t="s">
        <v>242</v>
      </c>
      <c r="B496" s="25" t="s">
        <v>441</v>
      </c>
      <c r="C496" s="153" t="s">
        <v>56</v>
      </c>
      <c r="D496" s="153"/>
      <c r="E496" s="154">
        <f>E497</f>
        <v>890.5</v>
      </c>
      <c r="F496" s="154">
        <f t="shared" si="366"/>
        <v>890.5</v>
      </c>
      <c r="G496" s="154">
        <f t="shared" si="366"/>
        <v>0</v>
      </c>
      <c r="H496" s="154">
        <f t="shared" si="366"/>
        <v>0</v>
      </c>
      <c r="I496" s="154">
        <f t="shared" si="366"/>
        <v>0</v>
      </c>
      <c r="J496" s="154">
        <f t="shared" si="366"/>
        <v>890.5</v>
      </c>
      <c r="K496" s="154">
        <f t="shared" si="366"/>
        <v>890.5</v>
      </c>
      <c r="L496" s="154">
        <f t="shared" si="366"/>
        <v>0</v>
      </c>
      <c r="M496" s="154">
        <f t="shared" si="366"/>
        <v>0</v>
      </c>
      <c r="N496" s="154">
        <f t="shared" si="366"/>
        <v>0</v>
      </c>
      <c r="O496" s="154">
        <f t="shared" si="366"/>
        <v>0</v>
      </c>
      <c r="P496" s="154">
        <f t="shared" si="366"/>
        <v>0</v>
      </c>
      <c r="Q496" s="154">
        <f t="shared" si="366"/>
        <v>0</v>
      </c>
      <c r="R496" s="95"/>
      <c r="S496" s="95"/>
      <c r="T496" s="95"/>
      <c r="U496" s="95"/>
      <c r="V496" s="95"/>
      <c r="W496" s="95"/>
      <c r="X496" s="95"/>
      <c r="Y496" s="95"/>
      <c r="Z496" s="95"/>
      <c r="AA496" s="95"/>
      <c r="AB496" s="95"/>
      <c r="AC496" s="95"/>
      <c r="AD496" s="95"/>
      <c r="AE496" s="95"/>
      <c r="AF496" s="95"/>
      <c r="AG496" s="95"/>
      <c r="AH496" s="95"/>
      <c r="AI496" s="95"/>
      <c r="AJ496" s="95"/>
      <c r="AK496" s="95"/>
      <c r="AL496" s="95"/>
      <c r="AM496" s="95"/>
      <c r="AN496" s="95"/>
      <c r="AO496" s="95"/>
      <c r="AP496" s="95"/>
      <c r="AQ496" s="95"/>
      <c r="AR496" s="95"/>
      <c r="AS496" s="95"/>
      <c r="AT496" s="95"/>
      <c r="AU496" s="95"/>
      <c r="AV496" s="95"/>
      <c r="AW496" s="95"/>
      <c r="AX496" s="95"/>
      <c r="AY496" s="95"/>
    </row>
    <row r="497" spans="1:51" s="96" customFormat="1" ht="18" customHeight="1">
      <c r="A497" s="16" t="s">
        <v>148</v>
      </c>
      <c r="B497" s="25" t="s">
        <v>441</v>
      </c>
      <c r="C497" s="153" t="s">
        <v>56</v>
      </c>
      <c r="D497" s="153" t="s">
        <v>149</v>
      </c>
      <c r="E497" s="154">
        <f>F497+G497+H497+I497</f>
        <v>890.5</v>
      </c>
      <c r="F497" s="155">
        <v>890.5</v>
      </c>
      <c r="G497" s="155"/>
      <c r="H497" s="155"/>
      <c r="I497" s="155"/>
      <c r="J497" s="157">
        <f>K497+L497+M497</f>
        <v>890.5</v>
      </c>
      <c r="K497" s="155">
        <v>890.5</v>
      </c>
      <c r="L497" s="155"/>
      <c r="M497" s="155"/>
      <c r="N497" s="157">
        <f>O497+P497+Q497</f>
        <v>0</v>
      </c>
      <c r="O497" s="155"/>
      <c r="P497" s="155"/>
      <c r="Q497" s="155"/>
      <c r="R497" s="95"/>
      <c r="S497" s="95"/>
      <c r="T497" s="95"/>
      <c r="U497" s="95"/>
      <c r="V497" s="95"/>
      <c r="W497" s="95"/>
      <c r="X497" s="95"/>
      <c r="Y497" s="95"/>
      <c r="Z497" s="95"/>
      <c r="AA497" s="95"/>
      <c r="AB497" s="95"/>
      <c r="AC497" s="95"/>
      <c r="AD497" s="95"/>
      <c r="AE497" s="95"/>
      <c r="AF497" s="95"/>
      <c r="AG497" s="95"/>
      <c r="AH497" s="95"/>
      <c r="AI497" s="95"/>
      <c r="AJ497" s="95"/>
      <c r="AK497" s="95"/>
      <c r="AL497" s="95"/>
      <c r="AM497" s="95"/>
      <c r="AN497" s="95"/>
      <c r="AO497" s="95"/>
      <c r="AP497" s="95"/>
      <c r="AQ497" s="95"/>
      <c r="AR497" s="95"/>
      <c r="AS497" s="95"/>
      <c r="AT497" s="95"/>
      <c r="AU497" s="95"/>
      <c r="AV497" s="95"/>
      <c r="AW497" s="95"/>
      <c r="AX497" s="95"/>
      <c r="AY497" s="95"/>
    </row>
    <row r="498" spans="1:51" s="96" customFormat="1" ht="55.5" hidden="1" customHeight="1">
      <c r="A498" s="202" t="s">
        <v>426</v>
      </c>
      <c r="B498" s="205" t="s">
        <v>432</v>
      </c>
      <c r="C498" s="153"/>
      <c r="D498" s="153"/>
      <c r="E498" s="154"/>
      <c r="F498" s="155"/>
      <c r="G498" s="155"/>
      <c r="H498" s="155"/>
      <c r="I498" s="155"/>
      <c r="J498" s="157"/>
      <c r="K498" s="155"/>
      <c r="L498" s="155"/>
      <c r="M498" s="155"/>
      <c r="N498" s="157"/>
      <c r="O498" s="155"/>
      <c r="P498" s="155"/>
      <c r="Q498" s="155"/>
      <c r="R498" s="95"/>
      <c r="S498" s="95"/>
      <c r="T498" s="95"/>
      <c r="U498" s="95"/>
      <c r="V498" s="95"/>
      <c r="W498" s="95"/>
      <c r="X498" s="95"/>
      <c r="Y498" s="95"/>
      <c r="Z498" s="95"/>
      <c r="AA498" s="95"/>
      <c r="AB498" s="95"/>
      <c r="AC498" s="95"/>
      <c r="AD498" s="95"/>
      <c r="AE498" s="95"/>
      <c r="AF498" s="95"/>
      <c r="AG498" s="95"/>
      <c r="AH498" s="95"/>
      <c r="AI498" s="95"/>
      <c r="AJ498" s="95"/>
      <c r="AK498" s="95"/>
      <c r="AL498" s="95"/>
      <c r="AM498" s="95"/>
      <c r="AN498" s="95"/>
      <c r="AO498" s="95"/>
      <c r="AP498" s="95"/>
      <c r="AQ498" s="95"/>
      <c r="AR498" s="95"/>
      <c r="AS498" s="95"/>
      <c r="AT498" s="95"/>
      <c r="AU498" s="95"/>
      <c r="AV498" s="95"/>
      <c r="AW498" s="95"/>
      <c r="AX498" s="95"/>
      <c r="AY498" s="95"/>
    </row>
    <row r="499" spans="1:51" s="96" customFormat="1" ht="43.5" hidden="1" customHeight="1">
      <c r="A499" s="24" t="s">
        <v>242</v>
      </c>
      <c r="B499" s="205" t="s">
        <v>432</v>
      </c>
      <c r="C499" s="153" t="s">
        <v>56</v>
      </c>
      <c r="D499" s="153"/>
      <c r="E499" s="154"/>
      <c r="F499" s="155"/>
      <c r="G499" s="155"/>
      <c r="H499" s="155"/>
      <c r="I499" s="155"/>
      <c r="J499" s="157"/>
      <c r="K499" s="155"/>
      <c r="L499" s="155"/>
      <c r="M499" s="155"/>
      <c r="N499" s="157"/>
      <c r="O499" s="155"/>
      <c r="P499" s="155"/>
      <c r="Q499" s="155"/>
      <c r="R499" s="95"/>
      <c r="S499" s="95"/>
      <c r="T499" s="95"/>
      <c r="U499" s="95"/>
      <c r="V499" s="95"/>
      <c r="W499" s="95"/>
      <c r="X499" s="95"/>
      <c r="Y499" s="95"/>
      <c r="Z499" s="95"/>
      <c r="AA499" s="95"/>
      <c r="AB499" s="95"/>
      <c r="AC499" s="95"/>
      <c r="AD499" s="95"/>
      <c r="AE499" s="95"/>
      <c r="AF499" s="95"/>
      <c r="AG499" s="95"/>
      <c r="AH499" s="95"/>
      <c r="AI499" s="95"/>
      <c r="AJ499" s="95"/>
      <c r="AK499" s="95"/>
      <c r="AL499" s="95"/>
      <c r="AM499" s="95"/>
      <c r="AN499" s="95"/>
      <c r="AO499" s="95"/>
      <c r="AP499" s="95"/>
      <c r="AQ499" s="95"/>
      <c r="AR499" s="95"/>
      <c r="AS499" s="95"/>
      <c r="AT499" s="95"/>
      <c r="AU499" s="95"/>
      <c r="AV499" s="95"/>
      <c r="AW499" s="95"/>
      <c r="AX499" s="95"/>
      <c r="AY499" s="95"/>
    </row>
    <row r="500" spans="1:51" s="96" customFormat="1" ht="43.5" hidden="1" customHeight="1">
      <c r="A500" s="202" t="s">
        <v>426</v>
      </c>
      <c r="B500" s="25" t="s">
        <v>245</v>
      </c>
      <c r="C500" s="153"/>
      <c r="D500" s="153"/>
      <c r="E500" s="154"/>
      <c r="F500" s="155"/>
      <c r="G500" s="155"/>
      <c r="H500" s="155"/>
      <c r="I500" s="155"/>
      <c r="J500" s="157"/>
      <c r="K500" s="155"/>
      <c r="L500" s="155"/>
      <c r="M500" s="155"/>
      <c r="N500" s="157"/>
      <c r="O500" s="155"/>
      <c r="P500" s="155"/>
      <c r="Q500" s="155"/>
      <c r="R500" s="95"/>
      <c r="S500" s="95"/>
      <c r="T500" s="95"/>
      <c r="U500" s="95"/>
      <c r="V500" s="95"/>
      <c r="W500" s="95"/>
      <c r="X500" s="95"/>
      <c r="Y500" s="95"/>
      <c r="Z500" s="95"/>
      <c r="AA500" s="95"/>
      <c r="AB500" s="95"/>
      <c r="AC500" s="95"/>
      <c r="AD500" s="95"/>
      <c r="AE500" s="95"/>
      <c r="AF500" s="95"/>
      <c r="AG500" s="95"/>
      <c r="AH500" s="95"/>
      <c r="AI500" s="95"/>
      <c r="AJ500" s="95"/>
      <c r="AK500" s="95"/>
      <c r="AL500" s="95"/>
      <c r="AM500" s="95"/>
      <c r="AN500" s="95"/>
      <c r="AO500" s="95"/>
      <c r="AP500" s="95"/>
      <c r="AQ500" s="95"/>
      <c r="AR500" s="95"/>
      <c r="AS500" s="95"/>
      <c r="AT500" s="95"/>
      <c r="AU500" s="95"/>
      <c r="AV500" s="95"/>
      <c r="AW500" s="95"/>
      <c r="AX500" s="95"/>
      <c r="AY500" s="95"/>
    </row>
    <row r="501" spans="1:51" s="96" customFormat="1" ht="21.75" hidden="1" customHeight="1">
      <c r="A501" s="203" t="s">
        <v>160</v>
      </c>
      <c r="B501" s="205" t="s">
        <v>432</v>
      </c>
      <c r="C501" s="153" t="s">
        <v>155</v>
      </c>
      <c r="D501" s="153" t="s">
        <v>59</v>
      </c>
      <c r="E501" s="154"/>
      <c r="F501" s="155"/>
      <c r="G501" s="155"/>
      <c r="H501" s="155"/>
      <c r="I501" s="155"/>
      <c r="J501" s="157"/>
      <c r="K501" s="155"/>
      <c r="L501" s="155"/>
      <c r="M501" s="155"/>
      <c r="N501" s="157"/>
      <c r="O501" s="155"/>
      <c r="P501" s="155"/>
      <c r="Q501" s="155"/>
      <c r="R501" s="95"/>
      <c r="S501" s="95"/>
      <c r="T501" s="95"/>
      <c r="U501" s="95"/>
      <c r="V501" s="95"/>
      <c r="W501" s="95"/>
      <c r="X501" s="95"/>
      <c r="Y501" s="95"/>
      <c r="Z501" s="95"/>
      <c r="AA501" s="95"/>
      <c r="AB501" s="95"/>
      <c r="AC501" s="95"/>
      <c r="AD501" s="95"/>
      <c r="AE501" s="95"/>
      <c r="AF501" s="95"/>
      <c r="AG501" s="95"/>
      <c r="AH501" s="95"/>
      <c r="AI501" s="95"/>
      <c r="AJ501" s="95"/>
      <c r="AK501" s="95"/>
      <c r="AL501" s="95"/>
      <c r="AM501" s="95"/>
      <c r="AN501" s="95"/>
      <c r="AO501" s="95"/>
      <c r="AP501" s="95"/>
      <c r="AQ501" s="95"/>
      <c r="AR501" s="95"/>
      <c r="AS501" s="95"/>
      <c r="AT501" s="95"/>
      <c r="AU501" s="95"/>
      <c r="AV501" s="95"/>
      <c r="AW501" s="95"/>
      <c r="AX501" s="95"/>
      <c r="AY501" s="95"/>
    </row>
    <row r="502" spans="1:51" s="96" customFormat="1" ht="43.5" hidden="1" customHeight="1">
      <c r="A502" s="24" t="s">
        <v>120</v>
      </c>
      <c r="B502" s="25" t="s">
        <v>245</v>
      </c>
      <c r="C502" s="153"/>
      <c r="D502" s="153"/>
      <c r="E502" s="154"/>
      <c r="F502" s="155"/>
      <c r="G502" s="155"/>
      <c r="H502" s="155"/>
      <c r="I502" s="155"/>
      <c r="J502" s="157"/>
      <c r="K502" s="155"/>
      <c r="L502" s="155"/>
      <c r="M502" s="155"/>
      <c r="N502" s="157"/>
      <c r="O502" s="155"/>
      <c r="P502" s="155"/>
      <c r="Q502" s="155"/>
      <c r="R502" s="95"/>
      <c r="S502" s="95"/>
      <c r="T502" s="95"/>
      <c r="U502" s="95"/>
      <c r="V502" s="95"/>
      <c r="W502" s="95"/>
      <c r="X502" s="95"/>
      <c r="Y502" s="95"/>
      <c r="Z502" s="95"/>
      <c r="AA502" s="95"/>
      <c r="AB502" s="95"/>
      <c r="AC502" s="95"/>
      <c r="AD502" s="95"/>
      <c r="AE502" s="95"/>
      <c r="AF502" s="95"/>
      <c r="AG502" s="95"/>
      <c r="AH502" s="95"/>
      <c r="AI502" s="95"/>
      <c r="AJ502" s="95"/>
      <c r="AK502" s="95"/>
      <c r="AL502" s="95"/>
      <c r="AM502" s="95"/>
      <c r="AN502" s="95"/>
      <c r="AO502" s="95"/>
      <c r="AP502" s="95"/>
      <c r="AQ502" s="95"/>
      <c r="AR502" s="95"/>
      <c r="AS502" s="95"/>
      <c r="AT502" s="95"/>
      <c r="AU502" s="95"/>
      <c r="AV502" s="95"/>
      <c r="AW502" s="95"/>
      <c r="AX502" s="95"/>
      <c r="AY502" s="95"/>
    </row>
    <row r="503" spans="1:51" s="96" customFormat="1" ht="24.75" hidden="1" customHeight="1">
      <c r="A503" s="204" t="s">
        <v>427</v>
      </c>
      <c r="B503" s="205" t="s">
        <v>432</v>
      </c>
      <c r="C503" s="153" t="s">
        <v>428</v>
      </c>
      <c r="D503" s="153" t="s">
        <v>59</v>
      </c>
      <c r="E503" s="154"/>
      <c r="F503" s="155"/>
      <c r="G503" s="155"/>
      <c r="H503" s="155"/>
      <c r="I503" s="155"/>
      <c r="J503" s="157"/>
      <c r="K503" s="155"/>
      <c r="L503" s="155"/>
      <c r="M503" s="155"/>
      <c r="N503" s="157"/>
      <c r="O503" s="155"/>
      <c r="P503" s="155"/>
      <c r="Q503" s="155"/>
      <c r="R503" s="95"/>
      <c r="S503" s="95"/>
      <c r="T503" s="95"/>
      <c r="U503" s="95"/>
      <c r="V503" s="95"/>
      <c r="W503" s="95"/>
      <c r="X503" s="95"/>
      <c r="Y503" s="95"/>
      <c r="Z503" s="95"/>
      <c r="AA503" s="95"/>
      <c r="AB503" s="95"/>
      <c r="AC503" s="95"/>
      <c r="AD503" s="95"/>
      <c r="AE503" s="95"/>
      <c r="AF503" s="95"/>
      <c r="AG503" s="95"/>
      <c r="AH503" s="95"/>
      <c r="AI503" s="95"/>
      <c r="AJ503" s="95"/>
      <c r="AK503" s="95"/>
      <c r="AL503" s="95"/>
      <c r="AM503" s="95"/>
      <c r="AN503" s="95"/>
      <c r="AO503" s="95"/>
      <c r="AP503" s="95"/>
      <c r="AQ503" s="95"/>
      <c r="AR503" s="95"/>
      <c r="AS503" s="95"/>
      <c r="AT503" s="95"/>
      <c r="AU503" s="95"/>
      <c r="AV503" s="95"/>
      <c r="AW503" s="95"/>
      <c r="AX503" s="95"/>
      <c r="AY503" s="95"/>
    </row>
    <row r="504" spans="1:51" s="96" customFormat="1" ht="43.5" hidden="1" customHeight="1">
      <c r="A504" s="24" t="s">
        <v>120</v>
      </c>
      <c r="B504" s="25" t="s">
        <v>245</v>
      </c>
      <c r="C504" s="153"/>
      <c r="D504" s="153"/>
      <c r="E504" s="154"/>
      <c r="F504" s="155"/>
      <c r="G504" s="155"/>
      <c r="H504" s="155"/>
      <c r="I504" s="155"/>
      <c r="J504" s="157"/>
      <c r="K504" s="155"/>
      <c r="L504" s="155"/>
      <c r="M504" s="155"/>
      <c r="N504" s="157"/>
      <c r="O504" s="155"/>
      <c r="P504" s="155"/>
      <c r="Q504" s="155"/>
      <c r="R504" s="95"/>
      <c r="S504" s="95"/>
      <c r="T504" s="95"/>
      <c r="U504" s="95"/>
      <c r="V504" s="95"/>
      <c r="W504" s="95"/>
      <c r="X504" s="95"/>
      <c r="Y504" s="95"/>
      <c r="Z504" s="95"/>
      <c r="AA504" s="95"/>
      <c r="AB504" s="95"/>
      <c r="AC504" s="95"/>
      <c r="AD504" s="95"/>
      <c r="AE504" s="95"/>
      <c r="AF504" s="95"/>
      <c r="AG504" s="95"/>
      <c r="AH504" s="95"/>
      <c r="AI504" s="95"/>
      <c r="AJ504" s="95"/>
      <c r="AK504" s="95"/>
      <c r="AL504" s="95"/>
      <c r="AM504" s="95"/>
      <c r="AN504" s="95"/>
      <c r="AO504" s="95"/>
      <c r="AP504" s="95"/>
      <c r="AQ504" s="95"/>
      <c r="AR504" s="95"/>
      <c r="AS504" s="95"/>
      <c r="AT504" s="95"/>
      <c r="AU504" s="95"/>
      <c r="AV504" s="95"/>
      <c r="AW504" s="95"/>
      <c r="AX504" s="95"/>
      <c r="AY504" s="95"/>
    </row>
    <row r="505" spans="1:51" s="96" customFormat="1" ht="75.75" hidden="1" customHeight="1">
      <c r="A505" s="203" t="s">
        <v>429</v>
      </c>
      <c r="B505" s="205" t="s">
        <v>432</v>
      </c>
      <c r="C505" s="153" t="s">
        <v>430</v>
      </c>
      <c r="D505" s="153" t="s">
        <v>149</v>
      </c>
      <c r="E505" s="154"/>
      <c r="F505" s="155"/>
      <c r="G505" s="155"/>
      <c r="H505" s="155"/>
      <c r="I505" s="155"/>
      <c r="J505" s="157"/>
      <c r="K505" s="155"/>
      <c r="L505" s="155"/>
      <c r="M505" s="155"/>
      <c r="N505" s="157"/>
      <c r="O505" s="155"/>
      <c r="P505" s="155"/>
      <c r="Q505" s="155"/>
      <c r="R505" s="95"/>
      <c r="S505" s="95"/>
      <c r="T505" s="95"/>
      <c r="U505" s="95"/>
      <c r="V505" s="95"/>
      <c r="W505" s="95"/>
      <c r="X505" s="95"/>
      <c r="Y505" s="95"/>
      <c r="Z505" s="95"/>
      <c r="AA505" s="95"/>
      <c r="AB505" s="95"/>
      <c r="AC505" s="95"/>
      <c r="AD505" s="95"/>
      <c r="AE505" s="95"/>
      <c r="AF505" s="95"/>
      <c r="AG505" s="95"/>
      <c r="AH505" s="95"/>
      <c r="AI505" s="95"/>
      <c r="AJ505" s="95"/>
      <c r="AK505" s="95"/>
      <c r="AL505" s="95"/>
      <c r="AM505" s="95"/>
      <c r="AN505" s="95"/>
      <c r="AO505" s="95"/>
      <c r="AP505" s="95"/>
      <c r="AQ505" s="95"/>
      <c r="AR505" s="95"/>
      <c r="AS505" s="95"/>
      <c r="AT505" s="95"/>
      <c r="AU505" s="95"/>
      <c r="AV505" s="95"/>
      <c r="AW505" s="95"/>
      <c r="AX505" s="95"/>
      <c r="AY505" s="95"/>
    </row>
    <row r="506" spans="1:51" s="96" customFormat="1" ht="18" hidden="1" customHeight="1">
      <c r="A506" s="203" t="s">
        <v>18</v>
      </c>
      <c r="B506" s="205" t="s">
        <v>432</v>
      </c>
      <c r="C506" s="153" t="s">
        <v>19</v>
      </c>
      <c r="D506" s="153"/>
      <c r="E506" s="154"/>
      <c r="F506" s="155"/>
      <c r="G506" s="155"/>
      <c r="H506" s="155"/>
      <c r="I506" s="155"/>
      <c r="J506" s="157"/>
      <c r="K506" s="155"/>
      <c r="L506" s="155"/>
      <c r="M506" s="155"/>
      <c r="N506" s="157"/>
      <c r="O506" s="155"/>
      <c r="P506" s="155"/>
      <c r="Q506" s="155"/>
      <c r="R506" s="95"/>
      <c r="S506" s="95"/>
      <c r="T506" s="95"/>
      <c r="U506" s="95"/>
      <c r="V506" s="95"/>
      <c r="W506" s="95"/>
      <c r="X506" s="95"/>
      <c r="Y506" s="95"/>
      <c r="Z506" s="95"/>
      <c r="AA506" s="95"/>
      <c r="AB506" s="95"/>
      <c r="AC506" s="95"/>
      <c r="AD506" s="95"/>
      <c r="AE506" s="95"/>
      <c r="AF506" s="95"/>
      <c r="AG506" s="95"/>
      <c r="AH506" s="95"/>
      <c r="AI506" s="95"/>
      <c r="AJ506" s="95"/>
      <c r="AK506" s="95"/>
      <c r="AL506" s="95"/>
      <c r="AM506" s="95"/>
      <c r="AN506" s="95"/>
      <c r="AO506" s="95"/>
      <c r="AP506" s="95"/>
      <c r="AQ506" s="95"/>
      <c r="AR506" s="95"/>
      <c r="AS506" s="95"/>
      <c r="AT506" s="95"/>
      <c r="AU506" s="95"/>
      <c r="AV506" s="95"/>
      <c r="AW506" s="95"/>
      <c r="AX506" s="95"/>
      <c r="AY506" s="95"/>
    </row>
    <row r="507" spans="1:51" s="96" customFormat="1" ht="64.5" hidden="1" customHeight="1">
      <c r="A507" s="203" t="s">
        <v>431</v>
      </c>
      <c r="B507" s="205" t="s">
        <v>432</v>
      </c>
      <c r="C507" s="153" t="s">
        <v>433</v>
      </c>
      <c r="D507" s="153" t="s">
        <v>149</v>
      </c>
      <c r="E507" s="154"/>
      <c r="F507" s="155"/>
      <c r="G507" s="155"/>
      <c r="H507" s="155"/>
      <c r="I507" s="155"/>
      <c r="J507" s="157"/>
      <c r="K507" s="155"/>
      <c r="L507" s="155"/>
      <c r="M507" s="155"/>
      <c r="N507" s="157"/>
      <c r="O507" s="155"/>
      <c r="P507" s="155"/>
      <c r="Q507" s="155"/>
      <c r="R507" s="95"/>
      <c r="S507" s="95"/>
      <c r="T507" s="95"/>
      <c r="U507" s="95"/>
      <c r="V507" s="95"/>
      <c r="W507" s="95"/>
      <c r="X507" s="95"/>
      <c r="Y507" s="95"/>
      <c r="Z507" s="95"/>
      <c r="AA507" s="95"/>
      <c r="AB507" s="95"/>
      <c r="AC507" s="95"/>
      <c r="AD507" s="95"/>
      <c r="AE507" s="95"/>
      <c r="AF507" s="95"/>
      <c r="AG507" s="95"/>
      <c r="AH507" s="95"/>
      <c r="AI507" s="95"/>
      <c r="AJ507" s="95"/>
      <c r="AK507" s="95"/>
      <c r="AL507" s="95"/>
      <c r="AM507" s="95"/>
      <c r="AN507" s="95"/>
      <c r="AO507" s="95"/>
      <c r="AP507" s="95"/>
      <c r="AQ507" s="95"/>
      <c r="AR507" s="95"/>
      <c r="AS507" s="95"/>
      <c r="AT507" s="95"/>
      <c r="AU507" s="95"/>
      <c r="AV507" s="95"/>
      <c r="AW507" s="95"/>
      <c r="AX507" s="95"/>
      <c r="AY507" s="95"/>
    </row>
    <row r="508" spans="1:51" s="96" customFormat="1" ht="17.25" hidden="1" customHeight="1">
      <c r="A508" s="16" t="s">
        <v>148</v>
      </c>
      <c r="B508" s="25" t="s">
        <v>245</v>
      </c>
      <c r="C508" s="153" t="s">
        <v>56</v>
      </c>
      <c r="D508" s="153" t="s">
        <v>149</v>
      </c>
      <c r="E508" s="154">
        <f>F508+G508+H508</f>
        <v>0</v>
      </c>
      <c r="F508" s="155"/>
      <c r="G508" s="157"/>
      <c r="H508" s="157"/>
      <c r="I508" s="157"/>
      <c r="J508" s="154">
        <f>K508+L508+M508</f>
        <v>0</v>
      </c>
      <c r="K508" s="155"/>
      <c r="L508" s="157"/>
      <c r="M508" s="155"/>
      <c r="N508" s="154">
        <f>O508+P508</f>
        <v>0</v>
      </c>
      <c r="O508" s="158"/>
      <c r="P508" s="160"/>
      <c r="Q508" s="160"/>
      <c r="R508" s="95"/>
      <c r="S508" s="95"/>
      <c r="T508" s="95"/>
      <c r="U508" s="95"/>
      <c r="V508" s="95"/>
      <c r="W508" s="95"/>
      <c r="X508" s="95"/>
      <c r="Y508" s="95"/>
      <c r="Z508" s="95"/>
      <c r="AA508" s="95"/>
      <c r="AB508" s="95"/>
      <c r="AC508" s="95"/>
      <c r="AD508" s="95"/>
      <c r="AE508" s="95"/>
      <c r="AF508" s="95"/>
      <c r="AG508" s="95"/>
      <c r="AH508" s="95"/>
      <c r="AI508" s="95"/>
      <c r="AJ508" s="95"/>
      <c r="AK508" s="95"/>
      <c r="AL508" s="95"/>
      <c r="AM508" s="95"/>
      <c r="AN508" s="95"/>
      <c r="AO508" s="95"/>
      <c r="AP508" s="95"/>
      <c r="AQ508" s="95"/>
      <c r="AR508" s="95"/>
      <c r="AS508" s="95"/>
      <c r="AT508" s="95"/>
      <c r="AU508" s="95"/>
      <c r="AV508" s="95"/>
      <c r="AW508" s="95"/>
      <c r="AX508" s="95"/>
      <c r="AY508" s="95"/>
    </row>
    <row r="509" spans="1:51" s="8" customFormat="1" ht="76.5" hidden="1" customHeight="1">
      <c r="A509" s="43" t="s">
        <v>138</v>
      </c>
      <c r="B509" s="25" t="s">
        <v>340</v>
      </c>
      <c r="C509" s="153"/>
      <c r="D509" s="153"/>
      <c r="E509" s="154">
        <f t="shared" ref="E509:Q510" si="367">E510</f>
        <v>0</v>
      </c>
      <c r="F509" s="158">
        <f t="shared" si="367"/>
        <v>0</v>
      </c>
      <c r="G509" s="158">
        <f t="shared" si="367"/>
        <v>0</v>
      </c>
      <c r="H509" s="158">
        <f t="shared" si="367"/>
        <v>0</v>
      </c>
      <c r="I509" s="158">
        <f t="shared" si="367"/>
        <v>0</v>
      </c>
      <c r="J509" s="154">
        <f t="shared" si="367"/>
        <v>0</v>
      </c>
      <c r="K509" s="158">
        <f t="shared" si="367"/>
        <v>0</v>
      </c>
      <c r="L509" s="158">
        <f t="shared" si="367"/>
        <v>0</v>
      </c>
      <c r="M509" s="158">
        <f t="shared" si="367"/>
        <v>0</v>
      </c>
      <c r="N509" s="154">
        <f t="shared" si="367"/>
        <v>0</v>
      </c>
      <c r="O509" s="158">
        <f t="shared" si="367"/>
        <v>0</v>
      </c>
      <c r="P509" s="158">
        <f t="shared" si="367"/>
        <v>0</v>
      </c>
      <c r="Q509" s="158">
        <f t="shared" si="367"/>
        <v>0</v>
      </c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</row>
    <row r="510" spans="1:51" s="8" customFormat="1" ht="63.75" hidden="1" customHeight="1">
      <c r="A510" s="24" t="s">
        <v>60</v>
      </c>
      <c r="B510" s="25" t="s">
        <v>340</v>
      </c>
      <c r="C510" s="153" t="s">
        <v>56</v>
      </c>
      <c r="D510" s="153"/>
      <c r="E510" s="154">
        <f t="shared" si="367"/>
        <v>0</v>
      </c>
      <c r="F510" s="158">
        <f t="shared" si="367"/>
        <v>0</v>
      </c>
      <c r="G510" s="158">
        <f t="shared" si="367"/>
        <v>0</v>
      </c>
      <c r="H510" s="158">
        <f t="shared" si="367"/>
        <v>0</v>
      </c>
      <c r="I510" s="158">
        <f t="shared" si="367"/>
        <v>0</v>
      </c>
      <c r="J510" s="154">
        <f t="shared" si="367"/>
        <v>0</v>
      </c>
      <c r="K510" s="158">
        <f t="shared" si="367"/>
        <v>0</v>
      </c>
      <c r="L510" s="158">
        <f t="shared" si="367"/>
        <v>0</v>
      </c>
      <c r="M510" s="158">
        <f t="shared" si="367"/>
        <v>0</v>
      </c>
      <c r="N510" s="154">
        <f t="shared" si="367"/>
        <v>0</v>
      </c>
      <c r="O510" s="158">
        <f t="shared" si="367"/>
        <v>0</v>
      </c>
      <c r="P510" s="158">
        <f t="shared" si="367"/>
        <v>0</v>
      </c>
      <c r="Q510" s="158">
        <f t="shared" si="367"/>
        <v>0</v>
      </c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</row>
    <row r="511" spans="1:51" s="8" customFormat="1" ht="17.25" hidden="1" customHeight="1">
      <c r="A511" s="16" t="s">
        <v>148</v>
      </c>
      <c r="B511" s="25" t="s">
        <v>340</v>
      </c>
      <c r="C511" s="153" t="s">
        <v>56</v>
      </c>
      <c r="D511" s="153" t="s">
        <v>149</v>
      </c>
      <c r="E511" s="154">
        <f>F511+G511+H511+I511</f>
        <v>0</v>
      </c>
      <c r="F511" s="155"/>
      <c r="G511" s="155"/>
      <c r="H511" s="157"/>
      <c r="I511" s="157"/>
      <c r="J511" s="154">
        <f>K511+L511+M511</f>
        <v>0</v>
      </c>
      <c r="K511" s="155"/>
      <c r="L511" s="157"/>
      <c r="M511" s="155"/>
      <c r="N511" s="159">
        <f>O511+P511+Q511</f>
        <v>0</v>
      </c>
      <c r="O511" s="160"/>
      <c r="P511" s="160"/>
      <c r="Q511" s="160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</row>
    <row r="512" spans="1:51" s="8" customFormat="1" ht="37.5" hidden="1" customHeight="1">
      <c r="A512" s="74" t="s">
        <v>383</v>
      </c>
      <c r="B512" s="151" t="s">
        <v>385</v>
      </c>
      <c r="C512" s="153"/>
      <c r="D512" s="153"/>
      <c r="E512" s="154">
        <f>E513</f>
        <v>0</v>
      </c>
      <c r="F512" s="154">
        <f t="shared" ref="F512:Q514" si="368">F513</f>
        <v>0</v>
      </c>
      <c r="G512" s="154">
        <f t="shared" si="368"/>
        <v>0</v>
      </c>
      <c r="H512" s="154">
        <f t="shared" si="368"/>
        <v>0</v>
      </c>
      <c r="I512" s="154">
        <f t="shared" si="368"/>
        <v>0</v>
      </c>
      <c r="J512" s="154">
        <f t="shared" si="368"/>
        <v>0</v>
      </c>
      <c r="K512" s="154">
        <f t="shared" si="368"/>
        <v>0</v>
      </c>
      <c r="L512" s="154">
        <f t="shared" si="368"/>
        <v>0</v>
      </c>
      <c r="M512" s="154">
        <f t="shared" si="368"/>
        <v>0</v>
      </c>
      <c r="N512" s="154">
        <f t="shared" si="368"/>
        <v>0</v>
      </c>
      <c r="O512" s="154">
        <f t="shared" si="368"/>
        <v>0</v>
      </c>
      <c r="P512" s="154">
        <f t="shared" si="368"/>
        <v>0</v>
      </c>
      <c r="Q512" s="154">
        <f t="shared" si="368"/>
        <v>0</v>
      </c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</row>
    <row r="513" spans="1:51" s="8" customFormat="1" ht="60.75" hidden="1">
      <c r="A513" s="145" t="s">
        <v>491</v>
      </c>
      <c r="B513" s="151" t="s">
        <v>385</v>
      </c>
      <c r="C513" s="153"/>
      <c r="D513" s="153"/>
      <c r="E513" s="154">
        <f>E514</f>
        <v>0</v>
      </c>
      <c r="F513" s="154">
        <f t="shared" si="368"/>
        <v>0</v>
      </c>
      <c r="G513" s="154">
        <f t="shared" si="368"/>
        <v>0</v>
      </c>
      <c r="H513" s="154">
        <f t="shared" si="368"/>
        <v>0</v>
      </c>
      <c r="I513" s="154">
        <f t="shared" si="368"/>
        <v>0</v>
      </c>
      <c r="J513" s="154">
        <f t="shared" si="368"/>
        <v>0</v>
      </c>
      <c r="K513" s="154">
        <f t="shared" si="368"/>
        <v>0</v>
      </c>
      <c r="L513" s="154">
        <f t="shared" si="368"/>
        <v>0</v>
      </c>
      <c r="M513" s="154">
        <f t="shared" si="368"/>
        <v>0</v>
      </c>
      <c r="N513" s="154">
        <f t="shared" si="368"/>
        <v>0</v>
      </c>
      <c r="O513" s="154">
        <f t="shared" si="368"/>
        <v>0</v>
      </c>
      <c r="P513" s="154">
        <f t="shared" si="368"/>
        <v>0</v>
      </c>
      <c r="Q513" s="154">
        <f t="shared" si="368"/>
        <v>0</v>
      </c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</row>
    <row r="514" spans="1:51" s="8" customFormat="1" ht="36.75" hidden="1">
      <c r="A514" s="145" t="s">
        <v>242</v>
      </c>
      <c r="B514" s="151" t="s">
        <v>385</v>
      </c>
      <c r="C514" s="153" t="s">
        <v>56</v>
      </c>
      <c r="D514" s="153"/>
      <c r="E514" s="154">
        <f>E515</f>
        <v>0</v>
      </c>
      <c r="F514" s="154">
        <f t="shared" si="368"/>
        <v>0</v>
      </c>
      <c r="G514" s="154">
        <f t="shared" si="368"/>
        <v>0</v>
      </c>
      <c r="H514" s="154">
        <f t="shared" si="368"/>
        <v>0</v>
      </c>
      <c r="I514" s="154">
        <f t="shared" si="368"/>
        <v>0</v>
      </c>
      <c r="J514" s="154">
        <f t="shared" si="368"/>
        <v>0</v>
      </c>
      <c r="K514" s="154">
        <f t="shared" si="368"/>
        <v>0</v>
      </c>
      <c r="L514" s="154">
        <f t="shared" si="368"/>
        <v>0</v>
      </c>
      <c r="M514" s="154">
        <f t="shared" si="368"/>
        <v>0</v>
      </c>
      <c r="N514" s="154">
        <f t="shared" si="368"/>
        <v>0</v>
      </c>
      <c r="O514" s="154">
        <f t="shared" si="368"/>
        <v>0</v>
      </c>
      <c r="P514" s="154">
        <f t="shared" si="368"/>
        <v>0</v>
      </c>
      <c r="Q514" s="154">
        <f t="shared" si="368"/>
        <v>0</v>
      </c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</row>
    <row r="515" spans="1:51" s="8" customFormat="1" ht="17.25" hidden="1" customHeight="1">
      <c r="A515" s="16" t="s">
        <v>148</v>
      </c>
      <c r="B515" s="151" t="s">
        <v>385</v>
      </c>
      <c r="C515" s="153" t="s">
        <v>56</v>
      </c>
      <c r="D515" s="153" t="s">
        <v>149</v>
      </c>
      <c r="E515" s="154">
        <f>F515+G515+H515</f>
        <v>0</v>
      </c>
      <c r="F515" s="155"/>
      <c r="G515" s="155"/>
      <c r="H515" s="157"/>
      <c r="I515" s="157"/>
      <c r="J515" s="154">
        <f>K515+L515+M515</f>
        <v>0</v>
      </c>
      <c r="K515" s="155"/>
      <c r="L515" s="157"/>
      <c r="M515" s="155"/>
      <c r="N515" s="159">
        <f>O515+P515+Q515</f>
        <v>0</v>
      </c>
      <c r="O515" s="160"/>
      <c r="P515" s="160"/>
      <c r="Q515" s="160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</row>
    <row r="516" spans="1:51" s="96" customFormat="1" ht="58.5" customHeight="1">
      <c r="A516" s="59" t="s">
        <v>293</v>
      </c>
      <c r="B516" s="19" t="s">
        <v>246</v>
      </c>
      <c r="C516" s="19"/>
      <c r="D516" s="153"/>
      <c r="E516" s="154">
        <f>F516+G516+H516</f>
        <v>1138.4000000000001</v>
      </c>
      <c r="F516" s="155">
        <f>F517+F520+F527+F523</f>
        <v>1138.4000000000001</v>
      </c>
      <c r="G516" s="155">
        <f t="shared" ref="G516:Q516" si="369">G517+G520+G527+G523</f>
        <v>0</v>
      </c>
      <c r="H516" s="155">
        <f t="shared" si="369"/>
        <v>0</v>
      </c>
      <c r="I516" s="155">
        <f t="shared" si="369"/>
        <v>0</v>
      </c>
      <c r="J516" s="155">
        <f t="shared" si="369"/>
        <v>1138.4000000000001</v>
      </c>
      <c r="K516" s="155">
        <f t="shared" si="369"/>
        <v>1138.4000000000001</v>
      </c>
      <c r="L516" s="155">
        <f t="shared" si="369"/>
        <v>0</v>
      </c>
      <c r="M516" s="155">
        <f t="shared" si="369"/>
        <v>0</v>
      </c>
      <c r="N516" s="155">
        <f t="shared" si="369"/>
        <v>0</v>
      </c>
      <c r="O516" s="155">
        <f t="shared" si="369"/>
        <v>0</v>
      </c>
      <c r="P516" s="155">
        <f t="shared" si="369"/>
        <v>0</v>
      </c>
      <c r="Q516" s="155">
        <f t="shared" si="369"/>
        <v>0</v>
      </c>
      <c r="R516" s="95"/>
      <c r="S516" s="95"/>
      <c r="T516" s="95"/>
      <c r="U516" s="95"/>
      <c r="V516" s="95"/>
      <c r="W516" s="95"/>
      <c r="X516" s="95"/>
      <c r="Y516" s="95"/>
      <c r="Z516" s="95"/>
      <c r="AA516" s="95"/>
      <c r="AB516" s="95"/>
      <c r="AC516" s="95"/>
      <c r="AD516" s="95"/>
      <c r="AE516" s="95"/>
      <c r="AF516" s="95"/>
      <c r="AG516" s="95"/>
      <c r="AH516" s="95"/>
      <c r="AI516" s="95"/>
      <c r="AJ516" s="95"/>
      <c r="AK516" s="95"/>
      <c r="AL516" s="95"/>
      <c r="AM516" s="95"/>
      <c r="AN516" s="95"/>
      <c r="AO516" s="95"/>
      <c r="AP516" s="95"/>
      <c r="AQ516" s="95"/>
      <c r="AR516" s="95"/>
      <c r="AS516" s="95"/>
      <c r="AT516" s="95"/>
      <c r="AU516" s="95"/>
      <c r="AV516" s="95"/>
      <c r="AW516" s="95"/>
      <c r="AX516" s="95"/>
      <c r="AY516" s="95"/>
    </row>
    <row r="517" spans="1:51" s="96" customFormat="1" ht="17.25" hidden="1" customHeight="1">
      <c r="A517" s="32" t="s">
        <v>125</v>
      </c>
      <c r="B517" s="25" t="s">
        <v>247</v>
      </c>
      <c r="C517" s="19"/>
      <c r="D517" s="153"/>
      <c r="E517" s="154">
        <f t="shared" ref="E517:E522" si="370">F517+G517+H517</f>
        <v>0</v>
      </c>
      <c r="F517" s="155">
        <f>F518</f>
        <v>0</v>
      </c>
      <c r="G517" s="156">
        <f>G518</f>
        <v>0</v>
      </c>
      <c r="H517" s="157">
        <f>H518</f>
        <v>0</v>
      </c>
      <c r="I517" s="157"/>
      <c r="J517" s="154">
        <f t="shared" ref="J517:J530" si="371">K517+L517+M517</f>
        <v>0</v>
      </c>
      <c r="K517" s="156">
        <f>K518</f>
        <v>0</v>
      </c>
      <c r="L517" s="167"/>
      <c r="M517" s="156"/>
      <c r="N517" s="157">
        <f>N518+N520</f>
        <v>0</v>
      </c>
      <c r="O517" s="155">
        <f>O518+O520</f>
        <v>0</v>
      </c>
      <c r="P517" s="155">
        <f>P518+P520</f>
        <v>0</v>
      </c>
      <c r="Q517" s="155">
        <f>Q518+Q520</f>
        <v>0</v>
      </c>
      <c r="R517" s="95"/>
      <c r="S517" s="95"/>
      <c r="T517" s="95"/>
      <c r="U517" s="95"/>
      <c r="V517" s="95"/>
      <c r="W517" s="95"/>
      <c r="X517" s="95"/>
      <c r="Y517" s="95"/>
      <c r="Z517" s="95"/>
      <c r="AA517" s="95"/>
      <c r="AB517" s="95"/>
      <c r="AC517" s="95"/>
      <c r="AD517" s="95"/>
      <c r="AE517" s="95"/>
      <c r="AF517" s="95"/>
      <c r="AG517" s="95"/>
      <c r="AH517" s="95"/>
      <c r="AI517" s="95"/>
      <c r="AJ517" s="95"/>
      <c r="AK517" s="95"/>
      <c r="AL517" s="95"/>
      <c r="AM517" s="95"/>
      <c r="AN517" s="95"/>
      <c r="AO517" s="95"/>
      <c r="AP517" s="95"/>
      <c r="AQ517" s="95"/>
      <c r="AR517" s="95"/>
      <c r="AS517" s="95"/>
      <c r="AT517" s="95"/>
      <c r="AU517" s="95"/>
      <c r="AV517" s="95"/>
      <c r="AW517" s="95"/>
      <c r="AX517" s="95"/>
      <c r="AY517" s="95"/>
    </row>
    <row r="518" spans="1:51" s="96" customFormat="1" ht="27.75" hidden="1" customHeight="1">
      <c r="A518" s="32" t="s">
        <v>63</v>
      </c>
      <c r="B518" s="25" t="s">
        <v>247</v>
      </c>
      <c r="C518" s="153" t="s">
        <v>64</v>
      </c>
      <c r="D518" s="153"/>
      <c r="E518" s="154">
        <f t="shared" si="370"/>
        <v>0</v>
      </c>
      <c r="F518" s="155">
        <f>F519</f>
        <v>0</v>
      </c>
      <c r="G518" s="167"/>
      <c r="H518" s="157">
        <f>H519</f>
        <v>0</v>
      </c>
      <c r="I518" s="157"/>
      <c r="J518" s="154">
        <f t="shared" si="371"/>
        <v>0</v>
      </c>
      <c r="K518" s="156">
        <f>K519</f>
        <v>0</v>
      </c>
      <c r="L518" s="167"/>
      <c r="M518" s="156"/>
      <c r="N518" s="159">
        <f>O518+P518</f>
        <v>0</v>
      </c>
      <c r="O518" s="160">
        <f>O519</f>
        <v>0</v>
      </c>
      <c r="P518" s="160">
        <f>P519</f>
        <v>0</v>
      </c>
      <c r="Q518" s="160">
        <f>Q519</f>
        <v>0</v>
      </c>
      <c r="R518" s="95"/>
      <c r="S518" s="95"/>
      <c r="T518" s="95"/>
      <c r="U518" s="95"/>
      <c r="V518" s="95"/>
      <c r="W518" s="95"/>
      <c r="X518" s="95"/>
      <c r="Y518" s="95"/>
      <c r="Z518" s="95"/>
      <c r="AA518" s="95"/>
      <c r="AB518" s="95"/>
      <c r="AC518" s="95"/>
      <c r="AD518" s="95"/>
      <c r="AE518" s="95"/>
      <c r="AF518" s="95"/>
      <c r="AG518" s="95"/>
      <c r="AH518" s="95"/>
      <c r="AI518" s="95"/>
      <c r="AJ518" s="95"/>
      <c r="AK518" s="95"/>
      <c r="AL518" s="95"/>
      <c r="AM518" s="95"/>
      <c r="AN518" s="95"/>
      <c r="AO518" s="95"/>
      <c r="AP518" s="95"/>
      <c r="AQ518" s="95"/>
      <c r="AR518" s="95"/>
      <c r="AS518" s="95"/>
      <c r="AT518" s="95"/>
      <c r="AU518" s="95"/>
      <c r="AV518" s="95"/>
      <c r="AW518" s="95"/>
      <c r="AX518" s="95"/>
      <c r="AY518" s="95"/>
    </row>
    <row r="519" spans="1:51" s="96" customFormat="1" ht="30" hidden="1" customHeight="1">
      <c r="A519" s="24" t="s">
        <v>61</v>
      </c>
      <c r="B519" s="25" t="s">
        <v>247</v>
      </c>
      <c r="C519" s="153" t="s">
        <v>64</v>
      </c>
      <c r="D519" s="153" t="s">
        <v>62</v>
      </c>
      <c r="E519" s="154">
        <f t="shared" si="370"/>
        <v>0</v>
      </c>
      <c r="F519" s="155"/>
      <c r="G519" s="167"/>
      <c r="H519" s="157">
        <f>H520</f>
        <v>0</v>
      </c>
      <c r="I519" s="157"/>
      <c r="J519" s="154">
        <f t="shared" si="371"/>
        <v>0</v>
      </c>
      <c r="K519" s="156"/>
      <c r="L519" s="167"/>
      <c r="M519" s="156"/>
      <c r="N519" s="159">
        <f>O519+P519</f>
        <v>0</v>
      </c>
      <c r="O519" s="160"/>
      <c r="P519" s="160"/>
      <c r="Q519" s="160"/>
      <c r="R519" s="95"/>
      <c r="S519" s="95"/>
      <c r="T519" s="95"/>
      <c r="U519" s="95"/>
      <c r="V519" s="95"/>
      <c r="W519" s="95"/>
      <c r="X519" s="95"/>
      <c r="Y519" s="95"/>
      <c r="Z519" s="95"/>
      <c r="AA519" s="95"/>
      <c r="AB519" s="95"/>
      <c r="AC519" s="95"/>
      <c r="AD519" s="95"/>
      <c r="AE519" s="95"/>
      <c r="AF519" s="95"/>
      <c r="AG519" s="95"/>
      <c r="AH519" s="95"/>
      <c r="AI519" s="95"/>
      <c r="AJ519" s="95"/>
      <c r="AK519" s="95"/>
      <c r="AL519" s="95"/>
      <c r="AM519" s="95"/>
      <c r="AN519" s="95"/>
      <c r="AO519" s="95"/>
      <c r="AP519" s="95"/>
      <c r="AQ519" s="95"/>
      <c r="AR519" s="95"/>
      <c r="AS519" s="95"/>
      <c r="AT519" s="95"/>
      <c r="AU519" s="95"/>
      <c r="AV519" s="95"/>
      <c r="AW519" s="95"/>
      <c r="AX519" s="95"/>
      <c r="AY519" s="95"/>
    </row>
    <row r="520" spans="1:51" s="96" customFormat="1" ht="54" hidden="1" customHeight="1">
      <c r="A520" s="16" t="s">
        <v>124</v>
      </c>
      <c r="B520" s="113" t="s">
        <v>248</v>
      </c>
      <c r="C520" s="19"/>
      <c r="D520" s="153"/>
      <c r="E520" s="154">
        <f t="shared" si="370"/>
        <v>0</v>
      </c>
      <c r="F520" s="156">
        <f>F521</f>
        <v>0</v>
      </c>
      <c r="G520" s="156">
        <f>G521</f>
        <v>0</v>
      </c>
      <c r="H520" s="157">
        <f>H521</f>
        <v>0</v>
      </c>
      <c r="I520" s="157"/>
      <c r="J520" s="154">
        <f t="shared" si="371"/>
        <v>0</v>
      </c>
      <c r="K520" s="28">
        <f>K521</f>
        <v>0</v>
      </c>
      <c r="L520" s="28">
        <f>L521</f>
        <v>0</v>
      </c>
      <c r="M520" s="156"/>
      <c r="N520" s="18">
        <f t="shared" ref="N520:Q521" si="372">N521</f>
        <v>0</v>
      </c>
      <c r="O520" s="156">
        <f t="shared" si="372"/>
        <v>0</v>
      </c>
      <c r="P520" s="156">
        <f t="shared" si="372"/>
        <v>0</v>
      </c>
      <c r="Q520" s="156">
        <f t="shared" si="372"/>
        <v>0</v>
      </c>
      <c r="R520" s="95"/>
      <c r="S520" s="95"/>
      <c r="T520" s="95"/>
      <c r="U520" s="95"/>
      <c r="V520" s="95"/>
      <c r="W520" s="95"/>
      <c r="X520" s="95"/>
      <c r="Y520" s="95"/>
      <c r="Z520" s="95"/>
      <c r="AA520" s="95"/>
      <c r="AB520" s="95"/>
      <c r="AC520" s="95"/>
      <c r="AD520" s="95"/>
      <c r="AE520" s="95"/>
      <c r="AF520" s="95"/>
      <c r="AG520" s="95"/>
      <c r="AH520" s="95"/>
      <c r="AI520" s="95"/>
      <c r="AJ520" s="95"/>
      <c r="AK520" s="95"/>
      <c r="AL520" s="95"/>
      <c r="AM520" s="95"/>
      <c r="AN520" s="95"/>
      <c r="AO520" s="95"/>
      <c r="AP520" s="95"/>
      <c r="AQ520" s="95"/>
      <c r="AR520" s="95"/>
      <c r="AS520" s="95"/>
      <c r="AT520" s="95"/>
      <c r="AU520" s="95"/>
      <c r="AV520" s="95"/>
      <c r="AW520" s="95"/>
      <c r="AX520" s="95"/>
      <c r="AY520" s="95"/>
    </row>
    <row r="521" spans="1:51" s="96" customFormat="1" ht="28.5" hidden="1" customHeight="1">
      <c r="A521" s="32" t="s">
        <v>63</v>
      </c>
      <c r="B521" s="113" t="s">
        <v>248</v>
      </c>
      <c r="C521" s="153" t="s">
        <v>64</v>
      </c>
      <c r="D521" s="153"/>
      <c r="E521" s="154">
        <f t="shared" si="370"/>
        <v>0</v>
      </c>
      <c r="F521" s="156">
        <f>F522</f>
        <v>0</v>
      </c>
      <c r="G521" s="156">
        <f>G522</f>
        <v>0</v>
      </c>
      <c r="H521" s="157">
        <f>H522</f>
        <v>0</v>
      </c>
      <c r="I521" s="157"/>
      <c r="J521" s="154">
        <f t="shared" si="371"/>
        <v>0</v>
      </c>
      <c r="K521" s="28">
        <f>K522</f>
        <v>0</v>
      </c>
      <c r="L521" s="28">
        <f>L522</f>
        <v>0</v>
      </c>
      <c r="M521" s="156"/>
      <c r="N521" s="18">
        <f t="shared" si="372"/>
        <v>0</v>
      </c>
      <c r="O521" s="156">
        <f t="shared" si="372"/>
        <v>0</v>
      </c>
      <c r="P521" s="156">
        <f t="shared" si="372"/>
        <v>0</v>
      </c>
      <c r="Q521" s="156">
        <f t="shared" si="372"/>
        <v>0</v>
      </c>
      <c r="R521" s="95"/>
      <c r="S521" s="95"/>
      <c r="T521" s="95"/>
      <c r="U521" s="95"/>
      <c r="V521" s="95"/>
      <c r="W521" s="95"/>
      <c r="X521" s="95"/>
      <c r="Y521" s="95"/>
      <c r="Z521" s="95"/>
      <c r="AA521" s="95"/>
      <c r="AB521" s="95"/>
      <c r="AC521" s="95"/>
      <c r="AD521" s="95"/>
      <c r="AE521" s="95"/>
      <c r="AF521" s="95"/>
      <c r="AG521" s="95"/>
      <c r="AH521" s="95"/>
      <c r="AI521" s="95"/>
      <c r="AJ521" s="95"/>
      <c r="AK521" s="95"/>
      <c r="AL521" s="95"/>
      <c r="AM521" s="95"/>
      <c r="AN521" s="95"/>
      <c r="AO521" s="95"/>
      <c r="AP521" s="95"/>
      <c r="AQ521" s="95"/>
      <c r="AR521" s="95"/>
      <c r="AS521" s="95"/>
      <c r="AT521" s="95"/>
      <c r="AU521" s="95"/>
      <c r="AV521" s="95"/>
      <c r="AW521" s="95"/>
      <c r="AX521" s="95"/>
      <c r="AY521" s="95"/>
    </row>
    <row r="522" spans="1:51" s="96" customFormat="1" ht="31.5" hidden="1" customHeight="1">
      <c r="A522" s="24" t="s">
        <v>61</v>
      </c>
      <c r="B522" s="113" t="s">
        <v>248</v>
      </c>
      <c r="C522" s="153" t="s">
        <v>64</v>
      </c>
      <c r="D522" s="153" t="s">
        <v>62</v>
      </c>
      <c r="E522" s="154">
        <f t="shared" si="370"/>
        <v>0</v>
      </c>
      <c r="F522" s="156"/>
      <c r="G522" s="156">
        <v>0</v>
      </c>
      <c r="H522" s="157"/>
      <c r="I522" s="157"/>
      <c r="J522" s="154">
        <f t="shared" si="371"/>
        <v>0</v>
      </c>
      <c r="K522" s="28"/>
      <c r="L522" s="28">
        <v>0</v>
      </c>
      <c r="M522" s="156"/>
      <c r="N522" s="159">
        <f>O522+P522</f>
        <v>0</v>
      </c>
      <c r="O522" s="160"/>
      <c r="P522" s="160">
        <v>0</v>
      </c>
      <c r="Q522" s="160"/>
      <c r="R522" s="95"/>
      <c r="S522" s="95"/>
      <c r="T522" s="95"/>
      <c r="U522" s="95"/>
      <c r="V522" s="95"/>
      <c r="W522" s="95"/>
      <c r="X522" s="95"/>
      <c r="Y522" s="95"/>
      <c r="Z522" s="95"/>
      <c r="AA522" s="95"/>
      <c r="AB522" s="95"/>
      <c r="AC522" s="95"/>
      <c r="AD522" s="95"/>
      <c r="AE522" s="95"/>
      <c r="AF522" s="95"/>
      <c r="AG522" s="95"/>
      <c r="AH522" s="95"/>
      <c r="AI522" s="95"/>
      <c r="AJ522" s="95"/>
      <c r="AK522" s="95"/>
      <c r="AL522" s="95"/>
      <c r="AM522" s="95"/>
      <c r="AN522" s="95"/>
      <c r="AO522" s="95"/>
      <c r="AP522" s="95"/>
      <c r="AQ522" s="95"/>
      <c r="AR522" s="95"/>
      <c r="AS522" s="95"/>
      <c r="AT522" s="95"/>
      <c r="AU522" s="95"/>
      <c r="AV522" s="95"/>
      <c r="AW522" s="95"/>
      <c r="AX522" s="95"/>
      <c r="AY522" s="95"/>
    </row>
    <row r="523" spans="1:51" s="96" customFormat="1" ht="17.25" customHeight="1">
      <c r="A523" s="118" t="s">
        <v>125</v>
      </c>
      <c r="B523" s="152" t="s">
        <v>246</v>
      </c>
      <c r="C523" s="153"/>
      <c r="D523" s="153"/>
      <c r="E523" s="154">
        <f>E524</f>
        <v>80</v>
      </c>
      <c r="F523" s="154">
        <f t="shared" ref="F523:Q525" si="373">F524</f>
        <v>80</v>
      </c>
      <c r="G523" s="154">
        <f t="shared" si="373"/>
        <v>0</v>
      </c>
      <c r="H523" s="154">
        <f t="shared" si="373"/>
        <v>0</v>
      </c>
      <c r="I523" s="154">
        <f t="shared" si="373"/>
        <v>0</v>
      </c>
      <c r="J523" s="154">
        <f t="shared" si="373"/>
        <v>80</v>
      </c>
      <c r="K523" s="154">
        <f t="shared" si="373"/>
        <v>80</v>
      </c>
      <c r="L523" s="154">
        <f t="shared" si="373"/>
        <v>0</v>
      </c>
      <c r="M523" s="154">
        <f t="shared" si="373"/>
        <v>0</v>
      </c>
      <c r="N523" s="154">
        <f t="shared" si="373"/>
        <v>0</v>
      </c>
      <c r="O523" s="154">
        <f t="shared" si="373"/>
        <v>0</v>
      </c>
      <c r="P523" s="154">
        <f t="shared" si="373"/>
        <v>0</v>
      </c>
      <c r="Q523" s="154">
        <f t="shared" si="373"/>
        <v>0</v>
      </c>
      <c r="R523" s="95"/>
      <c r="S523" s="95"/>
      <c r="T523" s="95"/>
      <c r="U523" s="95"/>
      <c r="V523" s="95"/>
      <c r="W523" s="95"/>
      <c r="X523" s="95"/>
      <c r="Y523" s="95"/>
      <c r="Z523" s="95"/>
      <c r="AA523" s="95"/>
      <c r="AB523" s="95"/>
      <c r="AC523" s="95"/>
      <c r="AD523" s="95"/>
      <c r="AE523" s="95"/>
      <c r="AF523" s="95"/>
      <c r="AG523" s="95"/>
      <c r="AH523" s="95"/>
      <c r="AI523" s="95"/>
      <c r="AJ523" s="95"/>
      <c r="AK523" s="95"/>
      <c r="AL523" s="95"/>
      <c r="AM523" s="95"/>
      <c r="AN523" s="95"/>
      <c r="AO523" s="95"/>
      <c r="AP523" s="95"/>
      <c r="AQ523" s="95"/>
      <c r="AR523" s="95"/>
      <c r="AS523" s="95"/>
      <c r="AT523" s="95"/>
      <c r="AU523" s="95"/>
      <c r="AV523" s="95"/>
      <c r="AW523" s="95"/>
      <c r="AX523" s="95"/>
      <c r="AY523" s="95"/>
    </row>
    <row r="524" spans="1:51" s="96" customFormat="1" ht="20.25" customHeight="1">
      <c r="A524" s="166" t="s">
        <v>402</v>
      </c>
      <c r="B524" s="151" t="s">
        <v>403</v>
      </c>
      <c r="C524" s="153"/>
      <c r="D524" s="153"/>
      <c r="E524" s="154">
        <f>E525</f>
        <v>80</v>
      </c>
      <c r="F524" s="154">
        <f>F525</f>
        <v>80</v>
      </c>
      <c r="G524" s="154">
        <f t="shared" si="373"/>
        <v>0</v>
      </c>
      <c r="H524" s="154">
        <f t="shared" si="373"/>
        <v>0</v>
      </c>
      <c r="I524" s="154">
        <f t="shared" si="373"/>
        <v>0</v>
      </c>
      <c r="J524" s="154">
        <f t="shared" si="373"/>
        <v>80</v>
      </c>
      <c r="K524" s="154">
        <f t="shared" si="373"/>
        <v>80</v>
      </c>
      <c r="L524" s="154">
        <f t="shared" si="373"/>
        <v>0</v>
      </c>
      <c r="M524" s="154">
        <f t="shared" si="373"/>
        <v>0</v>
      </c>
      <c r="N524" s="154">
        <f t="shared" si="373"/>
        <v>0</v>
      </c>
      <c r="O524" s="154">
        <f t="shared" si="373"/>
        <v>0</v>
      </c>
      <c r="P524" s="154">
        <f t="shared" si="373"/>
        <v>0</v>
      </c>
      <c r="Q524" s="154">
        <f t="shared" si="373"/>
        <v>0</v>
      </c>
      <c r="R524" s="95"/>
      <c r="S524" s="95"/>
      <c r="T524" s="95"/>
      <c r="U524" s="95"/>
      <c r="V524" s="95"/>
      <c r="W524" s="95"/>
      <c r="X524" s="95"/>
      <c r="Y524" s="95"/>
      <c r="Z524" s="95"/>
      <c r="AA524" s="95"/>
      <c r="AB524" s="95"/>
      <c r="AC524" s="95"/>
      <c r="AD524" s="95"/>
      <c r="AE524" s="95"/>
      <c r="AF524" s="95"/>
      <c r="AG524" s="95"/>
      <c r="AH524" s="95"/>
      <c r="AI524" s="95"/>
      <c r="AJ524" s="95"/>
      <c r="AK524" s="95"/>
      <c r="AL524" s="95"/>
      <c r="AM524" s="95"/>
      <c r="AN524" s="95"/>
      <c r="AO524" s="95"/>
      <c r="AP524" s="95"/>
      <c r="AQ524" s="95"/>
      <c r="AR524" s="95"/>
      <c r="AS524" s="95"/>
      <c r="AT524" s="95"/>
      <c r="AU524" s="95"/>
      <c r="AV524" s="95"/>
      <c r="AW524" s="95"/>
      <c r="AX524" s="95"/>
      <c r="AY524" s="95"/>
    </row>
    <row r="525" spans="1:51" s="96" customFormat="1" ht="30.75" customHeight="1">
      <c r="A525" s="32" t="s">
        <v>63</v>
      </c>
      <c r="B525" s="151" t="s">
        <v>403</v>
      </c>
      <c r="C525" s="153" t="s">
        <v>64</v>
      </c>
      <c r="D525" s="153"/>
      <c r="E525" s="154">
        <f t="shared" ref="E525:E530" si="374">F525+H525</f>
        <v>80</v>
      </c>
      <c r="F525" s="155">
        <f>F526</f>
        <v>80</v>
      </c>
      <c r="G525" s="156">
        <f t="shared" si="373"/>
        <v>0</v>
      </c>
      <c r="H525" s="156">
        <f t="shared" si="373"/>
        <v>0</v>
      </c>
      <c r="I525" s="156">
        <f t="shared" si="373"/>
        <v>0</v>
      </c>
      <c r="J525" s="155">
        <f t="shared" si="373"/>
        <v>80</v>
      </c>
      <c r="K525" s="155">
        <f t="shared" si="373"/>
        <v>80</v>
      </c>
      <c r="L525" s="156">
        <f t="shared" si="373"/>
        <v>0</v>
      </c>
      <c r="M525" s="156">
        <f t="shared" si="373"/>
        <v>0</v>
      </c>
      <c r="N525" s="156">
        <f t="shared" si="373"/>
        <v>0</v>
      </c>
      <c r="O525" s="156">
        <f t="shared" si="373"/>
        <v>0</v>
      </c>
      <c r="P525" s="156">
        <f t="shared" si="373"/>
        <v>0</v>
      </c>
      <c r="Q525" s="156">
        <f t="shared" si="373"/>
        <v>0</v>
      </c>
      <c r="R525" s="95"/>
      <c r="S525" s="95"/>
      <c r="T525" s="95"/>
      <c r="U525" s="95"/>
      <c r="V525" s="95"/>
      <c r="W525" s="95"/>
      <c r="X525" s="95"/>
      <c r="Y525" s="95"/>
      <c r="Z525" s="95"/>
      <c r="AA525" s="95"/>
      <c r="AB525" s="95"/>
      <c r="AC525" s="95"/>
      <c r="AD525" s="95"/>
      <c r="AE525" s="95"/>
      <c r="AF525" s="95"/>
      <c r="AG525" s="95"/>
      <c r="AH525" s="95"/>
      <c r="AI525" s="95"/>
      <c r="AJ525" s="95"/>
      <c r="AK525" s="95"/>
      <c r="AL525" s="95"/>
      <c r="AM525" s="95"/>
      <c r="AN525" s="95"/>
      <c r="AO525" s="95"/>
      <c r="AP525" s="95"/>
      <c r="AQ525" s="95"/>
      <c r="AR525" s="95"/>
      <c r="AS525" s="95"/>
      <c r="AT525" s="95"/>
      <c r="AU525" s="95"/>
      <c r="AV525" s="95"/>
      <c r="AW525" s="95"/>
      <c r="AX525" s="95"/>
      <c r="AY525" s="95"/>
    </row>
    <row r="526" spans="1:51" s="96" customFormat="1" ht="30.75" customHeight="1">
      <c r="A526" s="24" t="s">
        <v>61</v>
      </c>
      <c r="B526" s="151" t="s">
        <v>403</v>
      </c>
      <c r="C526" s="153" t="s">
        <v>64</v>
      </c>
      <c r="D526" s="153" t="s">
        <v>62</v>
      </c>
      <c r="E526" s="154">
        <f t="shared" si="374"/>
        <v>80</v>
      </c>
      <c r="F526" s="155">
        <v>80</v>
      </c>
      <c r="G526" s="156"/>
      <c r="H526" s="156"/>
      <c r="I526" s="156"/>
      <c r="J526" s="154">
        <f t="shared" si="371"/>
        <v>80</v>
      </c>
      <c r="K526" s="168">
        <v>80</v>
      </c>
      <c r="L526" s="28"/>
      <c r="M526" s="156"/>
      <c r="N526" s="159">
        <f>O526+P526+Q526</f>
        <v>0</v>
      </c>
      <c r="O526" s="160"/>
      <c r="P526" s="160"/>
      <c r="Q526" s="160"/>
      <c r="R526" s="95"/>
      <c r="S526" s="95"/>
      <c r="T526" s="95"/>
      <c r="U526" s="95"/>
      <c r="V526" s="95"/>
      <c r="W526" s="95"/>
      <c r="X526" s="95"/>
      <c r="Y526" s="95"/>
      <c r="Z526" s="95"/>
      <c r="AA526" s="95"/>
      <c r="AB526" s="95"/>
      <c r="AC526" s="95"/>
      <c r="AD526" s="95"/>
      <c r="AE526" s="95"/>
      <c r="AF526" s="95"/>
      <c r="AG526" s="95"/>
      <c r="AH526" s="95"/>
      <c r="AI526" s="95"/>
      <c r="AJ526" s="95"/>
      <c r="AK526" s="95"/>
      <c r="AL526" s="95"/>
      <c r="AM526" s="95"/>
      <c r="AN526" s="95"/>
      <c r="AO526" s="95"/>
      <c r="AP526" s="95"/>
      <c r="AQ526" s="95"/>
      <c r="AR526" s="95"/>
      <c r="AS526" s="95"/>
      <c r="AT526" s="95"/>
      <c r="AU526" s="95"/>
      <c r="AV526" s="95"/>
      <c r="AW526" s="95"/>
      <c r="AX526" s="95"/>
      <c r="AY526" s="95"/>
    </row>
    <row r="527" spans="1:51" s="96" customFormat="1" ht="30" customHeight="1">
      <c r="A527" s="50" t="s">
        <v>249</v>
      </c>
      <c r="B527" s="25" t="s">
        <v>250</v>
      </c>
      <c r="C527" s="153"/>
      <c r="D527" s="153"/>
      <c r="E527" s="154">
        <f t="shared" si="374"/>
        <v>1058.4000000000001</v>
      </c>
      <c r="F527" s="155">
        <f>F528</f>
        <v>1058.4000000000001</v>
      </c>
      <c r="G527" s="155">
        <f t="shared" ref="G527:I529" si="375">G528</f>
        <v>0</v>
      </c>
      <c r="H527" s="155">
        <f t="shared" si="375"/>
        <v>0</v>
      </c>
      <c r="I527" s="155">
        <f t="shared" si="375"/>
        <v>0</v>
      </c>
      <c r="J527" s="154">
        <f t="shared" si="371"/>
        <v>1058.4000000000001</v>
      </c>
      <c r="K527" s="155">
        <f>K528</f>
        <v>1058.4000000000001</v>
      </c>
      <c r="L527" s="155">
        <f t="shared" ref="L527:M528" si="376">L528</f>
        <v>0</v>
      </c>
      <c r="M527" s="155">
        <f t="shared" si="376"/>
        <v>0</v>
      </c>
      <c r="N527" s="159">
        <f>O527+P527</f>
        <v>0</v>
      </c>
      <c r="O527" s="160">
        <f t="shared" ref="O527:Q529" si="377">O528</f>
        <v>0</v>
      </c>
      <c r="P527" s="160">
        <f t="shared" si="377"/>
        <v>0</v>
      </c>
      <c r="Q527" s="160">
        <f t="shared" si="377"/>
        <v>0</v>
      </c>
      <c r="R527" s="95"/>
      <c r="S527" s="95"/>
      <c r="T527" s="95"/>
      <c r="U527" s="95"/>
      <c r="V527" s="95"/>
      <c r="W527" s="95"/>
      <c r="X527" s="95"/>
      <c r="Y527" s="95"/>
      <c r="Z527" s="95"/>
      <c r="AA527" s="95"/>
      <c r="AB527" s="95"/>
      <c r="AC527" s="95"/>
      <c r="AD527" s="95"/>
      <c r="AE527" s="95"/>
      <c r="AF527" s="95"/>
      <c r="AG527" s="95"/>
      <c r="AH527" s="95"/>
      <c r="AI527" s="95"/>
      <c r="AJ527" s="95"/>
      <c r="AK527" s="95"/>
      <c r="AL527" s="95"/>
      <c r="AM527" s="95"/>
      <c r="AN527" s="95"/>
      <c r="AO527" s="95"/>
      <c r="AP527" s="95"/>
      <c r="AQ527" s="95"/>
      <c r="AR527" s="95"/>
      <c r="AS527" s="95"/>
      <c r="AT527" s="95"/>
      <c r="AU527" s="95"/>
      <c r="AV527" s="95"/>
      <c r="AW527" s="95"/>
      <c r="AX527" s="95"/>
      <c r="AY527" s="95"/>
    </row>
    <row r="528" spans="1:51" s="96" customFormat="1" ht="33" customHeight="1">
      <c r="A528" s="24" t="s">
        <v>120</v>
      </c>
      <c r="B528" s="25" t="s">
        <v>250</v>
      </c>
      <c r="C528" s="153"/>
      <c r="D528" s="153"/>
      <c r="E528" s="154">
        <f t="shared" si="374"/>
        <v>1058.4000000000001</v>
      </c>
      <c r="F528" s="155">
        <f>F529</f>
        <v>1058.4000000000001</v>
      </c>
      <c r="G528" s="155">
        <f t="shared" si="375"/>
        <v>0</v>
      </c>
      <c r="H528" s="155">
        <f t="shared" si="375"/>
        <v>0</v>
      </c>
      <c r="I528" s="155">
        <f t="shared" si="375"/>
        <v>0</v>
      </c>
      <c r="J528" s="154">
        <f t="shared" si="371"/>
        <v>1058.4000000000001</v>
      </c>
      <c r="K528" s="168">
        <f>K529</f>
        <v>1058.4000000000001</v>
      </c>
      <c r="L528" s="168">
        <f t="shared" si="376"/>
        <v>0</v>
      </c>
      <c r="M528" s="168">
        <f t="shared" si="376"/>
        <v>0</v>
      </c>
      <c r="N528" s="159">
        <f>O528+P528</f>
        <v>0</v>
      </c>
      <c r="O528" s="160">
        <f t="shared" si="377"/>
        <v>0</v>
      </c>
      <c r="P528" s="160">
        <f t="shared" si="377"/>
        <v>0</v>
      </c>
      <c r="Q528" s="160">
        <f t="shared" si="377"/>
        <v>0</v>
      </c>
      <c r="R528" s="95"/>
      <c r="S528" s="95"/>
      <c r="T528" s="95"/>
      <c r="U528" s="95"/>
      <c r="V528" s="95"/>
      <c r="W528" s="95"/>
      <c r="X528" s="95"/>
      <c r="Y528" s="95"/>
      <c r="Z528" s="95"/>
      <c r="AA528" s="95"/>
      <c r="AB528" s="95"/>
      <c r="AC528" s="95"/>
      <c r="AD528" s="95"/>
      <c r="AE528" s="95"/>
      <c r="AF528" s="95"/>
      <c r="AG528" s="95"/>
      <c r="AH528" s="95"/>
      <c r="AI528" s="95"/>
      <c r="AJ528" s="95"/>
      <c r="AK528" s="95"/>
      <c r="AL528" s="95"/>
      <c r="AM528" s="95"/>
      <c r="AN528" s="95"/>
      <c r="AO528" s="95"/>
      <c r="AP528" s="95"/>
      <c r="AQ528" s="95"/>
      <c r="AR528" s="95"/>
      <c r="AS528" s="95"/>
      <c r="AT528" s="95"/>
      <c r="AU528" s="95"/>
      <c r="AV528" s="95"/>
      <c r="AW528" s="95"/>
      <c r="AX528" s="95"/>
      <c r="AY528" s="95"/>
    </row>
    <row r="529" spans="1:51" s="96" customFormat="1" ht="57.75" customHeight="1">
      <c r="A529" s="24" t="s">
        <v>60</v>
      </c>
      <c r="B529" s="25" t="s">
        <v>250</v>
      </c>
      <c r="C529" s="153" t="s">
        <v>56</v>
      </c>
      <c r="D529" s="153"/>
      <c r="E529" s="154">
        <f t="shared" si="374"/>
        <v>1058.4000000000001</v>
      </c>
      <c r="F529" s="155">
        <f>F530</f>
        <v>1058.4000000000001</v>
      </c>
      <c r="G529" s="155">
        <f t="shared" si="375"/>
        <v>0</v>
      </c>
      <c r="H529" s="155">
        <f t="shared" si="375"/>
        <v>0</v>
      </c>
      <c r="I529" s="155">
        <f t="shared" si="375"/>
        <v>0</v>
      </c>
      <c r="J529" s="155">
        <f>J530</f>
        <v>1058.4000000000001</v>
      </c>
      <c r="K529" s="155">
        <f>K530</f>
        <v>1058.4000000000001</v>
      </c>
      <c r="L529" s="155">
        <f>L530</f>
        <v>0</v>
      </c>
      <c r="M529" s="155">
        <f>M530</f>
        <v>0</v>
      </c>
      <c r="N529" s="155">
        <f>N530</f>
        <v>0</v>
      </c>
      <c r="O529" s="155">
        <f t="shared" si="377"/>
        <v>0</v>
      </c>
      <c r="P529" s="155">
        <f t="shared" si="377"/>
        <v>0</v>
      </c>
      <c r="Q529" s="155">
        <f t="shared" si="377"/>
        <v>0</v>
      </c>
      <c r="R529" s="95"/>
      <c r="S529" s="95"/>
      <c r="T529" s="95"/>
      <c r="U529" s="95"/>
      <c r="V529" s="95"/>
      <c r="W529" s="95"/>
      <c r="X529" s="95"/>
      <c r="Y529" s="95"/>
      <c r="Z529" s="95"/>
      <c r="AA529" s="95"/>
      <c r="AB529" s="95"/>
      <c r="AC529" s="95"/>
      <c r="AD529" s="95"/>
      <c r="AE529" s="95"/>
      <c r="AF529" s="95"/>
      <c r="AG529" s="95"/>
      <c r="AH529" s="95"/>
      <c r="AI529" s="95"/>
      <c r="AJ529" s="95"/>
      <c r="AK529" s="95"/>
      <c r="AL529" s="95"/>
      <c r="AM529" s="95"/>
      <c r="AN529" s="95"/>
      <c r="AO529" s="95"/>
      <c r="AP529" s="95"/>
      <c r="AQ529" s="95"/>
      <c r="AR529" s="95"/>
      <c r="AS529" s="95"/>
      <c r="AT529" s="95"/>
      <c r="AU529" s="95"/>
      <c r="AV529" s="95"/>
      <c r="AW529" s="95"/>
      <c r="AX529" s="95"/>
      <c r="AY529" s="95"/>
    </row>
    <row r="530" spans="1:51" s="96" customFormat="1" ht="30" customHeight="1">
      <c r="A530" s="24" t="s">
        <v>61</v>
      </c>
      <c r="B530" s="25" t="s">
        <v>250</v>
      </c>
      <c r="C530" s="153" t="s">
        <v>56</v>
      </c>
      <c r="D530" s="153" t="s">
        <v>62</v>
      </c>
      <c r="E530" s="154">
        <f t="shared" si="374"/>
        <v>1058.4000000000001</v>
      </c>
      <c r="F530" s="155">
        <v>1058.4000000000001</v>
      </c>
      <c r="G530" s="167"/>
      <c r="H530" s="157"/>
      <c r="I530" s="157"/>
      <c r="J530" s="154">
        <f t="shared" si="371"/>
        <v>1058.4000000000001</v>
      </c>
      <c r="K530" s="168">
        <v>1058.4000000000001</v>
      </c>
      <c r="L530" s="167"/>
      <c r="M530" s="156"/>
      <c r="N530" s="159">
        <f>O530+P530</f>
        <v>0</v>
      </c>
      <c r="O530" s="160"/>
      <c r="P530" s="160"/>
      <c r="Q530" s="160"/>
      <c r="R530" s="95"/>
      <c r="S530" s="95"/>
      <c r="T530" s="95"/>
      <c r="U530" s="95"/>
      <c r="V530" s="95"/>
      <c r="W530" s="95"/>
      <c r="X530" s="95"/>
      <c r="Y530" s="95"/>
      <c r="Z530" s="95"/>
      <c r="AA530" s="95"/>
      <c r="AB530" s="95"/>
      <c r="AC530" s="95"/>
      <c r="AD530" s="95"/>
      <c r="AE530" s="95"/>
      <c r="AF530" s="95"/>
      <c r="AG530" s="95"/>
      <c r="AH530" s="95"/>
      <c r="AI530" s="95"/>
      <c r="AJ530" s="95"/>
      <c r="AK530" s="95"/>
      <c r="AL530" s="95"/>
      <c r="AM530" s="95"/>
      <c r="AN530" s="95"/>
      <c r="AO530" s="95"/>
      <c r="AP530" s="95"/>
      <c r="AQ530" s="95"/>
      <c r="AR530" s="95"/>
      <c r="AS530" s="95"/>
      <c r="AT530" s="95"/>
      <c r="AU530" s="95"/>
      <c r="AV530" s="95"/>
      <c r="AW530" s="95"/>
      <c r="AX530" s="95"/>
      <c r="AY530" s="95"/>
    </row>
    <row r="531" spans="1:51" s="96" customFormat="1" ht="51.75">
      <c r="A531" s="169" t="s">
        <v>404</v>
      </c>
      <c r="B531" s="171" t="s">
        <v>406</v>
      </c>
      <c r="C531" s="153"/>
      <c r="D531" s="153"/>
      <c r="E531" s="154">
        <f>E532+E536+E541</f>
        <v>84</v>
      </c>
      <c r="F531" s="154">
        <f t="shared" ref="F531:Q531" si="378">F532+F536+F541</f>
        <v>84</v>
      </c>
      <c r="G531" s="154">
        <f t="shared" si="378"/>
        <v>0</v>
      </c>
      <c r="H531" s="154">
        <f t="shared" si="378"/>
        <v>0</v>
      </c>
      <c r="I531" s="154">
        <f t="shared" si="378"/>
        <v>0</v>
      </c>
      <c r="J531" s="154">
        <f t="shared" si="378"/>
        <v>84</v>
      </c>
      <c r="K531" s="154">
        <f t="shared" si="378"/>
        <v>84</v>
      </c>
      <c r="L531" s="154">
        <f t="shared" si="378"/>
        <v>0</v>
      </c>
      <c r="M531" s="154">
        <f t="shared" si="378"/>
        <v>0</v>
      </c>
      <c r="N531" s="154">
        <f t="shared" si="378"/>
        <v>90</v>
      </c>
      <c r="O531" s="154">
        <f t="shared" si="378"/>
        <v>90</v>
      </c>
      <c r="P531" s="154">
        <f t="shared" si="378"/>
        <v>0</v>
      </c>
      <c r="Q531" s="154">
        <f t="shared" si="378"/>
        <v>0</v>
      </c>
      <c r="R531" s="95"/>
      <c r="S531" s="95"/>
      <c r="T531" s="95"/>
      <c r="U531" s="95"/>
      <c r="V531" s="95"/>
      <c r="W531" s="95"/>
      <c r="X531" s="95"/>
      <c r="Y531" s="95"/>
      <c r="Z531" s="95"/>
      <c r="AA531" s="95"/>
      <c r="AB531" s="95"/>
      <c r="AC531" s="95"/>
      <c r="AD531" s="95"/>
      <c r="AE531" s="95"/>
      <c r="AF531" s="95"/>
      <c r="AG531" s="95"/>
      <c r="AH531" s="95"/>
      <c r="AI531" s="95"/>
      <c r="AJ531" s="95"/>
      <c r="AK531" s="95"/>
      <c r="AL531" s="95"/>
      <c r="AM531" s="95"/>
      <c r="AN531" s="95"/>
      <c r="AO531" s="95"/>
      <c r="AP531" s="95"/>
      <c r="AQ531" s="95"/>
      <c r="AR531" s="95"/>
      <c r="AS531" s="95"/>
      <c r="AT531" s="95"/>
      <c r="AU531" s="95"/>
      <c r="AV531" s="95"/>
      <c r="AW531" s="95"/>
      <c r="AX531" s="95"/>
      <c r="AY531" s="95"/>
    </row>
    <row r="532" spans="1:51" s="96" customFormat="1" ht="39">
      <c r="A532" s="169" t="s">
        <v>405</v>
      </c>
      <c r="B532" s="171" t="s">
        <v>407</v>
      </c>
      <c r="C532" s="153"/>
      <c r="D532" s="153"/>
      <c r="E532" s="154">
        <f>E533</f>
        <v>10</v>
      </c>
      <c r="F532" s="154">
        <f t="shared" ref="F532:Q534" si="379">F533</f>
        <v>10</v>
      </c>
      <c r="G532" s="154">
        <f t="shared" si="379"/>
        <v>0</v>
      </c>
      <c r="H532" s="154">
        <f t="shared" si="379"/>
        <v>0</v>
      </c>
      <c r="I532" s="154">
        <f t="shared" si="379"/>
        <v>0</v>
      </c>
      <c r="J532" s="154">
        <f t="shared" si="379"/>
        <v>10</v>
      </c>
      <c r="K532" s="154">
        <f t="shared" si="379"/>
        <v>10</v>
      </c>
      <c r="L532" s="154">
        <f t="shared" si="379"/>
        <v>0</v>
      </c>
      <c r="M532" s="154">
        <f t="shared" si="379"/>
        <v>0</v>
      </c>
      <c r="N532" s="154">
        <f t="shared" si="379"/>
        <v>12</v>
      </c>
      <c r="O532" s="154">
        <f t="shared" si="379"/>
        <v>12</v>
      </c>
      <c r="P532" s="154">
        <f t="shared" si="379"/>
        <v>0</v>
      </c>
      <c r="Q532" s="154">
        <f t="shared" si="379"/>
        <v>0</v>
      </c>
      <c r="R532" s="95"/>
      <c r="S532" s="95"/>
      <c r="T532" s="95"/>
      <c r="U532" s="95"/>
      <c r="V532" s="95"/>
      <c r="W532" s="95"/>
      <c r="X532" s="95"/>
      <c r="Y532" s="95"/>
      <c r="Z532" s="95"/>
      <c r="AA532" s="95"/>
      <c r="AB532" s="95"/>
      <c r="AC532" s="95"/>
      <c r="AD532" s="95"/>
      <c r="AE532" s="95"/>
      <c r="AF532" s="95"/>
      <c r="AG532" s="95"/>
      <c r="AH532" s="95"/>
      <c r="AI532" s="95"/>
      <c r="AJ532" s="95"/>
      <c r="AK532" s="95"/>
      <c r="AL532" s="95"/>
      <c r="AM532" s="95"/>
      <c r="AN532" s="95"/>
      <c r="AO532" s="95"/>
      <c r="AP532" s="95"/>
      <c r="AQ532" s="95"/>
      <c r="AR532" s="95"/>
      <c r="AS532" s="95"/>
      <c r="AT532" s="95"/>
      <c r="AU532" s="95"/>
      <c r="AV532" s="95"/>
      <c r="AW532" s="95"/>
      <c r="AX532" s="95"/>
      <c r="AY532" s="95"/>
    </row>
    <row r="533" spans="1:51" s="96" customFormat="1" ht="19.5" customHeight="1">
      <c r="A533" s="173" t="s">
        <v>104</v>
      </c>
      <c r="B533" s="172" t="s">
        <v>410</v>
      </c>
      <c r="C533" s="153"/>
      <c r="D533" s="153"/>
      <c r="E533" s="154">
        <f>E534</f>
        <v>10</v>
      </c>
      <c r="F533" s="154">
        <f t="shared" si="379"/>
        <v>10</v>
      </c>
      <c r="G533" s="154">
        <f t="shared" si="379"/>
        <v>0</v>
      </c>
      <c r="H533" s="154">
        <f t="shared" si="379"/>
        <v>0</v>
      </c>
      <c r="I533" s="154">
        <f t="shared" si="379"/>
        <v>0</v>
      </c>
      <c r="J533" s="154">
        <f t="shared" si="379"/>
        <v>10</v>
      </c>
      <c r="K533" s="154">
        <f t="shared" si="379"/>
        <v>10</v>
      </c>
      <c r="L533" s="154">
        <f t="shared" si="379"/>
        <v>0</v>
      </c>
      <c r="M533" s="154">
        <f t="shared" si="379"/>
        <v>0</v>
      </c>
      <c r="N533" s="154">
        <f t="shared" si="379"/>
        <v>12</v>
      </c>
      <c r="O533" s="154">
        <f t="shared" si="379"/>
        <v>12</v>
      </c>
      <c r="P533" s="154">
        <f t="shared" si="379"/>
        <v>0</v>
      </c>
      <c r="Q533" s="154">
        <f t="shared" si="379"/>
        <v>0</v>
      </c>
      <c r="R533" s="95"/>
      <c r="S533" s="95"/>
      <c r="T533" s="95"/>
      <c r="U533" s="95"/>
      <c r="V533" s="95"/>
      <c r="W533" s="95"/>
      <c r="X533" s="95"/>
      <c r="Y533" s="95"/>
      <c r="Z533" s="95"/>
      <c r="AA533" s="95"/>
      <c r="AB533" s="95"/>
      <c r="AC533" s="95"/>
      <c r="AD533" s="95"/>
      <c r="AE533" s="95"/>
      <c r="AF533" s="95"/>
      <c r="AG533" s="95"/>
      <c r="AH533" s="95"/>
      <c r="AI533" s="95"/>
      <c r="AJ533" s="95"/>
      <c r="AK533" s="95"/>
      <c r="AL533" s="95"/>
      <c r="AM533" s="95"/>
      <c r="AN533" s="95"/>
      <c r="AO533" s="95"/>
      <c r="AP533" s="95"/>
      <c r="AQ533" s="95"/>
      <c r="AR533" s="95"/>
      <c r="AS533" s="95"/>
      <c r="AT533" s="95"/>
      <c r="AU533" s="95"/>
      <c r="AV533" s="95"/>
      <c r="AW533" s="95"/>
      <c r="AX533" s="95"/>
      <c r="AY533" s="95"/>
    </row>
    <row r="534" spans="1:51" s="96" customFormat="1" ht="30" customHeight="1">
      <c r="A534" s="174" t="s">
        <v>22</v>
      </c>
      <c r="B534" s="172" t="s">
        <v>410</v>
      </c>
      <c r="C534" s="153" t="s">
        <v>16</v>
      </c>
      <c r="D534" s="153"/>
      <c r="E534" s="154">
        <f>E535</f>
        <v>10</v>
      </c>
      <c r="F534" s="154">
        <f t="shared" si="379"/>
        <v>10</v>
      </c>
      <c r="G534" s="154">
        <f t="shared" si="379"/>
        <v>0</v>
      </c>
      <c r="H534" s="154">
        <f t="shared" si="379"/>
        <v>0</v>
      </c>
      <c r="I534" s="154">
        <f t="shared" si="379"/>
        <v>0</v>
      </c>
      <c r="J534" s="154">
        <f t="shared" si="379"/>
        <v>10</v>
      </c>
      <c r="K534" s="154">
        <f t="shared" si="379"/>
        <v>10</v>
      </c>
      <c r="L534" s="154">
        <f t="shared" si="379"/>
        <v>0</v>
      </c>
      <c r="M534" s="154">
        <f t="shared" si="379"/>
        <v>0</v>
      </c>
      <c r="N534" s="154">
        <f t="shared" si="379"/>
        <v>12</v>
      </c>
      <c r="O534" s="154">
        <f t="shared" si="379"/>
        <v>12</v>
      </c>
      <c r="P534" s="154">
        <f t="shared" si="379"/>
        <v>0</v>
      </c>
      <c r="Q534" s="154">
        <f t="shared" si="379"/>
        <v>0</v>
      </c>
      <c r="R534" s="95"/>
      <c r="S534" s="95"/>
      <c r="T534" s="95"/>
      <c r="U534" s="95"/>
      <c r="V534" s="95"/>
      <c r="W534" s="95"/>
      <c r="X534" s="95"/>
      <c r="Y534" s="95"/>
      <c r="Z534" s="95"/>
      <c r="AA534" s="95"/>
      <c r="AB534" s="95"/>
      <c r="AC534" s="95"/>
      <c r="AD534" s="95"/>
      <c r="AE534" s="95"/>
      <c r="AF534" s="95"/>
      <c r="AG534" s="95"/>
      <c r="AH534" s="95"/>
      <c r="AI534" s="95"/>
      <c r="AJ534" s="95"/>
      <c r="AK534" s="95"/>
      <c r="AL534" s="95"/>
      <c r="AM534" s="95"/>
      <c r="AN534" s="95"/>
      <c r="AO534" s="95"/>
      <c r="AP534" s="95"/>
      <c r="AQ534" s="95"/>
      <c r="AR534" s="95"/>
      <c r="AS534" s="95"/>
      <c r="AT534" s="95"/>
      <c r="AU534" s="95"/>
      <c r="AV534" s="95"/>
      <c r="AW534" s="95"/>
      <c r="AX534" s="95"/>
      <c r="AY534" s="95"/>
    </row>
    <row r="535" spans="1:51" s="96" customFormat="1" ht="24.75" customHeight="1">
      <c r="A535" s="56" t="s">
        <v>61</v>
      </c>
      <c r="B535" s="172" t="s">
        <v>410</v>
      </c>
      <c r="C535" s="153" t="s">
        <v>16</v>
      </c>
      <c r="D535" s="153" t="s">
        <v>62</v>
      </c>
      <c r="E535" s="154">
        <f>F535+G535+H535+I535</f>
        <v>10</v>
      </c>
      <c r="F535" s="155">
        <v>10</v>
      </c>
      <c r="G535" s="167"/>
      <c r="H535" s="157"/>
      <c r="I535" s="157"/>
      <c r="J535" s="154">
        <f>K535+L535+M535</f>
        <v>10</v>
      </c>
      <c r="K535" s="168">
        <v>10</v>
      </c>
      <c r="L535" s="167"/>
      <c r="M535" s="156"/>
      <c r="N535" s="159">
        <f>O535+P535+Q535</f>
        <v>12</v>
      </c>
      <c r="O535" s="160">
        <v>12</v>
      </c>
      <c r="P535" s="160"/>
      <c r="Q535" s="160"/>
      <c r="R535" s="95"/>
      <c r="S535" s="95"/>
      <c r="T535" s="95"/>
      <c r="U535" s="95"/>
      <c r="V535" s="95"/>
      <c r="W535" s="95"/>
      <c r="X535" s="95"/>
      <c r="Y535" s="95"/>
      <c r="Z535" s="95"/>
      <c r="AA535" s="95"/>
      <c r="AB535" s="95"/>
      <c r="AC535" s="95"/>
      <c r="AD535" s="95"/>
      <c r="AE535" s="95"/>
      <c r="AF535" s="95"/>
      <c r="AG535" s="95"/>
      <c r="AH535" s="95"/>
      <c r="AI535" s="95"/>
      <c r="AJ535" s="95"/>
      <c r="AK535" s="95"/>
      <c r="AL535" s="95"/>
      <c r="AM535" s="95"/>
      <c r="AN535" s="95"/>
      <c r="AO535" s="95"/>
      <c r="AP535" s="95"/>
      <c r="AQ535" s="95"/>
      <c r="AR535" s="95"/>
      <c r="AS535" s="95"/>
      <c r="AT535" s="95"/>
      <c r="AU535" s="95"/>
      <c r="AV535" s="95"/>
      <c r="AW535" s="95"/>
      <c r="AX535" s="95"/>
      <c r="AY535" s="95"/>
    </row>
    <row r="536" spans="1:51" s="96" customFormat="1" ht="51.75">
      <c r="A536" s="81" t="s">
        <v>408</v>
      </c>
      <c r="B536" s="172" t="s">
        <v>411</v>
      </c>
      <c r="C536" s="153"/>
      <c r="D536" s="153"/>
      <c r="E536" s="154">
        <f>E537</f>
        <v>64</v>
      </c>
      <c r="F536" s="154">
        <f t="shared" ref="F536:Q539" si="380">F537</f>
        <v>64</v>
      </c>
      <c r="G536" s="154">
        <f t="shared" si="380"/>
        <v>0</v>
      </c>
      <c r="H536" s="154">
        <f t="shared" si="380"/>
        <v>0</v>
      </c>
      <c r="I536" s="154">
        <f t="shared" si="380"/>
        <v>0</v>
      </c>
      <c r="J536" s="154">
        <f t="shared" si="380"/>
        <v>64</v>
      </c>
      <c r="K536" s="154">
        <f t="shared" si="380"/>
        <v>64</v>
      </c>
      <c r="L536" s="154">
        <f t="shared" si="380"/>
        <v>0</v>
      </c>
      <c r="M536" s="154">
        <f t="shared" si="380"/>
        <v>0</v>
      </c>
      <c r="N536" s="154">
        <f t="shared" si="380"/>
        <v>66</v>
      </c>
      <c r="O536" s="154">
        <f t="shared" si="380"/>
        <v>66</v>
      </c>
      <c r="P536" s="154">
        <f t="shared" si="380"/>
        <v>0</v>
      </c>
      <c r="Q536" s="154">
        <f t="shared" si="380"/>
        <v>0</v>
      </c>
      <c r="R536" s="95"/>
      <c r="S536" s="95"/>
      <c r="T536" s="95"/>
      <c r="U536" s="95"/>
      <c r="V536" s="95"/>
      <c r="W536" s="95"/>
      <c r="X536" s="95"/>
      <c r="Y536" s="95"/>
      <c r="Z536" s="95"/>
      <c r="AA536" s="95"/>
      <c r="AB536" s="95"/>
      <c r="AC536" s="95"/>
      <c r="AD536" s="95"/>
      <c r="AE536" s="95"/>
      <c r="AF536" s="95"/>
      <c r="AG536" s="95"/>
      <c r="AH536" s="95"/>
      <c r="AI536" s="95"/>
      <c r="AJ536" s="95"/>
      <c r="AK536" s="95"/>
      <c r="AL536" s="95"/>
      <c r="AM536" s="95"/>
      <c r="AN536" s="95"/>
      <c r="AO536" s="95"/>
      <c r="AP536" s="95"/>
      <c r="AQ536" s="95"/>
      <c r="AR536" s="95"/>
      <c r="AS536" s="95"/>
      <c r="AT536" s="95"/>
      <c r="AU536" s="95"/>
      <c r="AV536" s="95"/>
      <c r="AW536" s="95"/>
      <c r="AX536" s="95"/>
      <c r="AY536" s="95"/>
    </row>
    <row r="537" spans="1:51" s="96" customFormat="1" ht="30" customHeight="1">
      <c r="A537" s="170" t="s">
        <v>409</v>
      </c>
      <c r="B537" s="172" t="s">
        <v>412</v>
      </c>
      <c r="C537" s="153"/>
      <c r="D537" s="153"/>
      <c r="E537" s="154">
        <f>E538</f>
        <v>64</v>
      </c>
      <c r="F537" s="154">
        <f t="shared" si="380"/>
        <v>64</v>
      </c>
      <c r="G537" s="154">
        <f t="shared" si="380"/>
        <v>0</v>
      </c>
      <c r="H537" s="154">
        <f t="shared" si="380"/>
        <v>0</v>
      </c>
      <c r="I537" s="154">
        <f t="shared" si="380"/>
        <v>0</v>
      </c>
      <c r="J537" s="154">
        <f t="shared" si="380"/>
        <v>64</v>
      </c>
      <c r="K537" s="154">
        <f t="shared" si="380"/>
        <v>64</v>
      </c>
      <c r="L537" s="154">
        <f t="shared" si="380"/>
        <v>0</v>
      </c>
      <c r="M537" s="154">
        <f t="shared" si="380"/>
        <v>0</v>
      </c>
      <c r="N537" s="154">
        <f t="shared" si="380"/>
        <v>66</v>
      </c>
      <c r="O537" s="154">
        <f t="shared" si="380"/>
        <v>66</v>
      </c>
      <c r="P537" s="154">
        <f t="shared" si="380"/>
        <v>0</v>
      </c>
      <c r="Q537" s="154">
        <f t="shared" si="380"/>
        <v>0</v>
      </c>
      <c r="R537" s="95"/>
      <c r="S537" s="95"/>
      <c r="T537" s="95"/>
      <c r="U537" s="95"/>
      <c r="V537" s="95"/>
      <c r="W537" s="95"/>
      <c r="X537" s="95"/>
      <c r="Y537" s="95"/>
      <c r="Z537" s="95"/>
      <c r="AA537" s="95"/>
      <c r="AB537" s="95"/>
      <c r="AC537" s="95"/>
      <c r="AD537" s="95"/>
      <c r="AE537" s="95"/>
      <c r="AF537" s="95"/>
      <c r="AG537" s="95"/>
      <c r="AH537" s="95"/>
      <c r="AI537" s="95"/>
      <c r="AJ537" s="95"/>
      <c r="AK537" s="95"/>
      <c r="AL537" s="95"/>
      <c r="AM537" s="95"/>
      <c r="AN537" s="95"/>
      <c r="AO537" s="95"/>
      <c r="AP537" s="95"/>
      <c r="AQ537" s="95"/>
      <c r="AR537" s="95"/>
      <c r="AS537" s="95"/>
      <c r="AT537" s="95"/>
      <c r="AU537" s="95"/>
      <c r="AV537" s="95"/>
      <c r="AW537" s="95"/>
      <c r="AX537" s="95"/>
      <c r="AY537" s="95"/>
    </row>
    <row r="538" spans="1:51" s="96" customFormat="1" ht="15.75" customHeight="1">
      <c r="A538" s="170" t="s">
        <v>104</v>
      </c>
      <c r="B538" s="172" t="s">
        <v>413</v>
      </c>
      <c r="C538" s="153"/>
      <c r="D538" s="153"/>
      <c r="E538" s="154">
        <f>E539</f>
        <v>64</v>
      </c>
      <c r="F538" s="154">
        <f t="shared" si="380"/>
        <v>64</v>
      </c>
      <c r="G538" s="154">
        <f t="shared" si="380"/>
        <v>0</v>
      </c>
      <c r="H538" s="154">
        <f t="shared" si="380"/>
        <v>0</v>
      </c>
      <c r="I538" s="154">
        <f t="shared" si="380"/>
        <v>0</v>
      </c>
      <c r="J538" s="154">
        <f t="shared" si="380"/>
        <v>64</v>
      </c>
      <c r="K538" s="154">
        <f t="shared" si="380"/>
        <v>64</v>
      </c>
      <c r="L538" s="154">
        <f t="shared" si="380"/>
        <v>0</v>
      </c>
      <c r="M538" s="154">
        <f t="shared" si="380"/>
        <v>0</v>
      </c>
      <c r="N538" s="154">
        <f t="shared" si="380"/>
        <v>66</v>
      </c>
      <c r="O538" s="154">
        <f t="shared" si="380"/>
        <v>66</v>
      </c>
      <c r="P538" s="154">
        <f t="shared" si="380"/>
        <v>0</v>
      </c>
      <c r="Q538" s="154">
        <f t="shared" si="380"/>
        <v>0</v>
      </c>
      <c r="R538" s="95"/>
      <c r="S538" s="95"/>
      <c r="T538" s="95"/>
      <c r="U538" s="95"/>
      <c r="V538" s="95"/>
      <c r="W538" s="95"/>
      <c r="X538" s="95"/>
      <c r="Y538" s="95"/>
      <c r="Z538" s="95"/>
      <c r="AA538" s="95"/>
      <c r="AB538" s="95"/>
      <c r="AC538" s="95"/>
      <c r="AD538" s="95"/>
      <c r="AE538" s="95"/>
      <c r="AF538" s="95"/>
      <c r="AG538" s="95"/>
      <c r="AH538" s="95"/>
      <c r="AI538" s="95"/>
      <c r="AJ538" s="95"/>
      <c r="AK538" s="95"/>
      <c r="AL538" s="95"/>
      <c r="AM538" s="95"/>
      <c r="AN538" s="95"/>
      <c r="AO538" s="95"/>
      <c r="AP538" s="95"/>
      <c r="AQ538" s="95"/>
      <c r="AR538" s="95"/>
      <c r="AS538" s="95"/>
      <c r="AT538" s="95"/>
      <c r="AU538" s="95"/>
      <c r="AV538" s="95"/>
      <c r="AW538" s="95"/>
      <c r="AX538" s="95"/>
      <c r="AY538" s="95"/>
    </row>
    <row r="539" spans="1:51" s="96" customFormat="1" ht="30" customHeight="1">
      <c r="A539" s="174" t="s">
        <v>22</v>
      </c>
      <c r="B539" s="172" t="s">
        <v>413</v>
      </c>
      <c r="C539" s="153" t="s">
        <v>16</v>
      </c>
      <c r="D539" s="153"/>
      <c r="E539" s="154">
        <f>E540</f>
        <v>64</v>
      </c>
      <c r="F539" s="154">
        <f t="shared" si="380"/>
        <v>64</v>
      </c>
      <c r="G539" s="154">
        <f t="shared" si="380"/>
        <v>0</v>
      </c>
      <c r="H539" s="154">
        <f t="shared" si="380"/>
        <v>0</v>
      </c>
      <c r="I539" s="154">
        <f t="shared" si="380"/>
        <v>0</v>
      </c>
      <c r="J539" s="154">
        <f t="shared" si="380"/>
        <v>64</v>
      </c>
      <c r="K539" s="154">
        <f t="shared" si="380"/>
        <v>64</v>
      </c>
      <c r="L539" s="154">
        <f t="shared" si="380"/>
        <v>0</v>
      </c>
      <c r="M539" s="154">
        <f t="shared" si="380"/>
        <v>0</v>
      </c>
      <c r="N539" s="154">
        <f t="shared" si="380"/>
        <v>66</v>
      </c>
      <c r="O539" s="154">
        <f t="shared" si="380"/>
        <v>66</v>
      </c>
      <c r="P539" s="154">
        <f t="shared" si="380"/>
        <v>0</v>
      </c>
      <c r="Q539" s="154">
        <f t="shared" si="380"/>
        <v>0</v>
      </c>
      <c r="R539" s="95"/>
      <c r="S539" s="95"/>
      <c r="T539" s="95"/>
      <c r="U539" s="95"/>
      <c r="V539" s="95"/>
      <c r="W539" s="95"/>
      <c r="X539" s="95"/>
      <c r="Y539" s="95"/>
      <c r="Z539" s="95"/>
      <c r="AA539" s="95"/>
      <c r="AB539" s="95"/>
      <c r="AC539" s="95"/>
      <c r="AD539" s="95"/>
      <c r="AE539" s="95"/>
      <c r="AF539" s="95"/>
      <c r="AG539" s="95"/>
      <c r="AH539" s="95"/>
      <c r="AI539" s="95"/>
      <c r="AJ539" s="95"/>
      <c r="AK539" s="95"/>
      <c r="AL539" s="95"/>
      <c r="AM539" s="95"/>
      <c r="AN539" s="95"/>
      <c r="AO539" s="95"/>
      <c r="AP539" s="95"/>
      <c r="AQ539" s="95"/>
      <c r="AR539" s="95"/>
      <c r="AS539" s="95"/>
      <c r="AT539" s="95"/>
      <c r="AU539" s="95"/>
      <c r="AV539" s="95"/>
      <c r="AW539" s="95"/>
      <c r="AX539" s="95"/>
      <c r="AY539" s="95"/>
    </row>
    <row r="540" spans="1:51" s="96" customFormat="1" ht="27" customHeight="1">
      <c r="A540" s="56" t="s">
        <v>61</v>
      </c>
      <c r="B540" s="172" t="s">
        <v>413</v>
      </c>
      <c r="C540" s="153" t="s">
        <v>16</v>
      </c>
      <c r="D540" s="153" t="s">
        <v>62</v>
      </c>
      <c r="E540" s="154">
        <f>F540+G540+H540+I540</f>
        <v>64</v>
      </c>
      <c r="F540" s="155">
        <v>64</v>
      </c>
      <c r="G540" s="167"/>
      <c r="H540" s="157"/>
      <c r="I540" s="157"/>
      <c r="J540" s="154">
        <f>K540+L540+M540</f>
        <v>64</v>
      </c>
      <c r="K540" s="168">
        <v>64</v>
      </c>
      <c r="L540" s="167"/>
      <c r="M540" s="156"/>
      <c r="N540" s="159">
        <f>O540+P540+Q540</f>
        <v>66</v>
      </c>
      <c r="O540" s="160">
        <v>66</v>
      </c>
      <c r="P540" s="160"/>
      <c r="Q540" s="160"/>
      <c r="R540" s="95"/>
      <c r="S540" s="95"/>
      <c r="T540" s="95"/>
      <c r="U540" s="95"/>
      <c r="V540" s="95"/>
      <c r="W540" s="95"/>
      <c r="X540" s="95"/>
      <c r="Y540" s="95"/>
      <c r="Z540" s="95"/>
      <c r="AA540" s="95"/>
      <c r="AB540" s="95"/>
      <c r="AC540" s="95"/>
      <c r="AD540" s="95"/>
      <c r="AE540" s="95"/>
      <c r="AF540" s="95"/>
      <c r="AG540" s="95"/>
      <c r="AH540" s="95"/>
      <c r="AI540" s="95"/>
      <c r="AJ540" s="95"/>
      <c r="AK540" s="95"/>
      <c r="AL540" s="95"/>
      <c r="AM540" s="95"/>
      <c r="AN540" s="95"/>
      <c r="AO540" s="95"/>
      <c r="AP540" s="95"/>
      <c r="AQ540" s="95"/>
      <c r="AR540" s="95"/>
      <c r="AS540" s="95"/>
      <c r="AT540" s="95"/>
      <c r="AU540" s="95"/>
      <c r="AV540" s="95"/>
      <c r="AW540" s="95"/>
      <c r="AX540" s="95"/>
      <c r="AY540" s="95"/>
    </row>
    <row r="541" spans="1:51" s="96" customFormat="1" ht="51.75">
      <c r="A541" s="81" t="s">
        <v>492</v>
      </c>
      <c r="B541" s="172" t="s">
        <v>416</v>
      </c>
      <c r="C541" s="153"/>
      <c r="D541" s="153"/>
      <c r="E541" s="154">
        <f>E542</f>
        <v>10</v>
      </c>
      <c r="F541" s="154">
        <f t="shared" ref="F541:Q543" si="381">F542</f>
        <v>10</v>
      </c>
      <c r="G541" s="154">
        <f t="shared" si="381"/>
        <v>0</v>
      </c>
      <c r="H541" s="154">
        <f t="shared" si="381"/>
        <v>0</v>
      </c>
      <c r="I541" s="154">
        <f t="shared" si="381"/>
        <v>0</v>
      </c>
      <c r="J541" s="154">
        <f t="shared" si="381"/>
        <v>10</v>
      </c>
      <c r="K541" s="154">
        <f t="shared" si="381"/>
        <v>10</v>
      </c>
      <c r="L541" s="154">
        <f t="shared" si="381"/>
        <v>0</v>
      </c>
      <c r="M541" s="154">
        <f t="shared" si="381"/>
        <v>0</v>
      </c>
      <c r="N541" s="154">
        <f t="shared" si="381"/>
        <v>12</v>
      </c>
      <c r="O541" s="154">
        <f t="shared" si="381"/>
        <v>12</v>
      </c>
      <c r="P541" s="154">
        <f t="shared" si="381"/>
        <v>0</v>
      </c>
      <c r="Q541" s="154">
        <f t="shared" si="381"/>
        <v>0</v>
      </c>
      <c r="R541" s="95"/>
      <c r="S541" s="95"/>
      <c r="T541" s="95"/>
      <c r="U541" s="95"/>
      <c r="V541" s="95"/>
      <c r="W541" s="95"/>
      <c r="X541" s="95"/>
      <c r="Y541" s="95"/>
      <c r="Z541" s="95"/>
      <c r="AA541" s="95"/>
      <c r="AB541" s="95"/>
      <c r="AC541" s="95"/>
      <c r="AD541" s="95"/>
      <c r="AE541" s="95"/>
      <c r="AF541" s="95"/>
      <c r="AG541" s="95"/>
      <c r="AH541" s="95"/>
      <c r="AI541" s="95"/>
      <c r="AJ541" s="95"/>
      <c r="AK541" s="95"/>
      <c r="AL541" s="95"/>
      <c r="AM541" s="95"/>
      <c r="AN541" s="95"/>
      <c r="AO541" s="95"/>
      <c r="AP541" s="95"/>
      <c r="AQ541" s="95"/>
      <c r="AR541" s="95"/>
      <c r="AS541" s="95"/>
      <c r="AT541" s="95"/>
      <c r="AU541" s="95"/>
      <c r="AV541" s="95"/>
      <c r="AW541" s="95"/>
      <c r="AX541" s="95"/>
      <c r="AY541" s="95"/>
    </row>
    <row r="542" spans="1:51" s="96" customFormat="1" ht="30" customHeight="1">
      <c r="A542" s="173" t="s">
        <v>415</v>
      </c>
      <c r="B542" s="172" t="s">
        <v>417</v>
      </c>
      <c r="C542" s="153"/>
      <c r="D542" s="153"/>
      <c r="E542" s="154">
        <f>E543</f>
        <v>10</v>
      </c>
      <c r="F542" s="154">
        <f t="shared" si="381"/>
        <v>10</v>
      </c>
      <c r="G542" s="154">
        <f t="shared" si="381"/>
        <v>0</v>
      </c>
      <c r="H542" s="154">
        <f t="shared" si="381"/>
        <v>0</v>
      </c>
      <c r="I542" s="154">
        <f t="shared" si="381"/>
        <v>0</v>
      </c>
      <c r="J542" s="154">
        <f t="shared" si="381"/>
        <v>10</v>
      </c>
      <c r="K542" s="154">
        <f t="shared" si="381"/>
        <v>10</v>
      </c>
      <c r="L542" s="154">
        <f t="shared" si="381"/>
        <v>0</v>
      </c>
      <c r="M542" s="154">
        <f t="shared" si="381"/>
        <v>0</v>
      </c>
      <c r="N542" s="154">
        <f t="shared" si="381"/>
        <v>12</v>
      </c>
      <c r="O542" s="154">
        <f t="shared" si="381"/>
        <v>12</v>
      </c>
      <c r="P542" s="154">
        <f t="shared" si="381"/>
        <v>0</v>
      </c>
      <c r="Q542" s="154">
        <f t="shared" si="381"/>
        <v>0</v>
      </c>
      <c r="R542" s="95"/>
      <c r="S542" s="95"/>
      <c r="T542" s="95"/>
      <c r="U542" s="95"/>
      <c r="V542" s="95"/>
      <c r="W542" s="95"/>
      <c r="X542" s="95"/>
      <c r="Y542" s="95"/>
      <c r="Z542" s="95"/>
      <c r="AA542" s="95"/>
      <c r="AB542" s="95"/>
      <c r="AC542" s="95"/>
      <c r="AD542" s="95"/>
      <c r="AE542" s="95"/>
      <c r="AF542" s="95"/>
      <c r="AG542" s="95"/>
      <c r="AH542" s="95"/>
      <c r="AI542" s="95"/>
      <c r="AJ542" s="95"/>
      <c r="AK542" s="95"/>
      <c r="AL542" s="95"/>
      <c r="AM542" s="95"/>
      <c r="AN542" s="95"/>
      <c r="AO542" s="95"/>
      <c r="AP542" s="95"/>
      <c r="AQ542" s="95"/>
      <c r="AR542" s="95"/>
      <c r="AS542" s="95"/>
      <c r="AT542" s="95"/>
      <c r="AU542" s="95"/>
      <c r="AV542" s="95"/>
      <c r="AW542" s="95"/>
      <c r="AX542" s="95"/>
      <c r="AY542" s="95"/>
    </row>
    <row r="543" spans="1:51" s="96" customFormat="1" ht="16.5" customHeight="1">
      <c r="A543" s="170" t="s">
        <v>104</v>
      </c>
      <c r="B543" s="172" t="s">
        <v>418</v>
      </c>
      <c r="C543" s="153" t="s">
        <v>16</v>
      </c>
      <c r="D543" s="153"/>
      <c r="E543" s="154">
        <f>E544</f>
        <v>10</v>
      </c>
      <c r="F543" s="154">
        <f t="shared" si="381"/>
        <v>10</v>
      </c>
      <c r="G543" s="154">
        <f t="shared" si="381"/>
        <v>0</v>
      </c>
      <c r="H543" s="154">
        <f t="shared" si="381"/>
        <v>0</v>
      </c>
      <c r="I543" s="154">
        <f t="shared" si="381"/>
        <v>0</v>
      </c>
      <c r="J543" s="154">
        <f t="shared" si="381"/>
        <v>10</v>
      </c>
      <c r="K543" s="154">
        <f t="shared" si="381"/>
        <v>10</v>
      </c>
      <c r="L543" s="154">
        <f t="shared" si="381"/>
        <v>0</v>
      </c>
      <c r="M543" s="154">
        <f t="shared" si="381"/>
        <v>0</v>
      </c>
      <c r="N543" s="154">
        <f t="shared" si="381"/>
        <v>12</v>
      </c>
      <c r="O543" s="154">
        <f t="shared" si="381"/>
        <v>12</v>
      </c>
      <c r="P543" s="154">
        <f t="shared" si="381"/>
        <v>0</v>
      </c>
      <c r="Q543" s="154">
        <f t="shared" si="381"/>
        <v>0</v>
      </c>
      <c r="R543" s="95"/>
      <c r="S543" s="95"/>
      <c r="T543" s="95"/>
      <c r="U543" s="95"/>
      <c r="V543" s="95"/>
      <c r="W543" s="95"/>
      <c r="X543" s="95"/>
      <c r="Y543" s="95"/>
      <c r="Z543" s="95"/>
      <c r="AA543" s="95"/>
      <c r="AB543" s="95"/>
      <c r="AC543" s="95"/>
      <c r="AD543" s="95"/>
      <c r="AE543" s="95"/>
      <c r="AF543" s="95"/>
      <c r="AG543" s="95"/>
      <c r="AH543" s="95"/>
      <c r="AI543" s="95"/>
      <c r="AJ543" s="95"/>
      <c r="AK543" s="95"/>
      <c r="AL543" s="95"/>
      <c r="AM543" s="95"/>
      <c r="AN543" s="95"/>
      <c r="AO543" s="95"/>
      <c r="AP543" s="95"/>
      <c r="AQ543" s="95"/>
      <c r="AR543" s="95"/>
      <c r="AS543" s="95"/>
      <c r="AT543" s="95"/>
      <c r="AU543" s="95"/>
      <c r="AV543" s="95"/>
      <c r="AW543" s="95"/>
      <c r="AX543" s="95"/>
      <c r="AY543" s="95"/>
    </row>
    <row r="544" spans="1:51" s="96" customFormat="1" ht="30" customHeight="1">
      <c r="A544" s="174" t="s">
        <v>22</v>
      </c>
      <c r="B544" s="172" t="s">
        <v>418</v>
      </c>
      <c r="C544" s="153" t="s">
        <v>16</v>
      </c>
      <c r="D544" s="153" t="s">
        <v>62</v>
      </c>
      <c r="E544" s="154">
        <f>F544+G544+H544+I544</f>
        <v>10</v>
      </c>
      <c r="F544" s="155">
        <v>10</v>
      </c>
      <c r="G544" s="167"/>
      <c r="H544" s="157"/>
      <c r="I544" s="157"/>
      <c r="J544" s="154">
        <f>K544+L544+M544</f>
        <v>10</v>
      </c>
      <c r="K544" s="168">
        <v>10</v>
      </c>
      <c r="L544" s="167"/>
      <c r="M544" s="156"/>
      <c r="N544" s="159">
        <f>O544+P544+Q544</f>
        <v>12</v>
      </c>
      <c r="O544" s="160">
        <v>12</v>
      </c>
      <c r="P544" s="160"/>
      <c r="Q544" s="160"/>
      <c r="R544" s="95"/>
      <c r="S544" s="95"/>
      <c r="T544" s="95"/>
      <c r="U544" s="95"/>
      <c r="V544" s="95"/>
      <c r="W544" s="95"/>
      <c r="X544" s="95"/>
      <c r="Y544" s="95"/>
      <c r="Z544" s="95"/>
      <c r="AA544" s="95"/>
      <c r="AB544" s="95"/>
      <c r="AC544" s="95"/>
      <c r="AD544" s="95"/>
      <c r="AE544" s="95"/>
      <c r="AF544" s="95"/>
      <c r="AG544" s="95"/>
      <c r="AH544" s="95"/>
      <c r="AI544" s="95"/>
      <c r="AJ544" s="95"/>
      <c r="AK544" s="95"/>
      <c r="AL544" s="95"/>
      <c r="AM544" s="95"/>
      <c r="AN544" s="95"/>
      <c r="AO544" s="95"/>
      <c r="AP544" s="95"/>
      <c r="AQ544" s="95"/>
      <c r="AR544" s="95"/>
      <c r="AS544" s="95"/>
      <c r="AT544" s="95"/>
      <c r="AU544" s="95"/>
      <c r="AV544" s="95"/>
      <c r="AW544" s="95"/>
      <c r="AX544" s="95"/>
      <c r="AY544" s="95"/>
    </row>
    <row r="545" spans="1:51" s="7" customFormat="1" ht="82.5" customHeight="1">
      <c r="A545" s="63" t="s">
        <v>493</v>
      </c>
      <c r="B545" s="42" t="s">
        <v>253</v>
      </c>
      <c r="C545" s="19"/>
      <c r="D545" s="19"/>
      <c r="E545" s="154">
        <f>F545+H545+G545</f>
        <v>14276.6</v>
      </c>
      <c r="F545" s="157">
        <f>F546+F557+F580</f>
        <v>14266.6</v>
      </c>
      <c r="G545" s="157">
        <f>G546+G557+G580</f>
        <v>10</v>
      </c>
      <c r="H545" s="157">
        <f t="shared" ref="H545:Q545" si="382">H546+H557+H580</f>
        <v>0</v>
      </c>
      <c r="I545" s="157">
        <f t="shared" si="382"/>
        <v>0</v>
      </c>
      <c r="J545" s="157">
        <f t="shared" si="382"/>
        <v>15084.4</v>
      </c>
      <c r="K545" s="157">
        <f t="shared" si="382"/>
        <v>14354.699999999999</v>
      </c>
      <c r="L545" s="157">
        <f t="shared" si="382"/>
        <v>403.3</v>
      </c>
      <c r="M545" s="157">
        <f t="shared" si="382"/>
        <v>326.39999999999998</v>
      </c>
      <c r="N545" s="157">
        <f t="shared" si="382"/>
        <v>0</v>
      </c>
      <c r="O545" s="157">
        <f t="shared" si="382"/>
        <v>0</v>
      </c>
      <c r="P545" s="157">
        <f t="shared" si="382"/>
        <v>0</v>
      </c>
      <c r="Q545" s="157">
        <f t="shared" si="382"/>
        <v>0</v>
      </c>
    </row>
    <row r="546" spans="1:51" s="8" customFormat="1" ht="65.099999999999994" customHeight="1">
      <c r="A546" s="67" t="s">
        <v>494</v>
      </c>
      <c r="B546" s="30" t="s">
        <v>254</v>
      </c>
      <c r="C546" s="19"/>
      <c r="D546" s="19"/>
      <c r="E546" s="154">
        <f>F546+H546+G546</f>
        <v>6571</v>
      </c>
      <c r="F546" s="155">
        <f>F547</f>
        <v>6561</v>
      </c>
      <c r="G546" s="155">
        <f t="shared" ref="G546:I546" si="383">G547</f>
        <v>10</v>
      </c>
      <c r="H546" s="155">
        <f t="shared" si="383"/>
        <v>0</v>
      </c>
      <c r="I546" s="155">
        <f t="shared" si="383"/>
        <v>0</v>
      </c>
      <c r="J546" s="154">
        <f>K546+L546+M546</f>
        <v>6561</v>
      </c>
      <c r="K546" s="155">
        <f>K547</f>
        <v>6561</v>
      </c>
      <c r="L546" s="155">
        <f t="shared" ref="L546:M548" si="384">L547</f>
        <v>0</v>
      </c>
      <c r="M546" s="155">
        <f t="shared" si="384"/>
        <v>0</v>
      </c>
      <c r="N546" s="159">
        <f>O546+P546</f>
        <v>0</v>
      </c>
      <c r="O546" s="160">
        <f t="shared" ref="O546:Q549" si="385">O547</f>
        <v>0</v>
      </c>
      <c r="P546" s="160">
        <f t="shared" si="385"/>
        <v>0</v>
      </c>
      <c r="Q546" s="160">
        <f t="shared" si="385"/>
        <v>0</v>
      </c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</row>
    <row r="547" spans="1:51" s="8" customFormat="1" ht="47.25" customHeight="1">
      <c r="A547" s="67" t="s">
        <v>122</v>
      </c>
      <c r="B547" s="30" t="s">
        <v>255</v>
      </c>
      <c r="C547" s="19"/>
      <c r="D547" s="19"/>
      <c r="E547" s="154">
        <f>F547+H547+G547</f>
        <v>6571</v>
      </c>
      <c r="F547" s="155">
        <f>F548+F554+F551</f>
        <v>6561</v>
      </c>
      <c r="G547" s="155">
        <f t="shared" ref="G547:Q547" si="386">G548+G554+G551</f>
        <v>10</v>
      </c>
      <c r="H547" s="155">
        <f t="shared" si="386"/>
        <v>0</v>
      </c>
      <c r="I547" s="155">
        <f t="shared" si="386"/>
        <v>0</v>
      </c>
      <c r="J547" s="155">
        <f t="shared" si="386"/>
        <v>6561</v>
      </c>
      <c r="K547" s="155">
        <f t="shared" si="386"/>
        <v>6561</v>
      </c>
      <c r="L547" s="155">
        <f t="shared" si="386"/>
        <v>0</v>
      </c>
      <c r="M547" s="155">
        <f t="shared" si="386"/>
        <v>0</v>
      </c>
      <c r="N547" s="155">
        <f t="shared" si="386"/>
        <v>0</v>
      </c>
      <c r="O547" s="155">
        <f t="shared" si="386"/>
        <v>0</v>
      </c>
      <c r="P547" s="155">
        <f t="shared" si="386"/>
        <v>0</v>
      </c>
      <c r="Q547" s="155">
        <f t="shared" si="386"/>
        <v>0</v>
      </c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</row>
    <row r="548" spans="1:51" s="8" customFormat="1" ht="34.5" customHeight="1">
      <c r="A548" s="61" t="s">
        <v>123</v>
      </c>
      <c r="B548" s="17" t="s">
        <v>256</v>
      </c>
      <c r="C548" s="19"/>
      <c r="D548" s="19"/>
      <c r="E548" s="154">
        <f>F548+H548</f>
        <v>6561</v>
      </c>
      <c r="F548" s="155">
        <f>F549</f>
        <v>6561</v>
      </c>
      <c r="G548" s="155">
        <f t="shared" ref="G548:I549" si="387">G549</f>
        <v>0</v>
      </c>
      <c r="H548" s="155">
        <f t="shared" si="387"/>
        <v>0</v>
      </c>
      <c r="I548" s="155">
        <f t="shared" si="387"/>
        <v>0</v>
      </c>
      <c r="J548" s="154">
        <f>K548+L548+M548</f>
        <v>6561</v>
      </c>
      <c r="K548" s="155">
        <f>K549</f>
        <v>6561</v>
      </c>
      <c r="L548" s="155">
        <f t="shared" si="384"/>
        <v>0</v>
      </c>
      <c r="M548" s="155">
        <f t="shared" si="384"/>
        <v>0</v>
      </c>
      <c r="N548" s="159">
        <f>O548+P548</f>
        <v>0</v>
      </c>
      <c r="O548" s="160">
        <f t="shared" si="385"/>
        <v>0</v>
      </c>
      <c r="P548" s="160">
        <f t="shared" si="385"/>
        <v>0</v>
      </c>
      <c r="Q548" s="160">
        <f t="shared" si="385"/>
        <v>0</v>
      </c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</row>
    <row r="549" spans="1:51" s="8" customFormat="1" ht="60">
      <c r="A549" s="24" t="s">
        <v>242</v>
      </c>
      <c r="B549" s="17" t="s">
        <v>256</v>
      </c>
      <c r="C549" s="153" t="s">
        <v>56</v>
      </c>
      <c r="D549" s="19"/>
      <c r="E549" s="154">
        <f>F549+H549</f>
        <v>6561</v>
      </c>
      <c r="F549" s="155">
        <f>F550</f>
        <v>6561</v>
      </c>
      <c r="G549" s="155">
        <f t="shared" si="387"/>
        <v>0</v>
      </c>
      <c r="H549" s="155">
        <f t="shared" si="387"/>
        <v>0</v>
      </c>
      <c r="I549" s="155">
        <f t="shared" si="387"/>
        <v>0</v>
      </c>
      <c r="J549" s="155">
        <f>J550</f>
        <v>6561</v>
      </c>
      <c r="K549" s="155">
        <f>K550</f>
        <v>6561</v>
      </c>
      <c r="L549" s="155">
        <f>L550</f>
        <v>0</v>
      </c>
      <c r="M549" s="155">
        <f>M550</f>
        <v>0</v>
      </c>
      <c r="N549" s="155">
        <f>N550</f>
        <v>0</v>
      </c>
      <c r="O549" s="155">
        <f t="shared" si="385"/>
        <v>0</v>
      </c>
      <c r="P549" s="155">
        <f t="shared" si="385"/>
        <v>0</v>
      </c>
      <c r="Q549" s="155">
        <f t="shared" si="385"/>
        <v>0</v>
      </c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</row>
    <row r="550" spans="1:51" s="96" customFormat="1" ht="18" customHeight="1">
      <c r="A550" s="16" t="s">
        <v>148</v>
      </c>
      <c r="B550" s="17" t="s">
        <v>256</v>
      </c>
      <c r="C550" s="153" t="s">
        <v>56</v>
      </c>
      <c r="D550" s="153" t="s">
        <v>149</v>
      </c>
      <c r="E550" s="154">
        <f>F550+H550</f>
        <v>6561</v>
      </c>
      <c r="F550" s="158">
        <v>6561</v>
      </c>
      <c r="G550" s="167"/>
      <c r="H550" s="157"/>
      <c r="I550" s="157"/>
      <c r="J550" s="154">
        <f>K550+L550+M550</f>
        <v>6561</v>
      </c>
      <c r="K550" s="155">
        <v>6561</v>
      </c>
      <c r="L550" s="167"/>
      <c r="M550" s="156"/>
      <c r="N550" s="159">
        <f>O550+P550</f>
        <v>0</v>
      </c>
      <c r="O550" s="160"/>
      <c r="P550" s="160"/>
      <c r="Q550" s="160"/>
      <c r="R550" s="95"/>
      <c r="S550" s="95"/>
      <c r="T550" s="95"/>
      <c r="U550" s="95"/>
      <c r="V550" s="95"/>
      <c r="W550" s="95"/>
      <c r="X550" s="95"/>
      <c r="Y550" s="95"/>
      <c r="Z550" s="95"/>
      <c r="AA550" s="95"/>
      <c r="AB550" s="95"/>
      <c r="AC550" s="95"/>
      <c r="AD550" s="95"/>
      <c r="AE550" s="95"/>
      <c r="AF550" s="95"/>
      <c r="AG550" s="95"/>
      <c r="AH550" s="95"/>
      <c r="AI550" s="95"/>
      <c r="AJ550" s="95"/>
      <c r="AK550" s="95"/>
      <c r="AL550" s="95"/>
      <c r="AM550" s="95"/>
      <c r="AN550" s="95"/>
      <c r="AO550" s="95"/>
      <c r="AP550" s="95"/>
      <c r="AQ550" s="95"/>
      <c r="AR550" s="95"/>
      <c r="AS550" s="95"/>
      <c r="AT550" s="95"/>
      <c r="AU550" s="95"/>
      <c r="AV550" s="95"/>
      <c r="AW550" s="95"/>
      <c r="AX550" s="95"/>
      <c r="AY550" s="95"/>
    </row>
    <row r="551" spans="1:51" s="96" customFormat="1" ht="54" customHeight="1">
      <c r="A551" s="16" t="s">
        <v>467</v>
      </c>
      <c r="B551" s="17" t="s">
        <v>468</v>
      </c>
      <c r="C551" s="153"/>
      <c r="D551" s="153"/>
      <c r="E551" s="154">
        <f>E552</f>
        <v>10</v>
      </c>
      <c r="F551" s="154">
        <f t="shared" ref="F551:Q552" si="388">F552</f>
        <v>0</v>
      </c>
      <c r="G551" s="154">
        <f t="shared" si="388"/>
        <v>10</v>
      </c>
      <c r="H551" s="154">
        <f t="shared" si="388"/>
        <v>0</v>
      </c>
      <c r="I551" s="154">
        <f t="shared" si="388"/>
        <v>0</v>
      </c>
      <c r="J551" s="154">
        <f t="shared" si="388"/>
        <v>0</v>
      </c>
      <c r="K551" s="154">
        <f t="shared" si="388"/>
        <v>0</v>
      </c>
      <c r="L551" s="154">
        <f t="shared" si="388"/>
        <v>0</v>
      </c>
      <c r="M551" s="154">
        <f t="shared" si="388"/>
        <v>0</v>
      </c>
      <c r="N551" s="154">
        <f t="shared" si="388"/>
        <v>0</v>
      </c>
      <c r="O551" s="154">
        <f t="shared" si="388"/>
        <v>0</v>
      </c>
      <c r="P551" s="154">
        <f t="shared" si="388"/>
        <v>0</v>
      </c>
      <c r="Q551" s="154">
        <f t="shared" si="388"/>
        <v>0</v>
      </c>
      <c r="R551" s="95"/>
      <c r="S551" s="95"/>
      <c r="T551" s="95"/>
      <c r="U551" s="95"/>
      <c r="V551" s="95"/>
      <c r="W551" s="95"/>
      <c r="X551" s="95"/>
      <c r="Y551" s="95"/>
      <c r="Z551" s="95"/>
      <c r="AA551" s="95"/>
      <c r="AB551" s="95"/>
      <c r="AC551" s="95"/>
      <c r="AD551" s="95"/>
      <c r="AE551" s="95"/>
      <c r="AF551" s="95"/>
      <c r="AG551" s="95"/>
      <c r="AH551" s="95"/>
      <c r="AI551" s="95"/>
      <c r="AJ551" s="95"/>
      <c r="AK551" s="95"/>
      <c r="AL551" s="95"/>
      <c r="AM551" s="95"/>
      <c r="AN551" s="95"/>
      <c r="AO551" s="95"/>
      <c r="AP551" s="95"/>
      <c r="AQ551" s="95"/>
      <c r="AR551" s="95"/>
      <c r="AS551" s="95"/>
      <c r="AT551" s="95"/>
      <c r="AU551" s="95"/>
      <c r="AV551" s="95"/>
      <c r="AW551" s="95"/>
      <c r="AX551" s="95"/>
      <c r="AY551" s="95"/>
    </row>
    <row r="552" spans="1:51" s="96" customFormat="1" ht="27.75" customHeight="1">
      <c r="A552" s="24" t="s">
        <v>242</v>
      </c>
      <c r="B552" s="17" t="s">
        <v>468</v>
      </c>
      <c r="C552" s="153" t="s">
        <v>56</v>
      </c>
      <c r="D552" s="153"/>
      <c r="E552" s="154">
        <f>E553</f>
        <v>10</v>
      </c>
      <c r="F552" s="154">
        <f t="shared" si="388"/>
        <v>0</v>
      </c>
      <c r="G552" s="154">
        <f t="shared" si="388"/>
        <v>10</v>
      </c>
      <c r="H552" s="154">
        <f t="shared" si="388"/>
        <v>0</v>
      </c>
      <c r="I552" s="154">
        <f t="shared" si="388"/>
        <v>0</v>
      </c>
      <c r="J552" s="154">
        <f t="shared" si="388"/>
        <v>0</v>
      </c>
      <c r="K552" s="154">
        <f t="shared" si="388"/>
        <v>0</v>
      </c>
      <c r="L552" s="154">
        <f t="shared" si="388"/>
        <v>0</v>
      </c>
      <c r="M552" s="154">
        <f t="shared" si="388"/>
        <v>0</v>
      </c>
      <c r="N552" s="154">
        <f t="shared" si="388"/>
        <v>0</v>
      </c>
      <c r="O552" s="154">
        <f t="shared" si="388"/>
        <v>0</v>
      </c>
      <c r="P552" s="154">
        <f t="shared" si="388"/>
        <v>0</v>
      </c>
      <c r="Q552" s="154">
        <f t="shared" si="388"/>
        <v>0</v>
      </c>
      <c r="R552" s="95"/>
      <c r="S552" s="95"/>
      <c r="T552" s="95"/>
      <c r="U552" s="95"/>
      <c r="V552" s="95"/>
      <c r="W552" s="95"/>
      <c r="X552" s="95"/>
      <c r="Y552" s="95"/>
      <c r="Z552" s="95"/>
      <c r="AA552" s="95"/>
      <c r="AB552" s="95"/>
      <c r="AC552" s="95"/>
      <c r="AD552" s="95"/>
      <c r="AE552" s="95"/>
      <c r="AF552" s="95"/>
      <c r="AG552" s="95"/>
      <c r="AH552" s="95"/>
      <c r="AI552" s="95"/>
      <c r="AJ552" s="95"/>
      <c r="AK552" s="95"/>
      <c r="AL552" s="95"/>
      <c r="AM552" s="95"/>
      <c r="AN552" s="95"/>
      <c r="AO552" s="95"/>
      <c r="AP552" s="95"/>
      <c r="AQ552" s="95"/>
      <c r="AR552" s="95"/>
      <c r="AS552" s="95"/>
      <c r="AT552" s="95"/>
      <c r="AU552" s="95"/>
      <c r="AV552" s="95"/>
      <c r="AW552" s="95"/>
      <c r="AX552" s="95"/>
      <c r="AY552" s="95"/>
    </row>
    <row r="553" spans="1:51" s="96" customFormat="1" ht="18" customHeight="1">
      <c r="A553" s="16" t="s">
        <v>148</v>
      </c>
      <c r="B553" s="17" t="s">
        <v>468</v>
      </c>
      <c r="C553" s="153" t="s">
        <v>56</v>
      </c>
      <c r="D553" s="153" t="s">
        <v>149</v>
      </c>
      <c r="E553" s="154">
        <f>F553+G553+H553+I553</f>
        <v>10</v>
      </c>
      <c r="F553" s="158"/>
      <c r="G553" s="157">
        <v>10</v>
      </c>
      <c r="H553" s="157"/>
      <c r="I553" s="157"/>
      <c r="J553" s="154">
        <f>K553+L553+M553</f>
        <v>0</v>
      </c>
      <c r="K553" s="155"/>
      <c r="L553" s="167"/>
      <c r="M553" s="156"/>
      <c r="N553" s="159">
        <f>O553+P553+Q553</f>
        <v>0</v>
      </c>
      <c r="O553" s="160"/>
      <c r="P553" s="160"/>
      <c r="Q553" s="160"/>
      <c r="R553" s="95"/>
      <c r="S553" s="95"/>
      <c r="T553" s="95"/>
      <c r="U553" s="95"/>
      <c r="V553" s="95"/>
      <c r="W553" s="95"/>
      <c r="X553" s="95"/>
      <c r="Y553" s="95"/>
      <c r="Z553" s="95"/>
      <c r="AA553" s="95"/>
      <c r="AB553" s="95"/>
      <c r="AC553" s="95"/>
      <c r="AD553" s="95"/>
      <c r="AE553" s="95"/>
      <c r="AF553" s="95"/>
      <c r="AG553" s="95"/>
      <c r="AH553" s="95"/>
      <c r="AI553" s="95"/>
      <c r="AJ553" s="95"/>
      <c r="AK553" s="95"/>
      <c r="AL553" s="95"/>
      <c r="AM553" s="95"/>
      <c r="AN553" s="95"/>
      <c r="AO553" s="95"/>
      <c r="AP553" s="95"/>
      <c r="AQ553" s="95"/>
      <c r="AR553" s="95"/>
      <c r="AS553" s="95"/>
      <c r="AT553" s="95"/>
      <c r="AU553" s="95"/>
      <c r="AV553" s="95"/>
      <c r="AW553" s="95"/>
      <c r="AX553" s="95"/>
      <c r="AY553" s="95"/>
    </row>
    <row r="554" spans="1:51" s="8" customFormat="1" ht="47.25" hidden="1" customHeight="1">
      <c r="A554" s="74" t="s">
        <v>341</v>
      </c>
      <c r="B554" s="97" t="s">
        <v>342</v>
      </c>
      <c r="C554" s="153"/>
      <c r="D554" s="153"/>
      <c r="E554" s="154">
        <f t="shared" ref="E554:H555" si="389">E555</f>
        <v>0</v>
      </c>
      <c r="F554" s="158">
        <f t="shared" si="389"/>
        <v>0</v>
      </c>
      <c r="G554" s="158">
        <f t="shared" si="389"/>
        <v>0</v>
      </c>
      <c r="H554" s="158">
        <f t="shared" si="389"/>
        <v>0</v>
      </c>
      <c r="I554" s="158"/>
      <c r="J554" s="154">
        <f t="shared" ref="J554:Q555" si="390">J555</f>
        <v>0</v>
      </c>
      <c r="K554" s="158">
        <f t="shared" si="390"/>
        <v>0</v>
      </c>
      <c r="L554" s="158">
        <f t="shared" si="390"/>
        <v>0</v>
      </c>
      <c r="M554" s="158">
        <f t="shared" si="390"/>
        <v>0</v>
      </c>
      <c r="N554" s="154">
        <f t="shared" si="390"/>
        <v>0</v>
      </c>
      <c r="O554" s="158">
        <f t="shared" si="390"/>
        <v>0</v>
      </c>
      <c r="P554" s="158">
        <f t="shared" si="390"/>
        <v>0</v>
      </c>
      <c r="Q554" s="158">
        <f t="shared" si="390"/>
        <v>0</v>
      </c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</row>
    <row r="555" spans="1:51" s="8" customFormat="1" ht="48" hidden="1" customHeight="1">
      <c r="A555" s="24" t="s">
        <v>242</v>
      </c>
      <c r="B555" s="97" t="s">
        <v>342</v>
      </c>
      <c r="C555" s="153" t="s">
        <v>56</v>
      </c>
      <c r="D555" s="153"/>
      <c r="E555" s="154">
        <f t="shared" si="389"/>
        <v>0</v>
      </c>
      <c r="F555" s="158">
        <f t="shared" si="389"/>
        <v>0</v>
      </c>
      <c r="G555" s="158">
        <f t="shared" si="389"/>
        <v>0</v>
      </c>
      <c r="H555" s="158">
        <f t="shared" si="389"/>
        <v>0</v>
      </c>
      <c r="I555" s="158"/>
      <c r="J555" s="154">
        <f t="shared" si="390"/>
        <v>0</v>
      </c>
      <c r="K555" s="158">
        <f t="shared" si="390"/>
        <v>0</v>
      </c>
      <c r="L555" s="158">
        <f t="shared" si="390"/>
        <v>0</v>
      </c>
      <c r="M555" s="158">
        <f t="shared" si="390"/>
        <v>0</v>
      </c>
      <c r="N555" s="154">
        <f t="shared" si="390"/>
        <v>0</v>
      </c>
      <c r="O555" s="158">
        <f t="shared" si="390"/>
        <v>0</v>
      </c>
      <c r="P555" s="158">
        <f t="shared" si="390"/>
        <v>0</v>
      </c>
      <c r="Q555" s="158">
        <f t="shared" si="390"/>
        <v>0</v>
      </c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</row>
    <row r="556" spans="1:51" s="8" customFormat="1" ht="18" hidden="1" customHeight="1">
      <c r="A556" s="16" t="s">
        <v>148</v>
      </c>
      <c r="B556" s="97" t="s">
        <v>342</v>
      </c>
      <c r="C556" s="153" t="s">
        <v>56</v>
      </c>
      <c r="D556" s="153" t="s">
        <v>149</v>
      </c>
      <c r="E556" s="154">
        <f>F556+G556+H556</f>
        <v>0</v>
      </c>
      <c r="F556" s="158"/>
      <c r="G556" s="155"/>
      <c r="H556" s="157"/>
      <c r="I556" s="157"/>
      <c r="J556" s="154">
        <f>K556+L556+M556</f>
        <v>0</v>
      </c>
      <c r="K556" s="155"/>
      <c r="L556" s="167"/>
      <c r="M556" s="156"/>
      <c r="N556" s="154">
        <f>O556+P556+Q556</f>
        <v>0</v>
      </c>
      <c r="O556" s="158"/>
      <c r="P556" s="160"/>
      <c r="Q556" s="160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</row>
    <row r="557" spans="1:51" s="8" customFormat="1" ht="60">
      <c r="A557" s="62" t="s">
        <v>257</v>
      </c>
      <c r="B557" s="44" t="s">
        <v>253</v>
      </c>
      <c r="C557" s="19"/>
      <c r="D557" s="19"/>
      <c r="E557" s="154">
        <f>F557+H557+G557+I557</f>
        <v>7322.4</v>
      </c>
      <c r="F557" s="155">
        <f>F558+F573+F577</f>
        <v>7322.4</v>
      </c>
      <c r="G557" s="155">
        <f t="shared" ref="G557:Q557" si="391">G558+G573+G577</f>
        <v>0</v>
      </c>
      <c r="H557" s="155">
        <f t="shared" si="391"/>
        <v>0</v>
      </c>
      <c r="I557" s="155">
        <f t="shared" si="391"/>
        <v>0</v>
      </c>
      <c r="J557" s="155">
        <f t="shared" si="391"/>
        <v>7322.4</v>
      </c>
      <c r="K557" s="155">
        <f t="shared" si="391"/>
        <v>7322.4</v>
      </c>
      <c r="L557" s="155">
        <f t="shared" si="391"/>
        <v>0</v>
      </c>
      <c r="M557" s="155">
        <f t="shared" si="391"/>
        <v>0</v>
      </c>
      <c r="N557" s="155">
        <f t="shared" si="391"/>
        <v>0</v>
      </c>
      <c r="O557" s="155">
        <f t="shared" si="391"/>
        <v>0</v>
      </c>
      <c r="P557" s="155">
        <f t="shared" si="391"/>
        <v>0</v>
      </c>
      <c r="Q557" s="155">
        <f t="shared" si="391"/>
        <v>0</v>
      </c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</row>
    <row r="558" spans="1:51" s="8" customFormat="1" ht="45.75" customHeight="1">
      <c r="A558" s="16" t="s">
        <v>354</v>
      </c>
      <c r="B558" s="44" t="s">
        <v>256</v>
      </c>
      <c r="C558" s="153"/>
      <c r="D558" s="19"/>
      <c r="E558" s="154">
        <f>F558+G558+H558+I558</f>
        <v>7322.4</v>
      </c>
      <c r="F558" s="155">
        <f>F559+F562+F567+F570</f>
        <v>7322.4</v>
      </c>
      <c r="G558" s="155">
        <f t="shared" ref="G558:Q558" si="392">G559+G562+G567+G570</f>
        <v>0</v>
      </c>
      <c r="H558" s="155">
        <f t="shared" si="392"/>
        <v>0</v>
      </c>
      <c r="I558" s="155">
        <f t="shared" si="392"/>
        <v>0</v>
      </c>
      <c r="J558" s="155">
        <f t="shared" si="392"/>
        <v>7322.4</v>
      </c>
      <c r="K558" s="155">
        <f t="shared" si="392"/>
        <v>7322.4</v>
      </c>
      <c r="L558" s="155">
        <f t="shared" si="392"/>
        <v>0</v>
      </c>
      <c r="M558" s="155">
        <f t="shared" si="392"/>
        <v>0</v>
      </c>
      <c r="N558" s="155">
        <f t="shared" si="392"/>
        <v>0</v>
      </c>
      <c r="O558" s="155">
        <f t="shared" si="392"/>
        <v>0</v>
      </c>
      <c r="P558" s="155">
        <f t="shared" si="392"/>
        <v>0</v>
      </c>
      <c r="Q558" s="155">
        <f t="shared" si="392"/>
        <v>0</v>
      </c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</row>
    <row r="559" spans="1:51" s="8" customFormat="1" ht="32.25" customHeight="1">
      <c r="A559" s="24" t="s">
        <v>120</v>
      </c>
      <c r="B559" s="44" t="s">
        <v>256</v>
      </c>
      <c r="C559" s="153"/>
      <c r="D559" s="19"/>
      <c r="E559" s="154">
        <f>F559+H559+G559+I559</f>
        <v>7322.4</v>
      </c>
      <c r="F559" s="155">
        <f>F560</f>
        <v>7322.4</v>
      </c>
      <c r="G559" s="155">
        <f t="shared" ref="G559:I560" si="393">G560</f>
        <v>0</v>
      </c>
      <c r="H559" s="155">
        <f t="shared" si="393"/>
        <v>0</v>
      </c>
      <c r="I559" s="155">
        <f t="shared" si="393"/>
        <v>0</v>
      </c>
      <c r="J559" s="154">
        <f>K559+L559+M559</f>
        <v>7322.4</v>
      </c>
      <c r="K559" s="160">
        <f>K560</f>
        <v>7322.4</v>
      </c>
      <c r="L559" s="160">
        <f>L560</f>
        <v>0</v>
      </c>
      <c r="M559" s="160">
        <f t="shared" ref="M559" si="394">M560</f>
        <v>0</v>
      </c>
      <c r="N559" s="159">
        <f>O559+P559</f>
        <v>0</v>
      </c>
      <c r="O559" s="160">
        <f t="shared" ref="O559:Q560" si="395">O560</f>
        <v>0</v>
      </c>
      <c r="P559" s="160">
        <f t="shared" si="395"/>
        <v>0</v>
      </c>
      <c r="Q559" s="160">
        <f t="shared" si="395"/>
        <v>0</v>
      </c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</row>
    <row r="560" spans="1:51" s="8" customFormat="1" ht="48" customHeight="1">
      <c r="A560" s="24" t="s">
        <v>482</v>
      </c>
      <c r="B560" s="44" t="s">
        <v>256</v>
      </c>
      <c r="C560" s="153" t="s">
        <v>56</v>
      </c>
      <c r="D560" s="19"/>
      <c r="E560" s="154">
        <f>F560+H560+G560+I560</f>
        <v>7322.4</v>
      </c>
      <c r="F560" s="155">
        <f>F561</f>
        <v>7322.4</v>
      </c>
      <c r="G560" s="155">
        <f t="shared" si="393"/>
        <v>0</v>
      </c>
      <c r="H560" s="155">
        <f t="shared" si="393"/>
        <v>0</v>
      </c>
      <c r="I560" s="155">
        <f t="shared" si="393"/>
        <v>0</v>
      </c>
      <c r="J560" s="155">
        <f>J561</f>
        <v>7322.4</v>
      </c>
      <c r="K560" s="155">
        <f>K561</f>
        <v>7322.4</v>
      </c>
      <c r="L560" s="155">
        <f>L561</f>
        <v>0</v>
      </c>
      <c r="M560" s="155">
        <f>M561</f>
        <v>0</v>
      </c>
      <c r="N560" s="155">
        <f>N561</f>
        <v>0</v>
      </c>
      <c r="O560" s="155">
        <f t="shared" si="395"/>
        <v>0</v>
      </c>
      <c r="P560" s="160">
        <f t="shared" si="395"/>
        <v>0</v>
      </c>
      <c r="Q560" s="160">
        <f t="shared" si="395"/>
        <v>0</v>
      </c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</row>
    <row r="561" spans="1:51" s="8" customFormat="1" ht="18.75" customHeight="1">
      <c r="A561" s="62" t="s">
        <v>67</v>
      </c>
      <c r="B561" s="44" t="s">
        <v>256</v>
      </c>
      <c r="C561" s="153" t="s">
        <v>56</v>
      </c>
      <c r="D561" s="153" t="s">
        <v>68</v>
      </c>
      <c r="E561" s="154">
        <f>F561+H561+G561+I561</f>
        <v>7322.4</v>
      </c>
      <c r="F561" s="155">
        <v>7322.4</v>
      </c>
      <c r="G561" s="167"/>
      <c r="H561" s="157"/>
      <c r="I561" s="157"/>
      <c r="J561" s="154">
        <f>K561+L561+M561</f>
        <v>7322.4</v>
      </c>
      <c r="K561" s="160">
        <v>7322.4</v>
      </c>
      <c r="L561" s="28"/>
      <c r="M561" s="156"/>
      <c r="N561" s="159">
        <f>O561+P561</f>
        <v>0</v>
      </c>
      <c r="O561" s="160"/>
      <c r="P561" s="160"/>
      <c r="Q561" s="160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</row>
    <row r="562" spans="1:51" s="8" customFormat="1" ht="51.75" hidden="1">
      <c r="A562" s="82" t="s">
        <v>304</v>
      </c>
      <c r="B562" s="60" t="s">
        <v>305</v>
      </c>
      <c r="C562" s="153"/>
      <c r="D562" s="153"/>
      <c r="E562" s="158">
        <f>E563+E565</f>
        <v>0</v>
      </c>
      <c r="F562" s="158">
        <f>F563+F565</f>
        <v>0</v>
      </c>
      <c r="G562" s="158">
        <f>G563+G565</f>
        <v>0</v>
      </c>
      <c r="H562" s="158">
        <f>H563+H565</f>
        <v>0</v>
      </c>
      <c r="I562" s="158"/>
      <c r="J562" s="158">
        <f t="shared" ref="J562:Q562" si="396">J563+J565</f>
        <v>0</v>
      </c>
      <c r="K562" s="158">
        <f t="shared" si="396"/>
        <v>0</v>
      </c>
      <c r="L562" s="158">
        <f t="shared" si="396"/>
        <v>0</v>
      </c>
      <c r="M562" s="158">
        <f t="shared" si="396"/>
        <v>0</v>
      </c>
      <c r="N562" s="158">
        <f t="shared" si="396"/>
        <v>0</v>
      </c>
      <c r="O562" s="158">
        <f t="shared" si="396"/>
        <v>0</v>
      </c>
      <c r="P562" s="158">
        <f t="shared" si="396"/>
        <v>0</v>
      </c>
      <c r="Q562" s="158">
        <f t="shared" si="396"/>
        <v>0</v>
      </c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</row>
    <row r="563" spans="1:51" s="8" customFormat="1" ht="18.75" hidden="1" customHeight="1">
      <c r="A563" s="81" t="s">
        <v>35</v>
      </c>
      <c r="B563" s="60" t="s">
        <v>305</v>
      </c>
      <c r="C563" s="153" t="s">
        <v>36</v>
      </c>
      <c r="D563" s="153"/>
      <c r="E563" s="158">
        <f>E564</f>
        <v>0</v>
      </c>
      <c r="F563" s="158">
        <f>F564</f>
        <v>0</v>
      </c>
      <c r="G563" s="158">
        <f>G564</f>
        <v>0</v>
      </c>
      <c r="H563" s="158">
        <f>H564</f>
        <v>0</v>
      </c>
      <c r="I563" s="158"/>
      <c r="J563" s="158">
        <f t="shared" ref="J563:Q563" si="397">J564</f>
        <v>0</v>
      </c>
      <c r="K563" s="158">
        <f t="shared" si="397"/>
        <v>0</v>
      </c>
      <c r="L563" s="158">
        <f t="shared" si="397"/>
        <v>0</v>
      </c>
      <c r="M563" s="158">
        <f t="shared" si="397"/>
        <v>0</v>
      </c>
      <c r="N563" s="158">
        <f t="shared" si="397"/>
        <v>0</v>
      </c>
      <c r="O563" s="158">
        <f t="shared" si="397"/>
        <v>0</v>
      </c>
      <c r="P563" s="158">
        <f t="shared" si="397"/>
        <v>0</v>
      </c>
      <c r="Q563" s="158">
        <f t="shared" si="397"/>
        <v>0</v>
      </c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</row>
    <row r="564" spans="1:51" s="8" customFormat="1" ht="18.75" hidden="1" customHeight="1">
      <c r="A564" s="62" t="s">
        <v>67</v>
      </c>
      <c r="B564" s="60" t="s">
        <v>305</v>
      </c>
      <c r="C564" s="153" t="s">
        <v>36</v>
      </c>
      <c r="D564" s="153" t="s">
        <v>68</v>
      </c>
      <c r="E564" s="158">
        <f>F564+G564+H564</f>
        <v>0</v>
      </c>
      <c r="F564" s="155"/>
      <c r="G564" s="167"/>
      <c r="H564" s="157"/>
      <c r="I564" s="157"/>
      <c r="J564" s="154"/>
      <c r="K564" s="160"/>
      <c r="L564" s="28"/>
      <c r="M564" s="156"/>
      <c r="N564" s="160"/>
      <c r="O564" s="160"/>
      <c r="P564" s="160"/>
      <c r="Q564" s="160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</row>
    <row r="565" spans="1:51" s="8" customFormat="1" ht="42.75" hidden="1" customHeight="1">
      <c r="A565" s="74" t="s">
        <v>482</v>
      </c>
      <c r="B565" s="60" t="s">
        <v>305</v>
      </c>
      <c r="C565" s="153" t="s">
        <v>56</v>
      </c>
      <c r="D565" s="153"/>
      <c r="E565" s="158">
        <f>E566</f>
        <v>0</v>
      </c>
      <c r="F565" s="158">
        <f>F566</f>
        <v>0</v>
      </c>
      <c r="G565" s="158">
        <f>G566</f>
        <v>0</v>
      </c>
      <c r="H565" s="158">
        <f>H566</f>
        <v>0</v>
      </c>
      <c r="I565" s="158"/>
      <c r="J565" s="158">
        <f t="shared" ref="J565:Q565" si="398">J566</f>
        <v>0</v>
      </c>
      <c r="K565" s="158">
        <f t="shared" si="398"/>
        <v>0</v>
      </c>
      <c r="L565" s="158">
        <f t="shared" si="398"/>
        <v>0</v>
      </c>
      <c r="M565" s="158">
        <f t="shared" si="398"/>
        <v>0</v>
      </c>
      <c r="N565" s="158">
        <f t="shared" si="398"/>
        <v>0</v>
      </c>
      <c r="O565" s="158">
        <f t="shared" si="398"/>
        <v>0</v>
      </c>
      <c r="P565" s="158">
        <f t="shared" si="398"/>
        <v>0</v>
      </c>
      <c r="Q565" s="158">
        <f t="shared" si="398"/>
        <v>0</v>
      </c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</row>
    <row r="566" spans="1:51" s="8" customFormat="1" ht="18.75" hidden="1" customHeight="1">
      <c r="A566" s="62" t="s">
        <v>67</v>
      </c>
      <c r="B566" s="60" t="s">
        <v>305</v>
      </c>
      <c r="C566" s="153" t="s">
        <v>56</v>
      </c>
      <c r="D566" s="153" t="s">
        <v>68</v>
      </c>
      <c r="E566" s="158">
        <f>F566+G566+H566</f>
        <v>0</v>
      </c>
      <c r="F566" s="155"/>
      <c r="G566" s="38"/>
      <c r="H566" s="157"/>
      <c r="I566" s="157"/>
      <c r="J566" s="154"/>
      <c r="K566" s="160"/>
      <c r="L566" s="28"/>
      <c r="M566" s="156"/>
      <c r="N566" s="160"/>
      <c r="O566" s="160"/>
      <c r="P566" s="160"/>
      <c r="Q566" s="160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</row>
    <row r="567" spans="1:51" s="8" customFormat="1" ht="38.25" hidden="1">
      <c r="A567" s="71" t="s">
        <v>258</v>
      </c>
      <c r="B567" s="60" t="s">
        <v>332</v>
      </c>
      <c r="C567" s="153"/>
      <c r="D567" s="153"/>
      <c r="E567" s="158">
        <f t="shared" ref="E567:Q568" si="399">E568</f>
        <v>0</v>
      </c>
      <c r="F567" s="155">
        <f t="shared" si="399"/>
        <v>0</v>
      </c>
      <c r="G567" s="155">
        <f t="shared" si="399"/>
        <v>0</v>
      </c>
      <c r="H567" s="155">
        <f t="shared" si="399"/>
        <v>0</v>
      </c>
      <c r="I567" s="155"/>
      <c r="J567" s="155">
        <f t="shared" ref="J567:Q567" si="400">J568</f>
        <v>0</v>
      </c>
      <c r="K567" s="155">
        <f t="shared" si="400"/>
        <v>0</v>
      </c>
      <c r="L567" s="155">
        <f t="shared" si="400"/>
        <v>0</v>
      </c>
      <c r="M567" s="155">
        <f t="shared" si="400"/>
        <v>0</v>
      </c>
      <c r="N567" s="155">
        <f t="shared" si="400"/>
        <v>0</v>
      </c>
      <c r="O567" s="155">
        <f t="shared" si="400"/>
        <v>0</v>
      </c>
      <c r="P567" s="155">
        <f t="shared" si="400"/>
        <v>0</v>
      </c>
      <c r="Q567" s="155">
        <f t="shared" si="400"/>
        <v>0</v>
      </c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</row>
    <row r="568" spans="1:51" s="8" customFormat="1" ht="37.5" hidden="1" customHeight="1">
      <c r="A568" s="56" t="s">
        <v>482</v>
      </c>
      <c r="B568" s="60" t="s">
        <v>332</v>
      </c>
      <c r="C568" s="153" t="s">
        <v>56</v>
      </c>
      <c r="D568" s="153"/>
      <c r="E568" s="158">
        <f t="shared" si="399"/>
        <v>0</v>
      </c>
      <c r="F568" s="158">
        <f t="shared" si="399"/>
        <v>0</v>
      </c>
      <c r="G568" s="158">
        <f t="shared" si="399"/>
        <v>0</v>
      </c>
      <c r="H568" s="158">
        <f t="shared" si="399"/>
        <v>0</v>
      </c>
      <c r="I568" s="158">
        <f t="shared" si="399"/>
        <v>0</v>
      </c>
      <c r="J568" s="158">
        <f t="shared" si="399"/>
        <v>0</v>
      </c>
      <c r="K568" s="158">
        <f t="shared" si="399"/>
        <v>0</v>
      </c>
      <c r="L568" s="158">
        <f t="shared" si="399"/>
        <v>0</v>
      </c>
      <c r="M568" s="158">
        <f t="shared" si="399"/>
        <v>0</v>
      </c>
      <c r="N568" s="158">
        <f t="shared" si="399"/>
        <v>0</v>
      </c>
      <c r="O568" s="158">
        <f t="shared" si="399"/>
        <v>0</v>
      </c>
      <c r="P568" s="158">
        <f t="shared" si="399"/>
        <v>0</v>
      </c>
      <c r="Q568" s="158">
        <f t="shared" si="399"/>
        <v>0</v>
      </c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</row>
    <row r="569" spans="1:51" s="8" customFormat="1" ht="21.75" hidden="1" customHeight="1">
      <c r="A569" s="62" t="s">
        <v>67</v>
      </c>
      <c r="B569" s="60" t="s">
        <v>332</v>
      </c>
      <c r="C569" s="153" t="s">
        <v>56</v>
      </c>
      <c r="D569" s="153" t="s">
        <v>68</v>
      </c>
      <c r="E569" s="158">
        <f>F569+G569+H569+I569</f>
        <v>0</v>
      </c>
      <c r="F569" s="155"/>
      <c r="G569" s="155"/>
      <c r="H569" s="155"/>
      <c r="I569" s="155"/>
      <c r="J569" s="155"/>
      <c r="K569" s="155"/>
      <c r="L569" s="155"/>
      <c r="M569" s="155"/>
      <c r="N569" s="155"/>
      <c r="O569" s="155"/>
      <c r="P569" s="155"/>
      <c r="Q569" s="155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</row>
    <row r="570" spans="1:51" s="8" customFormat="1" ht="66.75" hidden="1" customHeight="1">
      <c r="A570" s="57" t="s">
        <v>151</v>
      </c>
      <c r="B570" s="47" t="s">
        <v>285</v>
      </c>
      <c r="C570" s="153"/>
      <c r="D570" s="153"/>
      <c r="E570" s="158">
        <f t="shared" ref="E570:H571" si="401">E571</f>
        <v>0</v>
      </c>
      <c r="F570" s="158">
        <f t="shared" si="401"/>
        <v>0</v>
      </c>
      <c r="G570" s="158">
        <f t="shared" si="401"/>
        <v>0</v>
      </c>
      <c r="H570" s="158">
        <f t="shared" si="401"/>
        <v>0</v>
      </c>
      <c r="I570" s="158"/>
      <c r="J570" s="158">
        <f t="shared" ref="J570:Q571" si="402">J571</f>
        <v>0</v>
      </c>
      <c r="K570" s="158">
        <f t="shared" si="402"/>
        <v>0</v>
      </c>
      <c r="L570" s="158">
        <f t="shared" si="402"/>
        <v>0</v>
      </c>
      <c r="M570" s="158">
        <f t="shared" si="402"/>
        <v>0</v>
      </c>
      <c r="N570" s="158">
        <f t="shared" si="402"/>
        <v>0</v>
      </c>
      <c r="O570" s="158">
        <f t="shared" si="402"/>
        <v>0</v>
      </c>
      <c r="P570" s="158">
        <f t="shared" si="402"/>
        <v>0</v>
      </c>
      <c r="Q570" s="158">
        <f t="shared" si="402"/>
        <v>0</v>
      </c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</row>
    <row r="571" spans="1:51" s="8" customFormat="1" ht="48" hidden="1" customHeight="1">
      <c r="A571" s="24" t="s">
        <v>242</v>
      </c>
      <c r="B571" s="47" t="s">
        <v>285</v>
      </c>
      <c r="C571" s="153" t="s">
        <v>56</v>
      </c>
      <c r="D571" s="153"/>
      <c r="E571" s="158">
        <f t="shared" si="401"/>
        <v>0</v>
      </c>
      <c r="F571" s="158">
        <f t="shared" si="401"/>
        <v>0</v>
      </c>
      <c r="G571" s="158">
        <f t="shared" si="401"/>
        <v>0</v>
      </c>
      <c r="H571" s="158">
        <f t="shared" si="401"/>
        <v>0</v>
      </c>
      <c r="I571" s="158"/>
      <c r="J571" s="158">
        <f t="shared" si="402"/>
        <v>0</v>
      </c>
      <c r="K571" s="158">
        <f t="shared" si="402"/>
        <v>0</v>
      </c>
      <c r="L571" s="158">
        <f t="shared" si="402"/>
        <v>0</v>
      </c>
      <c r="M571" s="158">
        <f t="shared" si="402"/>
        <v>0</v>
      </c>
      <c r="N571" s="158">
        <f t="shared" si="402"/>
        <v>0</v>
      </c>
      <c r="O571" s="158">
        <f t="shared" si="402"/>
        <v>0</v>
      </c>
      <c r="P571" s="158">
        <f t="shared" si="402"/>
        <v>0</v>
      </c>
      <c r="Q571" s="158">
        <f t="shared" si="402"/>
        <v>0</v>
      </c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</row>
    <row r="572" spans="1:51" s="8" customFormat="1" ht="19.5" hidden="1" customHeight="1">
      <c r="A572" s="62" t="s">
        <v>67</v>
      </c>
      <c r="B572" s="47" t="s">
        <v>285</v>
      </c>
      <c r="C572" s="153" t="s">
        <v>56</v>
      </c>
      <c r="D572" s="153" t="s">
        <v>68</v>
      </c>
      <c r="E572" s="158">
        <f>F572+G572+H572</f>
        <v>0</v>
      </c>
      <c r="F572" s="155"/>
      <c r="G572" s="155"/>
      <c r="H572" s="157"/>
      <c r="I572" s="157"/>
      <c r="J572" s="154">
        <f t="shared" ref="J572:J579" si="403">K572+L572+M572</f>
        <v>0</v>
      </c>
      <c r="K572" s="160"/>
      <c r="L572" s="14"/>
      <c r="M572" s="156"/>
      <c r="N572" s="160">
        <f>O572+P572+Q572</f>
        <v>0</v>
      </c>
      <c r="O572" s="160"/>
      <c r="P572" s="160"/>
      <c r="Q572" s="160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</row>
    <row r="573" spans="1:51" s="8" customFormat="1" ht="65.099999999999994" hidden="1" customHeight="1">
      <c r="A573" s="16" t="s">
        <v>126</v>
      </c>
      <c r="B573" s="44" t="s">
        <v>259</v>
      </c>
      <c r="C573" s="153"/>
      <c r="D573" s="19"/>
      <c r="E573" s="158">
        <f t="shared" ref="E573:E579" si="404">F573+H573</f>
        <v>0</v>
      </c>
      <c r="F573" s="155">
        <f>F574</f>
        <v>0</v>
      </c>
      <c r="G573" s="167"/>
      <c r="H573" s="157">
        <f>H574</f>
        <v>0</v>
      </c>
      <c r="I573" s="157"/>
      <c r="J573" s="158">
        <f t="shared" si="403"/>
        <v>0</v>
      </c>
      <c r="K573" s="155">
        <f>K574</f>
        <v>0</v>
      </c>
      <c r="L573" s="167"/>
      <c r="M573" s="156"/>
      <c r="N573" s="160">
        <f t="shared" ref="N573:N579" si="405">O573+P573</f>
        <v>0</v>
      </c>
      <c r="O573" s="160">
        <f t="shared" ref="O573:Q575" si="406">O574</f>
        <v>0</v>
      </c>
      <c r="P573" s="160">
        <f t="shared" si="406"/>
        <v>0</v>
      </c>
      <c r="Q573" s="160">
        <f t="shared" si="406"/>
        <v>0</v>
      </c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</row>
    <row r="574" spans="1:51" s="8" customFormat="1" hidden="1">
      <c r="A574" s="16" t="s">
        <v>127</v>
      </c>
      <c r="B574" s="44" t="s">
        <v>260</v>
      </c>
      <c r="C574" s="153"/>
      <c r="D574" s="19"/>
      <c r="E574" s="158">
        <f t="shared" si="404"/>
        <v>0</v>
      </c>
      <c r="F574" s="155">
        <f>F575</f>
        <v>0</v>
      </c>
      <c r="G574" s="167"/>
      <c r="H574" s="157">
        <f>H575</f>
        <v>0</v>
      </c>
      <c r="I574" s="157"/>
      <c r="J574" s="158">
        <f t="shared" si="403"/>
        <v>0</v>
      </c>
      <c r="K574" s="155">
        <f>K575</f>
        <v>0</v>
      </c>
      <c r="L574" s="167"/>
      <c r="M574" s="156"/>
      <c r="N574" s="160">
        <f t="shared" si="405"/>
        <v>0</v>
      </c>
      <c r="O574" s="160">
        <f t="shared" si="406"/>
        <v>0</v>
      </c>
      <c r="P574" s="160">
        <f t="shared" si="406"/>
        <v>0</v>
      </c>
      <c r="Q574" s="160">
        <f t="shared" si="406"/>
        <v>0</v>
      </c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</row>
    <row r="575" spans="1:51" s="8" customFormat="1" ht="50.25" hidden="1" customHeight="1">
      <c r="A575" s="62" t="s">
        <v>482</v>
      </c>
      <c r="B575" s="44" t="s">
        <v>260</v>
      </c>
      <c r="C575" s="153" t="s">
        <v>56</v>
      </c>
      <c r="D575" s="19"/>
      <c r="E575" s="158">
        <f t="shared" si="404"/>
        <v>0</v>
      </c>
      <c r="F575" s="155">
        <f>F576</f>
        <v>0</v>
      </c>
      <c r="G575" s="167"/>
      <c r="H575" s="157">
        <f>H576</f>
        <v>0</v>
      </c>
      <c r="I575" s="157"/>
      <c r="J575" s="158">
        <f t="shared" si="403"/>
        <v>0</v>
      </c>
      <c r="K575" s="155">
        <f>K576</f>
        <v>0</v>
      </c>
      <c r="L575" s="167"/>
      <c r="M575" s="156"/>
      <c r="N575" s="160">
        <f t="shared" si="405"/>
        <v>0</v>
      </c>
      <c r="O575" s="160">
        <f t="shared" si="406"/>
        <v>0</v>
      </c>
      <c r="P575" s="160">
        <f t="shared" si="406"/>
        <v>0</v>
      </c>
      <c r="Q575" s="160">
        <f t="shared" si="406"/>
        <v>0</v>
      </c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</row>
    <row r="576" spans="1:51" s="8" customFormat="1" ht="14.25" hidden="1" customHeight="1">
      <c r="A576" s="62" t="s">
        <v>67</v>
      </c>
      <c r="B576" s="44" t="s">
        <v>260</v>
      </c>
      <c r="C576" s="153" t="s">
        <v>56</v>
      </c>
      <c r="D576" s="153" t="s">
        <v>68</v>
      </c>
      <c r="E576" s="158">
        <f t="shared" si="404"/>
        <v>0</v>
      </c>
      <c r="F576" s="155"/>
      <c r="G576" s="167"/>
      <c r="H576" s="157"/>
      <c r="I576" s="157"/>
      <c r="J576" s="158">
        <f t="shared" si="403"/>
        <v>0</v>
      </c>
      <c r="K576" s="155"/>
      <c r="L576" s="167"/>
      <c r="M576" s="156"/>
      <c r="N576" s="160">
        <f t="shared" si="405"/>
        <v>0</v>
      </c>
      <c r="O576" s="160"/>
      <c r="P576" s="160"/>
      <c r="Q576" s="160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</row>
    <row r="577" spans="1:51" s="8" customFormat="1" ht="30" hidden="1">
      <c r="A577" s="48" t="s">
        <v>261</v>
      </c>
      <c r="B577" s="47" t="s">
        <v>262</v>
      </c>
      <c r="C577" s="153"/>
      <c r="D577" s="153"/>
      <c r="E577" s="158">
        <f t="shared" si="404"/>
        <v>0</v>
      </c>
      <c r="F577" s="155">
        <f t="shared" ref="F577:H578" si="407">F578</f>
        <v>0</v>
      </c>
      <c r="G577" s="155">
        <f t="shared" si="407"/>
        <v>0</v>
      </c>
      <c r="H577" s="155">
        <f t="shared" si="407"/>
        <v>0</v>
      </c>
      <c r="I577" s="155"/>
      <c r="J577" s="154">
        <f t="shared" si="403"/>
        <v>0</v>
      </c>
      <c r="K577" s="160">
        <f>K578</f>
        <v>0</v>
      </c>
      <c r="L577" s="160">
        <f>L578</f>
        <v>0</v>
      </c>
      <c r="M577" s="156"/>
      <c r="N577" s="160">
        <f t="shared" si="405"/>
        <v>0</v>
      </c>
      <c r="O577" s="160">
        <f>O578</f>
        <v>0</v>
      </c>
      <c r="P577" s="160">
        <f>P578</f>
        <v>0</v>
      </c>
      <c r="Q577" s="160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</row>
    <row r="578" spans="1:51" s="8" customFormat="1" ht="44.25" hidden="1" customHeight="1">
      <c r="A578" s="24" t="s">
        <v>482</v>
      </c>
      <c r="B578" s="47" t="s">
        <v>262</v>
      </c>
      <c r="C578" s="153" t="s">
        <v>56</v>
      </c>
      <c r="D578" s="153"/>
      <c r="E578" s="158">
        <f t="shared" si="404"/>
        <v>0</v>
      </c>
      <c r="F578" s="155">
        <f t="shared" si="407"/>
        <v>0</v>
      </c>
      <c r="G578" s="155">
        <f t="shared" si="407"/>
        <v>0</v>
      </c>
      <c r="H578" s="155">
        <f t="shared" si="407"/>
        <v>0</v>
      </c>
      <c r="I578" s="155"/>
      <c r="J578" s="154">
        <f t="shared" si="403"/>
        <v>0</v>
      </c>
      <c r="K578" s="160">
        <f>K579</f>
        <v>0</v>
      </c>
      <c r="L578" s="160">
        <f>L579</f>
        <v>0</v>
      </c>
      <c r="M578" s="156"/>
      <c r="N578" s="160">
        <f t="shared" si="405"/>
        <v>0</v>
      </c>
      <c r="O578" s="160"/>
      <c r="P578" s="160"/>
      <c r="Q578" s="160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</row>
    <row r="579" spans="1:51" s="8" customFormat="1" hidden="1">
      <c r="A579" s="62" t="s">
        <v>67</v>
      </c>
      <c r="B579" s="47" t="s">
        <v>262</v>
      </c>
      <c r="C579" s="153" t="s">
        <v>56</v>
      </c>
      <c r="D579" s="153" t="s">
        <v>68</v>
      </c>
      <c r="E579" s="158">
        <f t="shared" si="404"/>
        <v>0</v>
      </c>
      <c r="F579" s="155"/>
      <c r="G579" s="155"/>
      <c r="H579" s="157"/>
      <c r="I579" s="157"/>
      <c r="J579" s="154">
        <f t="shared" si="403"/>
        <v>0</v>
      </c>
      <c r="K579" s="167"/>
      <c r="L579" s="155"/>
      <c r="M579" s="156"/>
      <c r="N579" s="160">
        <f t="shared" si="405"/>
        <v>0</v>
      </c>
      <c r="O579" s="160"/>
      <c r="P579" s="160"/>
      <c r="Q579" s="160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</row>
    <row r="580" spans="1:51" s="96" customFormat="1" ht="90">
      <c r="A580" s="62" t="s">
        <v>353</v>
      </c>
      <c r="B580" s="153" t="s">
        <v>265</v>
      </c>
      <c r="C580" s="153"/>
      <c r="D580" s="153"/>
      <c r="E580" s="154">
        <f>E581</f>
        <v>383.2</v>
      </c>
      <c r="F580" s="155">
        <f>F581</f>
        <v>383.2</v>
      </c>
      <c r="G580" s="155">
        <f>G581</f>
        <v>0</v>
      </c>
      <c r="H580" s="155">
        <f t="shared" ref="H580:P580" si="408">H581</f>
        <v>0</v>
      </c>
      <c r="I580" s="155">
        <f t="shared" si="408"/>
        <v>0</v>
      </c>
      <c r="J580" s="155">
        <f t="shared" si="408"/>
        <v>1201</v>
      </c>
      <c r="K580" s="155">
        <f t="shared" si="408"/>
        <v>471.3</v>
      </c>
      <c r="L580" s="155">
        <f t="shared" si="408"/>
        <v>403.3</v>
      </c>
      <c r="M580" s="155">
        <f t="shared" si="408"/>
        <v>326.39999999999998</v>
      </c>
      <c r="N580" s="155">
        <f t="shared" si="408"/>
        <v>0</v>
      </c>
      <c r="O580" s="155">
        <f t="shared" si="408"/>
        <v>0</v>
      </c>
      <c r="P580" s="155">
        <f t="shared" si="408"/>
        <v>0</v>
      </c>
      <c r="Q580" s="155">
        <f>Q581</f>
        <v>0</v>
      </c>
      <c r="R580" s="95"/>
      <c r="S580" s="95"/>
      <c r="T580" s="95"/>
      <c r="U580" s="95"/>
      <c r="V580" s="95"/>
      <c r="W580" s="95"/>
      <c r="X580" s="95"/>
      <c r="Y580" s="95"/>
      <c r="Z580" s="95"/>
      <c r="AA580" s="95"/>
      <c r="AB580" s="95"/>
      <c r="AC580" s="95"/>
      <c r="AD580" s="95"/>
      <c r="AE580" s="95"/>
      <c r="AF580" s="95"/>
      <c r="AG580" s="95"/>
      <c r="AH580" s="95"/>
      <c r="AI580" s="95"/>
      <c r="AJ580" s="95"/>
      <c r="AK580" s="95"/>
      <c r="AL580" s="95"/>
      <c r="AM580" s="95"/>
      <c r="AN580" s="95"/>
      <c r="AO580" s="95"/>
      <c r="AP580" s="95"/>
      <c r="AQ580" s="95"/>
      <c r="AR580" s="95"/>
      <c r="AS580" s="95"/>
      <c r="AT580" s="95"/>
      <c r="AU580" s="95"/>
      <c r="AV580" s="95"/>
      <c r="AW580" s="95"/>
      <c r="AX580" s="95"/>
      <c r="AY580" s="95"/>
    </row>
    <row r="581" spans="1:51" s="96" customFormat="1" ht="33.75" customHeight="1">
      <c r="A581" s="16" t="s">
        <v>495</v>
      </c>
      <c r="B581" s="153" t="s">
        <v>266</v>
      </c>
      <c r="C581" s="153"/>
      <c r="D581" s="153"/>
      <c r="E581" s="154">
        <f>E582+E592+E587</f>
        <v>383.2</v>
      </c>
      <c r="F581" s="158">
        <f>F582+F592+F587</f>
        <v>383.2</v>
      </c>
      <c r="G581" s="158">
        <f t="shared" ref="G581:Q581" si="409">G582+G592+G587</f>
        <v>0</v>
      </c>
      <c r="H581" s="158">
        <f t="shared" si="409"/>
        <v>0</v>
      </c>
      <c r="I581" s="158">
        <f t="shared" si="409"/>
        <v>0</v>
      </c>
      <c r="J581" s="158">
        <f t="shared" si="409"/>
        <v>1201</v>
      </c>
      <c r="K581" s="158">
        <f t="shared" si="409"/>
        <v>471.3</v>
      </c>
      <c r="L581" s="158">
        <f t="shared" si="409"/>
        <v>403.3</v>
      </c>
      <c r="M581" s="158">
        <f t="shared" si="409"/>
        <v>326.39999999999998</v>
      </c>
      <c r="N581" s="158">
        <f t="shared" si="409"/>
        <v>0</v>
      </c>
      <c r="O581" s="158">
        <f t="shared" si="409"/>
        <v>0</v>
      </c>
      <c r="P581" s="158">
        <f t="shared" si="409"/>
        <v>0</v>
      </c>
      <c r="Q581" s="158">
        <f t="shared" si="409"/>
        <v>0</v>
      </c>
      <c r="R581" s="95"/>
      <c r="S581" s="95"/>
      <c r="T581" s="95"/>
      <c r="U581" s="95"/>
      <c r="V581" s="95"/>
      <c r="W581" s="95"/>
      <c r="X581" s="95"/>
      <c r="Y581" s="95"/>
      <c r="Z581" s="95"/>
      <c r="AA581" s="95"/>
      <c r="AB581" s="95"/>
      <c r="AC581" s="95"/>
      <c r="AD581" s="95"/>
      <c r="AE581" s="95"/>
      <c r="AF581" s="95"/>
      <c r="AG581" s="95"/>
      <c r="AH581" s="95"/>
      <c r="AI581" s="95"/>
      <c r="AJ581" s="95"/>
      <c r="AK581" s="95"/>
      <c r="AL581" s="95"/>
      <c r="AM581" s="95"/>
      <c r="AN581" s="95"/>
      <c r="AO581" s="95"/>
      <c r="AP581" s="95"/>
      <c r="AQ581" s="95"/>
      <c r="AR581" s="95"/>
      <c r="AS581" s="95"/>
      <c r="AT581" s="95"/>
      <c r="AU581" s="95"/>
      <c r="AV581" s="95"/>
      <c r="AW581" s="95"/>
      <c r="AX581" s="95"/>
      <c r="AY581" s="95"/>
    </row>
    <row r="582" spans="1:51" s="96" customFormat="1" ht="32.25" customHeight="1">
      <c r="A582" s="16" t="s">
        <v>264</v>
      </c>
      <c r="B582" s="153" t="s">
        <v>267</v>
      </c>
      <c r="C582" s="153"/>
      <c r="D582" s="153"/>
      <c r="E582" s="154">
        <f>E585+E583</f>
        <v>383.2</v>
      </c>
      <c r="F582" s="158">
        <f t="shared" ref="F582:Q582" si="410">F585+F583</f>
        <v>383.2</v>
      </c>
      <c r="G582" s="158">
        <f t="shared" si="410"/>
        <v>0</v>
      </c>
      <c r="H582" s="158">
        <f t="shared" si="410"/>
        <v>0</v>
      </c>
      <c r="I582" s="158">
        <f t="shared" si="410"/>
        <v>0</v>
      </c>
      <c r="J582" s="158">
        <f t="shared" si="410"/>
        <v>471</v>
      </c>
      <c r="K582" s="158">
        <f t="shared" si="410"/>
        <v>471</v>
      </c>
      <c r="L582" s="158">
        <f t="shared" si="410"/>
        <v>0</v>
      </c>
      <c r="M582" s="158">
        <f t="shared" si="410"/>
        <v>0</v>
      </c>
      <c r="N582" s="158">
        <f t="shared" si="410"/>
        <v>0</v>
      </c>
      <c r="O582" s="158">
        <f t="shared" si="410"/>
        <v>0</v>
      </c>
      <c r="P582" s="158">
        <f t="shared" si="410"/>
        <v>0</v>
      </c>
      <c r="Q582" s="158">
        <f t="shared" si="410"/>
        <v>0</v>
      </c>
      <c r="R582" s="95"/>
      <c r="S582" s="95"/>
      <c r="T582" s="95"/>
      <c r="U582" s="95"/>
      <c r="V582" s="95"/>
      <c r="W582" s="95"/>
      <c r="X582" s="95"/>
      <c r="Y582" s="95"/>
      <c r="Z582" s="95"/>
      <c r="AA582" s="95"/>
      <c r="AB582" s="95"/>
      <c r="AC582" s="95"/>
      <c r="AD582" s="95"/>
      <c r="AE582" s="95"/>
      <c r="AF582" s="95"/>
      <c r="AG582" s="95"/>
      <c r="AH582" s="95"/>
      <c r="AI582" s="95"/>
      <c r="AJ582" s="95"/>
      <c r="AK582" s="95"/>
      <c r="AL582" s="95"/>
      <c r="AM582" s="95"/>
      <c r="AN582" s="95"/>
      <c r="AO582" s="95"/>
      <c r="AP582" s="95"/>
      <c r="AQ582" s="95"/>
      <c r="AR582" s="95"/>
      <c r="AS582" s="95"/>
      <c r="AT582" s="95"/>
      <c r="AU582" s="95"/>
      <c r="AV582" s="95"/>
      <c r="AW582" s="95"/>
      <c r="AX582" s="95"/>
      <c r="AY582" s="95"/>
    </row>
    <row r="583" spans="1:51" s="96" customFormat="1" ht="27" customHeight="1">
      <c r="A583" s="16" t="s">
        <v>22</v>
      </c>
      <c r="B583" s="153" t="s">
        <v>267</v>
      </c>
      <c r="C583" s="153" t="s">
        <v>16</v>
      </c>
      <c r="D583" s="153"/>
      <c r="E583" s="154">
        <f>E584</f>
        <v>191</v>
      </c>
      <c r="F583" s="158">
        <f t="shared" ref="F583:Q583" si="411">F584</f>
        <v>191</v>
      </c>
      <c r="G583" s="158">
        <f t="shared" si="411"/>
        <v>0</v>
      </c>
      <c r="H583" s="158">
        <f t="shared" si="411"/>
        <v>0</v>
      </c>
      <c r="I583" s="158">
        <f t="shared" si="411"/>
        <v>0</v>
      </c>
      <c r="J583" s="158">
        <f t="shared" si="411"/>
        <v>191</v>
      </c>
      <c r="K583" s="158">
        <f t="shared" si="411"/>
        <v>191</v>
      </c>
      <c r="L583" s="158">
        <f t="shared" si="411"/>
        <v>0</v>
      </c>
      <c r="M583" s="158">
        <f t="shared" si="411"/>
        <v>0</v>
      </c>
      <c r="N583" s="158">
        <f t="shared" si="411"/>
        <v>0</v>
      </c>
      <c r="O583" s="158">
        <f t="shared" si="411"/>
        <v>0</v>
      </c>
      <c r="P583" s="158">
        <f t="shared" si="411"/>
        <v>0</v>
      </c>
      <c r="Q583" s="158">
        <f t="shared" si="411"/>
        <v>0</v>
      </c>
      <c r="R583" s="95"/>
      <c r="S583" s="95"/>
      <c r="T583" s="95"/>
      <c r="U583" s="95"/>
      <c r="V583" s="95"/>
      <c r="W583" s="95"/>
      <c r="X583" s="95"/>
      <c r="Y583" s="95"/>
      <c r="Z583" s="95"/>
      <c r="AA583" s="95"/>
      <c r="AB583" s="95"/>
      <c r="AC583" s="95"/>
      <c r="AD583" s="95"/>
      <c r="AE583" s="95"/>
      <c r="AF583" s="95"/>
      <c r="AG583" s="95"/>
      <c r="AH583" s="95"/>
      <c r="AI583" s="95"/>
      <c r="AJ583" s="95"/>
      <c r="AK583" s="95"/>
      <c r="AL583" s="95"/>
      <c r="AM583" s="95"/>
      <c r="AN583" s="95"/>
      <c r="AO583" s="95"/>
      <c r="AP583" s="95"/>
      <c r="AQ583" s="95"/>
      <c r="AR583" s="95"/>
      <c r="AS583" s="95"/>
      <c r="AT583" s="95"/>
      <c r="AU583" s="95"/>
      <c r="AV583" s="95"/>
      <c r="AW583" s="95"/>
      <c r="AX583" s="95"/>
      <c r="AY583" s="95"/>
    </row>
    <row r="584" spans="1:51" s="96" customFormat="1" ht="14.25" customHeight="1">
      <c r="A584" s="16" t="s">
        <v>67</v>
      </c>
      <c r="B584" s="153" t="s">
        <v>267</v>
      </c>
      <c r="C584" s="153" t="s">
        <v>16</v>
      </c>
      <c r="D584" s="153" t="s">
        <v>68</v>
      </c>
      <c r="E584" s="154">
        <f>F584+G584+H584+I584</f>
        <v>191</v>
      </c>
      <c r="F584" s="155">
        <v>191</v>
      </c>
      <c r="G584" s="155"/>
      <c r="H584" s="155"/>
      <c r="I584" s="155"/>
      <c r="J584" s="157">
        <f>K584+L584+M584</f>
        <v>191</v>
      </c>
      <c r="K584" s="155">
        <v>191</v>
      </c>
      <c r="L584" s="155"/>
      <c r="M584" s="155"/>
      <c r="N584" s="157">
        <f>O584+P584+Q584</f>
        <v>0</v>
      </c>
      <c r="O584" s="155"/>
      <c r="P584" s="155"/>
      <c r="Q584" s="155"/>
      <c r="R584" s="95"/>
      <c r="S584" s="95"/>
      <c r="T584" s="95"/>
      <c r="U584" s="95"/>
      <c r="V584" s="95"/>
      <c r="W584" s="95"/>
      <c r="X584" s="95"/>
      <c r="Y584" s="95"/>
      <c r="Z584" s="95"/>
      <c r="AA584" s="95"/>
      <c r="AB584" s="95"/>
      <c r="AC584" s="95"/>
      <c r="AD584" s="95"/>
      <c r="AE584" s="95"/>
      <c r="AF584" s="95"/>
      <c r="AG584" s="95"/>
      <c r="AH584" s="95"/>
      <c r="AI584" s="95"/>
      <c r="AJ584" s="95"/>
      <c r="AK584" s="95"/>
      <c r="AL584" s="95"/>
      <c r="AM584" s="95"/>
      <c r="AN584" s="95"/>
      <c r="AO584" s="95"/>
      <c r="AP584" s="95"/>
      <c r="AQ584" s="95"/>
      <c r="AR584" s="95"/>
      <c r="AS584" s="95"/>
      <c r="AT584" s="95"/>
      <c r="AU584" s="95"/>
      <c r="AV584" s="95"/>
      <c r="AW584" s="95"/>
      <c r="AX584" s="95"/>
      <c r="AY584" s="95"/>
    </row>
    <row r="585" spans="1:51" s="96" customFormat="1" ht="15" customHeight="1">
      <c r="A585" s="16" t="s">
        <v>35</v>
      </c>
      <c r="B585" s="153" t="s">
        <v>267</v>
      </c>
      <c r="C585" s="153" t="s">
        <v>36</v>
      </c>
      <c r="D585" s="153"/>
      <c r="E585" s="154">
        <f>E586</f>
        <v>192.2</v>
      </c>
      <c r="F585" s="155">
        <f>F586</f>
        <v>192.2</v>
      </c>
      <c r="G585" s="155">
        <f>G586</f>
        <v>0</v>
      </c>
      <c r="H585" s="155">
        <f t="shared" ref="H585:Q585" si="412">H586</f>
        <v>0</v>
      </c>
      <c r="I585" s="155">
        <f t="shared" si="412"/>
        <v>0</v>
      </c>
      <c r="J585" s="155">
        <f t="shared" si="412"/>
        <v>280</v>
      </c>
      <c r="K585" s="155">
        <f t="shared" si="412"/>
        <v>280</v>
      </c>
      <c r="L585" s="155">
        <f t="shared" si="412"/>
        <v>0</v>
      </c>
      <c r="M585" s="155">
        <f t="shared" si="412"/>
        <v>0</v>
      </c>
      <c r="N585" s="155">
        <f t="shared" si="412"/>
        <v>0</v>
      </c>
      <c r="O585" s="155">
        <f t="shared" si="412"/>
        <v>0</v>
      </c>
      <c r="P585" s="155">
        <f t="shared" si="412"/>
        <v>0</v>
      </c>
      <c r="Q585" s="155">
        <f t="shared" si="412"/>
        <v>0</v>
      </c>
      <c r="R585" s="95"/>
      <c r="S585" s="95"/>
      <c r="T585" s="95"/>
      <c r="U585" s="95"/>
      <c r="V585" s="95"/>
      <c r="W585" s="95"/>
      <c r="X585" s="95"/>
      <c r="Y585" s="95"/>
      <c r="Z585" s="95"/>
      <c r="AA585" s="95"/>
      <c r="AB585" s="95"/>
      <c r="AC585" s="95"/>
      <c r="AD585" s="95"/>
      <c r="AE585" s="95"/>
      <c r="AF585" s="95"/>
      <c r="AG585" s="95"/>
      <c r="AH585" s="95"/>
      <c r="AI585" s="95"/>
      <c r="AJ585" s="95"/>
      <c r="AK585" s="95"/>
      <c r="AL585" s="95"/>
      <c r="AM585" s="95"/>
      <c r="AN585" s="95"/>
      <c r="AO585" s="95"/>
      <c r="AP585" s="95"/>
      <c r="AQ585" s="95"/>
      <c r="AR585" s="95"/>
      <c r="AS585" s="95"/>
      <c r="AT585" s="95"/>
      <c r="AU585" s="95"/>
      <c r="AV585" s="95"/>
      <c r="AW585" s="95"/>
      <c r="AX585" s="95"/>
      <c r="AY585" s="95"/>
    </row>
    <row r="586" spans="1:51" s="96" customFormat="1" ht="15" customHeight="1">
      <c r="A586" s="16" t="s">
        <v>67</v>
      </c>
      <c r="B586" s="153" t="s">
        <v>267</v>
      </c>
      <c r="C586" s="153" t="s">
        <v>36</v>
      </c>
      <c r="D586" s="153" t="s">
        <v>68</v>
      </c>
      <c r="E586" s="154">
        <f>F586+G586+H586</f>
        <v>192.2</v>
      </c>
      <c r="F586" s="155">
        <v>192.2</v>
      </c>
      <c r="G586" s="156"/>
      <c r="H586" s="157"/>
      <c r="I586" s="157"/>
      <c r="J586" s="154">
        <f>K586+L586+M586</f>
        <v>280</v>
      </c>
      <c r="K586" s="155">
        <v>280</v>
      </c>
      <c r="L586" s="156"/>
      <c r="M586" s="156"/>
      <c r="N586" s="159">
        <f>O586+P586</f>
        <v>0</v>
      </c>
      <c r="O586" s="160"/>
      <c r="P586" s="160"/>
      <c r="Q586" s="160"/>
      <c r="R586" s="95"/>
      <c r="S586" s="95"/>
      <c r="T586" s="95"/>
      <c r="U586" s="95"/>
      <c r="V586" s="95"/>
      <c r="W586" s="95"/>
      <c r="X586" s="95"/>
      <c r="Y586" s="95"/>
      <c r="Z586" s="95"/>
      <c r="AA586" s="95"/>
      <c r="AB586" s="95"/>
      <c r="AC586" s="95"/>
      <c r="AD586" s="95"/>
      <c r="AE586" s="95"/>
      <c r="AF586" s="95"/>
      <c r="AG586" s="95"/>
      <c r="AH586" s="95"/>
      <c r="AI586" s="95"/>
      <c r="AJ586" s="95"/>
      <c r="AK586" s="95"/>
      <c r="AL586" s="95"/>
      <c r="AM586" s="95"/>
      <c r="AN586" s="95"/>
      <c r="AO586" s="95"/>
      <c r="AP586" s="95"/>
      <c r="AQ586" s="95"/>
      <c r="AR586" s="95"/>
      <c r="AS586" s="95"/>
      <c r="AT586" s="95"/>
      <c r="AU586" s="95"/>
      <c r="AV586" s="95"/>
      <c r="AW586" s="95"/>
      <c r="AX586" s="95"/>
      <c r="AY586" s="95"/>
    </row>
    <row r="587" spans="1:51" s="96" customFormat="1" ht="30">
      <c r="A587" s="16" t="s">
        <v>333</v>
      </c>
      <c r="B587" s="153" t="s">
        <v>325</v>
      </c>
      <c r="C587" s="153"/>
      <c r="D587" s="153"/>
      <c r="E587" s="154">
        <f>E590+E588</f>
        <v>0</v>
      </c>
      <c r="F587" s="158">
        <f>F590+F588</f>
        <v>0</v>
      </c>
      <c r="G587" s="158">
        <f>G590+G588</f>
        <v>0</v>
      </c>
      <c r="H587" s="158">
        <f>H590+H588</f>
        <v>0</v>
      </c>
      <c r="I587" s="158">
        <f>I590+I588</f>
        <v>0</v>
      </c>
      <c r="J587" s="154">
        <f t="shared" ref="J587:Q587" si="413">J590+J588</f>
        <v>400</v>
      </c>
      <c r="K587" s="158">
        <f t="shared" si="413"/>
        <v>0</v>
      </c>
      <c r="L587" s="158">
        <f t="shared" si="413"/>
        <v>400</v>
      </c>
      <c r="M587" s="158">
        <f t="shared" si="413"/>
        <v>0</v>
      </c>
      <c r="N587" s="154">
        <f t="shared" si="413"/>
        <v>0</v>
      </c>
      <c r="O587" s="158">
        <f t="shared" si="413"/>
        <v>0</v>
      </c>
      <c r="P587" s="158">
        <f t="shared" si="413"/>
        <v>0</v>
      </c>
      <c r="Q587" s="158">
        <f t="shared" si="413"/>
        <v>0</v>
      </c>
      <c r="R587" s="95"/>
      <c r="S587" s="95"/>
      <c r="T587" s="95"/>
      <c r="U587" s="95"/>
      <c r="V587" s="95"/>
      <c r="W587" s="95"/>
      <c r="X587" s="95"/>
      <c r="Y587" s="95"/>
      <c r="Z587" s="95"/>
      <c r="AA587" s="95"/>
      <c r="AB587" s="95"/>
      <c r="AC587" s="95"/>
      <c r="AD587" s="95"/>
      <c r="AE587" s="95"/>
      <c r="AF587" s="95"/>
      <c r="AG587" s="95"/>
      <c r="AH587" s="95"/>
      <c r="AI587" s="95"/>
      <c r="AJ587" s="95"/>
      <c r="AK587" s="95"/>
      <c r="AL587" s="95"/>
      <c r="AM587" s="95"/>
      <c r="AN587" s="95"/>
      <c r="AO587" s="95"/>
      <c r="AP587" s="95"/>
      <c r="AQ587" s="95"/>
      <c r="AR587" s="95"/>
      <c r="AS587" s="95"/>
      <c r="AT587" s="95"/>
      <c r="AU587" s="95"/>
      <c r="AV587" s="95"/>
      <c r="AW587" s="95"/>
      <c r="AX587" s="95"/>
      <c r="AY587" s="95"/>
    </row>
    <row r="588" spans="1:51" s="8" customFormat="1" ht="38.25">
      <c r="A588" s="58" t="s">
        <v>22</v>
      </c>
      <c r="B588" s="60" t="s">
        <v>325</v>
      </c>
      <c r="C588" s="153" t="s">
        <v>16</v>
      </c>
      <c r="D588" s="153"/>
      <c r="E588" s="154">
        <f t="shared" ref="E588:Q588" si="414">E589</f>
        <v>0</v>
      </c>
      <c r="F588" s="158">
        <f t="shared" si="414"/>
        <v>0</v>
      </c>
      <c r="G588" s="158">
        <f t="shared" si="414"/>
        <v>0</v>
      </c>
      <c r="H588" s="158">
        <f t="shared" si="414"/>
        <v>0</v>
      </c>
      <c r="I588" s="158">
        <f t="shared" si="414"/>
        <v>0</v>
      </c>
      <c r="J588" s="154">
        <f t="shared" si="414"/>
        <v>400</v>
      </c>
      <c r="K588" s="158">
        <f t="shared" si="414"/>
        <v>0</v>
      </c>
      <c r="L588" s="158">
        <f t="shared" si="414"/>
        <v>400</v>
      </c>
      <c r="M588" s="158">
        <f t="shared" si="414"/>
        <v>0</v>
      </c>
      <c r="N588" s="154">
        <f t="shared" si="414"/>
        <v>0</v>
      </c>
      <c r="O588" s="158">
        <f t="shared" si="414"/>
        <v>0</v>
      </c>
      <c r="P588" s="158">
        <f t="shared" si="414"/>
        <v>0</v>
      </c>
      <c r="Q588" s="158">
        <f t="shared" si="414"/>
        <v>0</v>
      </c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</row>
    <row r="589" spans="1:51" s="8" customFormat="1">
      <c r="A589" s="16" t="s">
        <v>67</v>
      </c>
      <c r="B589" s="60" t="s">
        <v>325</v>
      </c>
      <c r="C589" s="153" t="s">
        <v>16</v>
      </c>
      <c r="D589" s="153" t="s">
        <v>68</v>
      </c>
      <c r="E589" s="154">
        <f>F589+G589+H589+I589</f>
        <v>0</v>
      </c>
      <c r="F589" s="158"/>
      <c r="G589" s="158"/>
      <c r="H589" s="158"/>
      <c r="I589" s="158"/>
      <c r="J589" s="154">
        <f>K589+L589+M589</f>
        <v>400</v>
      </c>
      <c r="K589" s="158"/>
      <c r="L589" s="158">
        <v>400</v>
      </c>
      <c r="M589" s="158"/>
      <c r="N589" s="154"/>
      <c r="O589" s="158"/>
      <c r="P589" s="158"/>
      <c r="Q589" s="158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</row>
    <row r="590" spans="1:51" s="8" customFormat="1" ht="15" hidden="1" customHeight="1">
      <c r="A590" s="81" t="s">
        <v>35</v>
      </c>
      <c r="B590" s="60" t="s">
        <v>325</v>
      </c>
      <c r="C590" s="153" t="s">
        <v>36</v>
      </c>
      <c r="D590" s="153"/>
      <c r="E590" s="154">
        <f t="shared" ref="E590:Q590" si="415">E591</f>
        <v>0</v>
      </c>
      <c r="F590" s="158">
        <f t="shared" si="415"/>
        <v>0</v>
      </c>
      <c r="G590" s="158">
        <f t="shared" si="415"/>
        <v>0</v>
      </c>
      <c r="H590" s="158">
        <f t="shared" si="415"/>
        <v>0</v>
      </c>
      <c r="I590" s="158">
        <f t="shared" si="415"/>
        <v>0</v>
      </c>
      <c r="J590" s="154">
        <f t="shared" si="415"/>
        <v>0</v>
      </c>
      <c r="K590" s="158">
        <f t="shared" si="415"/>
        <v>0</v>
      </c>
      <c r="L590" s="158">
        <f t="shared" si="415"/>
        <v>0</v>
      </c>
      <c r="M590" s="158">
        <f t="shared" si="415"/>
        <v>0</v>
      </c>
      <c r="N590" s="154">
        <f t="shared" si="415"/>
        <v>0</v>
      </c>
      <c r="O590" s="158">
        <f t="shared" si="415"/>
        <v>0</v>
      </c>
      <c r="P590" s="158">
        <f t="shared" si="415"/>
        <v>0</v>
      </c>
      <c r="Q590" s="158">
        <f t="shared" si="415"/>
        <v>0</v>
      </c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</row>
    <row r="591" spans="1:51" s="8" customFormat="1" ht="15" hidden="1" customHeight="1">
      <c r="A591" s="16" t="s">
        <v>67</v>
      </c>
      <c r="B591" s="60" t="s">
        <v>325</v>
      </c>
      <c r="C591" s="153" t="s">
        <v>36</v>
      </c>
      <c r="D591" s="153" t="s">
        <v>68</v>
      </c>
      <c r="E591" s="154">
        <f>F591+G591+H591+I591</f>
        <v>0</v>
      </c>
      <c r="F591" s="155"/>
      <c r="G591" s="156"/>
      <c r="H591" s="157"/>
      <c r="I591" s="157"/>
      <c r="J591" s="154">
        <f>K591+L591+M591</f>
        <v>0</v>
      </c>
      <c r="K591" s="155"/>
      <c r="L591" s="156"/>
      <c r="M591" s="156"/>
      <c r="N591" s="159">
        <f>O591+P591+Q591</f>
        <v>0</v>
      </c>
      <c r="O591" s="160"/>
      <c r="P591" s="160"/>
      <c r="Q591" s="160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</row>
    <row r="592" spans="1:51" s="8" customFormat="1" ht="25.5">
      <c r="A592" s="58" t="s">
        <v>306</v>
      </c>
      <c r="B592" s="60" t="s">
        <v>307</v>
      </c>
      <c r="C592" s="153"/>
      <c r="D592" s="153"/>
      <c r="E592" s="154">
        <f>E593</f>
        <v>0</v>
      </c>
      <c r="F592" s="158">
        <f t="shared" ref="F592:Q593" si="416">F593</f>
        <v>0</v>
      </c>
      <c r="G592" s="158">
        <f t="shared" si="416"/>
        <v>0</v>
      </c>
      <c r="H592" s="158">
        <f t="shared" si="416"/>
        <v>0</v>
      </c>
      <c r="I592" s="158">
        <f t="shared" si="416"/>
        <v>0</v>
      </c>
      <c r="J592" s="158">
        <f t="shared" si="416"/>
        <v>330</v>
      </c>
      <c r="K592" s="158">
        <f t="shared" si="416"/>
        <v>0.3</v>
      </c>
      <c r="L592" s="158">
        <f t="shared" si="416"/>
        <v>3.3</v>
      </c>
      <c r="M592" s="158">
        <f t="shared" si="416"/>
        <v>326.39999999999998</v>
      </c>
      <c r="N592" s="158">
        <f t="shared" si="416"/>
        <v>0</v>
      </c>
      <c r="O592" s="158">
        <f t="shared" si="416"/>
        <v>0</v>
      </c>
      <c r="P592" s="158">
        <f t="shared" si="416"/>
        <v>0</v>
      </c>
      <c r="Q592" s="158">
        <f t="shared" si="416"/>
        <v>0</v>
      </c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</row>
    <row r="593" spans="1:51" s="8" customFormat="1" ht="38.25">
      <c r="A593" s="58" t="s">
        <v>22</v>
      </c>
      <c r="B593" s="60" t="s">
        <v>307</v>
      </c>
      <c r="C593" s="153" t="s">
        <v>16</v>
      </c>
      <c r="D593" s="153"/>
      <c r="E593" s="154">
        <f>E594</f>
        <v>0</v>
      </c>
      <c r="F593" s="158">
        <f t="shared" si="416"/>
        <v>0</v>
      </c>
      <c r="G593" s="158">
        <f t="shared" si="416"/>
        <v>0</v>
      </c>
      <c r="H593" s="158">
        <f t="shared" si="416"/>
        <v>0</v>
      </c>
      <c r="I593" s="158">
        <f t="shared" si="416"/>
        <v>0</v>
      </c>
      <c r="J593" s="158">
        <f t="shared" si="416"/>
        <v>330</v>
      </c>
      <c r="K593" s="158">
        <f t="shared" si="416"/>
        <v>0.3</v>
      </c>
      <c r="L593" s="158">
        <f t="shared" si="416"/>
        <v>3.3</v>
      </c>
      <c r="M593" s="158">
        <f t="shared" si="416"/>
        <v>326.39999999999998</v>
      </c>
      <c r="N593" s="158">
        <f t="shared" si="416"/>
        <v>0</v>
      </c>
      <c r="O593" s="158">
        <f t="shared" si="416"/>
        <v>0</v>
      </c>
      <c r="P593" s="158">
        <f t="shared" si="416"/>
        <v>0</v>
      </c>
      <c r="Q593" s="158">
        <f t="shared" si="416"/>
        <v>0</v>
      </c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</row>
    <row r="594" spans="1:51" s="8" customFormat="1" ht="15" customHeight="1">
      <c r="A594" s="16" t="s">
        <v>67</v>
      </c>
      <c r="B594" s="60" t="s">
        <v>307</v>
      </c>
      <c r="C594" s="153" t="s">
        <v>16</v>
      </c>
      <c r="D594" s="153" t="s">
        <v>68</v>
      </c>
      <c r="E594" s="154">
        <f>F594+G594+H594</f>
        <v>0</v>
      </c>
      <c r="F594" s="87"/>
      <c r="G594" s="155"/>
      <c r="H594" s="155"/>
      <c r="I594" s="157"/>
      <c r="J594" s="154">
        <f>K594+L594+M594</f>
        <v>330</v>
      </c>
      <c r="K594" s="155">
        <v>0.3</v>
      </c>
      <c r="L594" s="156">
        <v>3.3</v>
      </c>
      <c r="M594" s="156">
        <v>326.39999999999998</v>
      </c>
      <c r="N594" s="160">
        <f>O594+P594+Q594</f>
        <v>0</v>
      </c>
      <c r="O594" s="160"/>
      <c r="P594" s="160"/>
      <c r="Q594" s="160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</row>
    <row r="595" spans="1:51" s="7" customFormat="1" ht="72">
      <c r="A595" s="63" t="s">
        <v>334</v>
      </c>
      <c r="B595" s="39" t="s">
        <v>269</v>
      </c>
      <c r="C595" s="19"/>
      <c r="D595" s="153"/>
      <c r="E595" s="154">
        <f>F595+H595</f>
        <v>46</v>
      </c>
      <c r="F595" s="157">
        <f>F596</f>
        <v>46</v>
      </c>
      <c r="G595" s="18">
        <f t="shared" ref="G595:Q597" si="417">G596</f>
        <v>0</v>
      </c>
      <c r="H595" s="18">
        <f t="shared" si="417"/>
        <v>0</v>
      </c>
      <c r="I595" s="18">
        <f t="shared" si="417"/>
        <v>0</v>
      </c>
      <c r="J595" s="157">
        <f t="shared" si="417"/>
        <v>46</v>
      </c>
      <c r="K595" s="157">
        <f>K596</f>
        <v>46</v>
      </c>
      <c r="L595" s="18">
        <f t="shared" si="417"/>
        <v>0</v>
      </c>
      <c r="M595" s="18">
        <f t="shared" si="417"/>
        <v>0</v>
      </c>
      <c r="N595" s="18">
        <f t="shared" si="417"/>
        <v>0</v>
      </c>
      <c r="O595" s="18">
        <f t="shared" si="417"/>
        <v>0</v>
      </c>
      <c r="P595" s="18">
        <f t="shared" si="417"/>
        <v>0</v>
      </c>
      <c r="Q595" s="18">
        <f t="shared" si="417"/>
        <v>0</v>
      </c>
    </row>
    <row r="596" spans="1:51" s="8" customFormat="1" ht="58.5" customHeight="1">
      <c r="A596" s="62" t="s">
        <v>268</v>
      </c>
      <c r="B596" s="17" t="s">
        <v>270</v>
      </c>
      <c r="C596" s="153"/>
      <c r="D596" s="153"/>
      <c r="E596" s="154">
        <f>F596+H596</f>
        <v>46</v>
      </c>
      <c r="F596" s="155">
        <f>F597</f>
        <v>46</v>
      </c>
      <c r="G596" s="156">
        <f t="shared" si="417"/>
        <v>0</v>
      </c>
      <c r="H596" s="156">
        <f t="shared" si="417"/>
        <v>0</v>
      </c>
      <c r="I596" s="156">
        <f t="shared" si="417"/>
        <v>0</v>
      </c>
      <c r="J596" s="155">
        <f t="shared" si="417"/>
        <v>46</v>
      </c>
      <c r="K596" s="155">
        <f t="shared" si="417"/>
        <v>46</v>
      </c>
      <c r="L596" s="156">
        <f t="shared" si="417"/>
        <v>0</v>
      </c>
      <c r="M596" s="156">
        <f t="shared" si="417"/>
        <v>0</v>
      </c>
      <c r="N596" s="156">
        <f t="shared" si="417"/>
        <v>0</v>
      </c>
      <c r="O596" s="156">
        <f t="shared" si="417"/>
        <v>0</v>
      </c>
      <c r="P596" s="156">
        <f t="shared" si="417"/>
        <v>0</v>
      </c>
      <c r="Q596" s="156">
        <f t="shared" si="417"/>
        <v>0</v>
      </c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</row>
    <row r="597" spans="1:51" s="8" customFormat="1" ht="44.25" customHeight="1">
      <c r="A597" s="16" t="s">
        <v>22</v>
      </c>
      <c r="B597" s="17" t="s">
        <v>270</v>
      </c>
      <c r="C597" s="153" t="s">
        <v>16</v>
      </c>
      <c r="D597" s="153"/>
      <c r="E597" s="154">
        <f>F597+H597</f>
        <v>46</v>
      </c>
      <c r="F597" s="155">
        <f>F598</f>
        <v>46</v>
      </c>
      <c r="G597" s="156">
        <f t="shared" si="417"/>
        <v>0</v>
      </c>
      <c r="H597" s="156">
        <f t="shared" si="417"/>
        <v>0</v>
      </c>
      <c r="I597" s="156">
        <f t="shared" si="417"/>
        <v>0</v>
      </c>
      <c r="J597" s="154">
        <f>K597+L597+M597</f>
        <v>46</v>
      </c>
      <c r="K597" s="155">
        <f>K598</f>
        <v>46</v>
      </c>
      <c r="L597" s="156">
        <f t="shared" si="417"/>
        <v>0</v>
      </c>
      <c r="M597" s="156">
        <f t="shared" si="417"/>
        <v>0</v>
      </c>
      <c r="N597" s="159">
        <f>O597+P597</f>
        <v>0</v>
      </c>
      <c r="O597" s="160">
        <f>O598</f>
        <v>0</v>
      </c>
      <c r="P597" s="160">
        <f>P598</f>
        <v>0</v>
      </c>
      <c r="Q597" s="160">
        <f>Q598</f>
        <v>0</v>
      </c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</row>
    <row r="598" spans="1:51" s="8" customFormat="1" ht="15.75" customHeight="1">
      <c r="A598" s="16" t="s">
        <v>67</v>
      </c>
      <c r="B598" s="17" t="s">
        <v>270</v>
      </c>
      <c r="C598" s="153" t="s">
        <v>16</v>
      </c>
      <c r="D598" s="153" t="s">
        <v>68</v>
      </c>
      <c r="E598" s="154">
        <f>F598+H598</f>
        <v>46</v>
      </c>
      <c r="F598" s="155">
        <v>46</v>
      </c>
      <c r="G598" s="167"/>
      <c r="H598" s="157"/>
      <c r="I598" s="157"/>
      <c r="J598" s="154">
        <f>K598+L598+M598</f>
        <v>46</v>
      </c>
      <c r="K598" s="155">
        <v>46</v>
      </c>
      <c r="L598" s="167"/>
      <c r="M598" s="156"/>
      <c r="N598" s="159">
        <f>O598+P598</f>
        <v>0</v>
      </c>
      <c r="O598" s="160"/>
      <c r="P598" s="160"/>
      <c r="Q598" s="160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</row>
    <row r="599" spans="1:51" s="131" customFormat="1" ht="60" customHeight="1">
      <c r="A599" s="31" t="s">
        <v>161</v>
      </c>
      <c r="B599" s="19" t="s">
        <v>271</v>
      </c>
      <c r="C599" s="153"/>
      <c r="D599" s="153"/>
      <c r="E599" s="154">
        <f>E600</f>
        <v>59.8</v>
      </c>
      <c r="F599" s="158">
        <f t="shared" ref="F599:M603" si="418">F600</f>
        <v>59.8</v>
      </c>
      <c r="G599" s="158">
        <f t="shared" si="418"/>
        <v>0</v>
      </c>
      <c r="H599" s="158">
        <f t="shared" si="418"/>
        <v>0</v>
      </c>
      <c r="I599" s="158">
        <f t="shared" si="418"/>
        <v>0</v>
      </c>
      <c r="J599" s="154">
        <f>J600</f>
        <v>59.8</v>
      </c>
      <c r="K599" s="158">
        <f>K600</f>
        <v>59.8</v>
      </c>
      <c r="L599" s="158">
        <f>L600</f>
        <v>0</v>
      </c>
      <c r="M599" s="158">
        <f>M600</f>
        <v>0</v>
      </c>
      <c r="N599" s="154">
        <f t="shared" ref="N599:Q603" si="419">N600</f>
        <v>0</v>
      </c>
      <c r="O599" s="158">
        <f t="shared" si="419"/>
        <v>0</v>
      </c>
      <c r="P599" s="158">
        <f t="shared" si="419"/>
        <v>0</v>
      </c>
      <c r="Q599" s="158">
        <f t="shared" si="419"/>
        <v>0</v>
      </c>
      <c r="R599" s="7"/>
      <c r="S599" s="7"/>
      <c r="T599" s="7"/>
    </row>
    <row r="600" spans="1:51" s="8" customFormat="1" ht="75">
      <c r="A600" s="27" t="s">
        <v>318</v>
      </c>
      <c r="B600" s="153" t="s">
        <v>272</v>
      </c>
      <c r="C600" s="153"/>
      <c r="D600" s="153"/>
      <c r="E600" s="154">
        <f>E601</f>
        <v>59.8</v>
      </c>
      <c r="F600" s="158">
        <f t="shared" si="418"/>
        <v>59.8</v>
      </c>
      <c r="G600" s="158">
        <f t="shared" si="418"/>
        <v>0</v>
      </c>
      <c r="H600" s="158">
        <f t="shared" si="418"/>
        <v>0</v>
      </c>
      <c r="I600" s="158">
        <f t="shared" si="418"/>
        <v>0</v>
      </c>
      <c r="J600" s="158">
        <f t="shared" si="418"/>
        <v>59.8</v>
      </c>
      <c r="K600" s="158">
        <f t="shared" si="418"/>
        <v>59.8</v>
      </c>
      <c r="L600" s="158">
        <f t="shared" si="418"/>
        <v>0</v>
      </c>
      <c r="M600" s="158">
        <f t="shared" si="418"/>
        <v>0</v>
      </c>
      <c r="N600" s="158">
        <f t="shared" si="419"/>
        <v>0</v>
      </c>
      <c r="O600" s="158">
        <f t="shared" si="419"/>
        <v>0</v>
      </c>
      <c r="P600" s="158">
        <f t="shared" si="419"/>
        <v>0</v>
      </c>
      <c r="Q600" s="158">
        <f t="shared" si="419"/>
        <v>0</v>
      </c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</row>
    <row r="601" spans="1:51" s="8" customFormat="1" ht="17.25" customHeight="1">
      <c r="A601" s="27" t="s">
        <v>104</v>
      </c>
      <c r="B601" s="153" t="s">
        <v>273</v>
      </c>
      <c r="C601" s="153"/>
      <c r="D601" s="153"/>
      <c r="E601" s="154">
        <f>E602</f>
        <v>59.8</v>
      </c>
      <c r="F601" s="158">
        <f t="shared" si="418"/>
        <v>59.8</v>
      </c>
      <c r="G601" s="158">
        <f t="shared" si="418"/>
        <v>0</v>
      </c>
      <c r="H601" s="158">
        <f t="shared" si="418"/>
        <v>0</v>
      </c>
      <c r="I601" s="158">
        <f t="shared" si="418"/>
        <v>0</v>
      </c>
      <c r="J601" s="154">
        <f t="shared" si="418"/>
        <v>59.8</v>
      </c>
      <c r="K601" s="158">
        <f t="shared" si="418"/>
        <v>59.8</v>
      </c>
      <c r="L601" s="158">
        <f t="shared" si="418"/>
        <v>0</v>
      </c>
      <c r="M601" s="158">
        <f t="shared" si="418"/>
        <v>0</v>
      </c>
      <c r="N601" s="154">
        <f t="shared" si="419"/>
        <v>0</v>
      </c>
      <c r="O601" s="158">
        <f t="shared" si="419"/>
        <v>0</v>
      </c>
      <c r="P601" s="158">
        <f t="shared" si="419"/>
        <v>0</v>
      </c>
      <c r="Q601" s="158">
        <f t="shared" si="419"/>
        <v>0</v>
      </c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</row>
    <row r="602" spans="1:51" s="8" customFormat="1" ht="45">
      <c r="A602" s="27" t="s">
        <v>22</v>
      </c>
      <c r="B602" s="153" t="s">
        <v>273</v>
      </c>
      <c r="C602" s="153" t="s">
        <v>16</v>
      </c>
      <c r="D602" s="153"/>
      <c r="E602" s="154">
        <f>E604</f>
        <v>59.8</v>
      </c>
      <c r="F602" s="158">
        <f>F603</f>
        <v>59.8</v>
      </c>
      <c r="G602" s="158">
        <f t="shared" si="418"/>
        <v>0</v>
      </c>
      <c r="H602" s="158">
        <f t="shared" si="418"/>
        <v>0</v>
      </c>
      <c r="I602" s="158">
        <f t="shared" si="418"/>
        <v>0</v>
      </c>
      <c r="J602" s="158">
        <f t="shared" si="418"/>
        <v>59.8</v>
      </c>
      <c r="K602" s="158">
        <f t="shared" si="418"/>
        <v>59.8</v>
      </c>
      <c r="L602" s="158">
        <f t="shared" si="418"/>
        <v>0</v>
      </c>
      <c r="M602" s="158">
        <f t="shared" si="418"/>
        <v>0</v>
      </c>
      <c r="N602" s="158">
        <f t="shared" si="419"/>
        <v>0</v>
      </c>
      <c r="O602" s="158">
        <f t="shared" si="419"/>
        <v>0</v>
      </c>
      <c r="P602" s="158">
        <f t="shared" si="419"/>
        <v>0</v>
      </c>
      <c r="Q602" s="158">
        <f t="shared" si="419"/>
        <v>0</v>
      </c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</row>
    <row r="603" spans="1:51" s="8" customFormat="1" ht="60">
      <c r="A603" s="24" t="s">
        <v>60</v>
      </c>
      <c r="B603" s="153" t="s">
        <v>273</v>
      </c>
      <c r="C603" s="153" t="s">
        <v>56</v>
      </c>
      <c r="D603" s="153"/>
      <c r="E603" s="154">
        <f t="shared" ref="E603:E608" si="420">F603+H603</f>
        <v>59.8</v>
      </c>
      <c r="F603" s="155">
        <f>F604</f>
        <v>59.8</v>
      </c>
      <c r="G603" s="155">
        <f t="shared" si="418"/>
        <v>0</v>
      </c>
      <c r="H603" s="155">
        <f t="shared" si="418"/>
        <v>0</v>
      </c>
      <c r="I603" s="155">
        <f t="shared" si="418"/>
        <v>0</v>
      </c>
      <c r="J603" s="155">
        <f t="shared" si="418"/>
        <v>59.8</v>
      </c>
      <c r="K603" s="155">
        <f t="shared" si="418"/>
        <v>59.8</v>
      </c>
      <c r="L603" s="155">
        <f t="shared" si="418"/>
        <v>0</v>
      </c>
      <c r="M603" s="155">
        <f t="shared" si="418"/>
        <v>0</v>
      </c>
      <c r="N603" s="155">
        <f t="shared" si="419"/>
        <v>0</v>
      </c>
      <c r="O603" s="155">
        <f t="shared" si="419"/>
        <v>0</v>
      </c>
      <c r="P603" s="155">
        <f t="shared" si="419"/>
        <v>0</v>
      </c>
      <c r="Q603" s="155">
        <f t="shared" si="419"/>
        <v>0</v>
      </c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</row>
    <row r="604" spans="1:51" s="8" customFormat="1" ht="29.25" customHeight="1">
      <c r="A604" s="24" t="s">
        <v>61</v>
      </c>
      <c r="B604" s="153" t="s">
        <v>273</v>
      </c>
      <c r="C604" s="153" t="s">
        <v>56</v>
      </c>
      <c r="D604" s="153" t="s">
        <v>62</v>
      </c>
      <c r="E604" s="154">
        <f t="shared" si="420"/>
        <v>59.8</v>
      </c>
      <c r="F604" s="155">
        <v>59.8</v>
      </c>
      <c r="G604" s="156"/>
      <c r="H604" s="157"/>
      <c r="I604" s="157"/>
      <c r="J604" s="154">
        <f>K604+L604+M604</f>
        <v>59.8</v>
      </c>
      <c r="K604" s="160">
        <v>59.8</v>
      </c>
      <c r="L604" s="28"/>
      <c r="M604" s="156"/>
      <c r="N604" s="159">
        <f>O604+P604</f>
        <v>0</v>
      </c>
      <c r="O604" s="160"/>
      <c r="P604" s="160"/>
      <c r="Q604" s="160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</row>
    <row r="605" spans="1:51" s="7" customFormat="1" ht="90" customHeight="1">
      <c r="A605" s="50" t="s">
        <v>360</v>
      </c>
      <c r="B605" s="19" t="s">
        <v>279</v>
      </c>
      <c r="C605" s="153"/>
      <c r="D605" s="153"/>
      <c r="E605" s="154">
        <f t="shared" si="420"/>
        <v>0</v>
      </c>
      <c r="F605" s="155">
        <f>F606</f>
        <v>0</v>
      </c>
      <c r="G605" s="155">
        <f t="shared" ref="G605:Q607" si="421">G606</f>
        <v>0</v>
      </c>
      <c r="H605" s="155">
        <f t="shared" si="421"/>
        <v>0</v>
      </c>
      <c r="I605" s="155">
        <f t="shared" si="421"/>
        <v>0</v>
      </c>
      <c r="J605" s="155">
        <f t="shared" si="421"/>
        <v>0</v>
      </c>
      <c r="K605" s="155">
        <f t="shared" si="421"/>
        <v>0</v>
      </c>
      <c r="L605" s="155">
        <f t="shared" si="421"/>
        <v>0</v>
      </c>
      <c r="M605" s="155">
        <f t="shared" si="421"/>
        <v>0</v>
      </c>
      <c r="N605" s="155">
        <f t="shared" si="421"/>
        <v>0</v>
      </c>
      <c r="O605" s="155">
        <f t="shared" si="421"/>
        <v>0</v>
      </c>
      <c r="P605" s="155">
        <f t="shared" si="421"/>
        <v>0</v>
      </c>
      <c r="Q605" s="155">
        <f t="shared" si="421"/>
        <v>0</v>
      </c>
    </row>
    <row r="606" spans="1:51" s="8" customFormat="1" ht="18.75" customHeight="1">
      <c r="A606" s="27" t="s">
        <v>104</v>
      </c>
      <c r="B606" s="19" t="s">
        <v>280</v>
      </c>
      <c r="C606" s="153"/>
      <c r="D606" s="153"/>
      <c r="E606" s="154">
        <f t="shared" si="420"/>
        <v>0</v>
      </c>
      <c r="F606" s="155">
        <f>F607</f>
        <v>0</v>
      </c>
      <c r="G606" s="155">
        <f t="shared" si="421"/>
        <v>0</v>
      </c>
      <c r="H606" s="155">
        <f t="shared" si="421"/>
        <v>0</v>
      </c>
      <c r="I606" s="155">
        <f t="shared" si="421"/>
        <v>0</v>
      </c>
      <c r="J606" s="155">
        <f t="shared" si="421"/>
        <v>0</v>
      </c>
      <c r="K606" s="155">
        <f t="shared" si="421"/>
        <v>0</v>
      </c>
      <c r="L606" s="155">
        <f t="shared" si="421"/>
        <v>0</v>
      </c>
      <c r="M606" s="155">
        <f t="shared" si="421"/>
        <v>0</v>
      </c>
      <c r="N606" s="155">
        <f t="shared" si="421"/>
        <v>0</v>
      </c>
      <c r="O606" s="155">
        <f t="shared" si="421"/>
        <v>0</v>
      </c>
      <c r="P606" s="155">
        <f t="shared" si="421"/>
        <v>0</v>
      </c>
      <c r="Q606" s="155">
        <f t="shared" si="421"/>
        <v>0</v>
      </c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</row>
    <row r="607" spans="1:51" s="8" customFormat="1" ht="45" customHeight="1">
      <c r="A607" s="16" t="s">
        <v>22</v>
      </c>
      <c r="B607" s="19" t="s">
        <v>280</v>
      </c>
      <c r="C607" s="153" t="s">
        <v>16</v>
      </c>
      <c r="D607" s="153"/>
      <c r="E607" s="154">
        <f t="shared" si="420"/>
        <v>0</v>
      </c>
      <c r="F607" s="155">
        <f>F608</f>
        <v>0</v>
      </c>
      <c r="G607" s="155">
        <f t="shared" si="421"/>
        <v>0</v>
      </c>
      <c r="H607" s="155">
        <f t="shared" si="421"/>
        <v>0</v>
      </c>
      <c r="I607" s="155">
        <f t="shared" si="421"/>
        <v>0</v>
      </c>
      <c r="J607" s="155">
        <f t="shared" si="421"/>
        <v>0</v>
      </c>
      <c r="K607" s="155">
        <f t="shared" si="421"/>
        <v>0</v>
      </c>
      <c r="L607" s="155">
        <f t="shared" si="421"/>
        <v>0</v>
      </c>
      <c r="M607" s="155">
        <f t="shared" si="421"/>
        <v>0</v>
      </c>
      <c r="N607" s="155">
        <f t="shared" si="421"/>
        <v>0</v>
      </c>
      <c r="O607" s="155">
        <f t="shared" si="421"/>
        <v>0</v>
      </c>
      <c r="P607" s="155">
        <f t="shared" si="421"/>
        <v>0</v>
      </c>
      <c r="Q607" s="155">
        <f t="shared" si="421"/>
        <v>0</v>
      </c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</row>
    <row r="608" spans="1:51" s="8" customFormat="1" ht="30">
      <c r="A608" s="48" t="s">
        <v>29</v>
      </c>
      <c r="B608" s="19" t="s">
        <v>280</v>
      </c>
      <c r="C608" s="26" t="s">
        <v>16</v>
      </c>
      <c r="D608" s="26" t="s">
        <v>98</v>
      </c>
      <c r="E608" s="154">
        <f t="shared" si="420"/>
        <v>0</v>
      </c>
      <c r="F608" s="155"/>
      <c r="G608" s="156"/>
      <c r="H608" s="157"/>
      <c r="I608" s="157"/>
      <c r="J608" s="154">
        <f>K608+L608+M608</f>
        <v>0</v>
      </c>
      <c r="K608" s="160"/>
      <c r="L608" s="156"/>
      <c r="M608" s="156"/>
      <c r="N608" s="157">
        <f>O608+P608+Q608</f>
        <v>0</v>
      </c>
      <c r="O608" s="155"/>
      <c r="P608" s="156"/>
      <c r="Q608" s="156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</row>
    <row r="609" spans="1:51" s="7" customFormat="1" ht="54" customHeight="1">
      <c r="A609" s="219" t="s">
        <v>474</v>
      </c>
      <c r="B609" s="149" t="s">
        <v>476</v>
      </c>
      <c r="C609" s="153"/>
      <c r="D609" s="153"/>
      <c r="E609" s="154">
        <f>F609+H609</f>
        <v>54</v>
      </c>
      <c r="F609" s="155">
        <f t="shared" ref="F609:Q609" si="422">F610</f>
        <v>54</v>
      </c>
      <c r="G609" s="155">
        <f t="shared" si="422"/>
        <v>0</v>
      </c>
      <c r="H609" s="155">
        <f t="shared" si="422"/>
        <v>0</v>
      </c>
      <c r="I609" s="155">
        <f t="shared" si="422"/>
        <v>0</v>
      </c>
      <c r="J609" s="155">
        <f t="shared" si="422"/>
        <v>104</v>
      </c>
      <c r="K609" s="155">
        <f t="shared" si="422"/>
        <v>104</v>
      </c>
      <c r="L609" s="155">
        <f t="shared" si="422"/>
        <v>0</v>
      </c>
      <c r="M609" s="155">
        <f t="shared" si="422"/>
        <v>0</v>
      </c>
      <c r="N609" s="155">
        <f t="shared" si="422"/>
        <v>104</v>
      </c>
      <c r="O609" s="155">
        <f t="shared" si="422"/>
        <v>104</v>
      </c>
      <c r="P609" s="155">
        <f t="shared" si="422"/>
        <v>0</v>
      </c>
      <c r="Q609" s="155">
        <f t="shared" si="422"/>
        <v>0</v>
      </c>
    </row>
    <row r="610" spans="1:51" s="8" customFormat="1" ht="51">
      <c r="A610" s="218" t="s">
        <v>475</v>
      </c>
      <c r="B610" s="72" t="s">
        <v>477</v>
      </c>
      <c r="C610" s="153"/>
      <c r="D610" s="153"/>
      <c r="E610" s="154">
        <f>F610+H610</f>
        <v>54</v>
      </c>
      <c r="F610" s="155">
        <f t="shared" ref="F610:Q610" si="423">F612</f>
        <v>54</v>
      </c>
      <c r="G610" s="155">
        <f t="shared" si="423"/>
        <v>0</v>
      </c>
      <c r="H610" s="155">
        <f t="shared" si="423"/>
        <v>0</v>
      </c>
      <c r="I610" s="155">
        <f t="shared" si="423"/>
        <v>0</v>
      </c>
      <c r="J610" s="155">
        <f t="shared" si="423"/>
        <v>104</v>
      </c>
      <c r="K610" s="155">
        <f t="shared" si="423"/>
        <v>104</v>
      </c>
      <c r="L610" s="155">
        <f t="shared" si="423"/>
        <v>0</v>
      </c>
      <c r="M610" s="155">
        <f t="shared" si="423"/>
        <v>0</v>
      </c>
      <c r="N610" s="155">
        <f t="shared" si="423"/>
        <v>104</v>
      </c>
      <c r="O610" s="155">
        <f t="shared" si="423"/>
        <v>104</v>
      </c>
      <c r="P610" s="155">
        <f t="shared" si="423"/>
        <v>0</v>
      </c>
      <c r="Q610" s="155">
        <f t="shared" si="423"/>
        <v>0</v>
      </c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</row>
    <row r="611" spans="1:51" s="8" customFormat="1">
      <c r="A611" s="218" t="s">
        <v>104</v>
      </c>
      <c r="B611" s="72" t="s">
        <v>478</v>
      </c>
      <c r="C611" s="153"/>
      <c r="D611" s="153"/>
      <c r="E611" s="154">
        <f>E612</f>
        <v>54</v>
      </c>
      <c r="F611" s="154">
        <f t="shared" ref="F611:Q612" si="424">F612</f>
        <v>54</v>
      </c>
      <c r="G611" s="154">
        <f t="shared" si="424"/>
        <v>0</v>
      </c>
      <c r="H611" s="154">
        <f t="shared" si="424"/>
        <v>0</v>
      </c>
      <c r="I611" s="154">
        <f t="shared" si="424"/>
        <v>0</v>
      </c>
      <c r="J611" s="154">
        <f t="shared" si="424"/>
        <v>104</v>
      </c>
      <c r="K611" s="154">
        <f t="shared" si="424"/>
        <v>104</v>
      </c>
      <c r="L611" s="154">
        <f t="shared" si="424"/>
        <v>0</v>
      </c>
      <c r="M611" s="154">
        <f t="shared" si="424"/>
        <v>0</v>
      </c>
      <c r="N611" s="154">
        <f t="shared" si="424"/>
        <v>104</v>
      </c>
      <c r="O611" s="154">
        <f t="shared" si="424"/>
        <v>104</v>
      </c>
      <c r="P611" s="154">
        <f t="shared" si="424"/>
        <v>0</v>
      </c>
      <c r="Q611" s="154">
        <f t="shared" si="424"/>
        <v>0</v>
      </c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</row>
    <row r="612" spans="1:51" s="8" customFormat="1" ht="48" customHeight="1">
      <c r="A612" s="16" t="s">
        <v>22</v>
      </c>
      <c r="B612" s="72" t="s">
        <v>478</v>
      </c>
      <c r="C612" s="153" t="s">
        <v>16</v>
      </c>
      <c r="D612" s="153"/>
      <c r="E612" s="154">
        <f>E613</f>
        <v>54</v>
      </c>
      <c r="F612" s="154">
        <f t="shared" si="424"/>
        <v>54</v>
      </c>
      <c r="G612" s="154">
        <f t="shared" si="424"/>
        <v>0</v>
      </c>
      <c r="H612" s="154">
        <f t="shared" si="424"/>
        <v>0</v>
      </c>
      <c r="I612" s="154">
        <f t="shared" si="424"/>
        <v>0</v>
      </c>
      <c r="J612" s="154">
        <f t="shared" si="424"/>
        <v>104</v>
      </c>
      <c r="K612" s="154">
        <f t="shared" si="424"/>
        <v>104</v>
      </c>
      <c r="L612" s="154">
        <f t="shared" si="424"/>
        <v>0</v>
      </c>
      <c r="M612" s="154">
        <f t="shared" si="424"/>
        <v>0</v>
      </c>
      <c r="N612" s="154">
        <f t="shared" si="424"/>
        <v>104</v>
      </c>
      <c r="O612" s="154">
        <f t="shared" si="424"/>
        <v>104</v>
      </c>
      <c r="P612" s="154">
        <f t="shared" si="424"/>
        <v>0</v>
      </c>
      <c r="Q612" s="154">
        <f t="shared" si="424"/>
        <v>0</v>
      </c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</row>
    <row r="613" spans="1:51" s="8" customFormat="1" ht="30">
      <c r="A613" s="48" t="s">
        <v>29</v>
      </c>
      <c r="B613" s="72" t="s">
        <v>478</v>
      </c>
      <c r="C613" s="26" t="s">
        <v>16</v>
      </c>
      <c r="D613" s="26" t="s">
        <v>30</v>
      </c>
      <c r="E613" s="154">
        <f>F613+H613</f>
        <v>54</v>
      </c>
      <c r="F613" s="155">
        <v>54</v>
      </c>
      <c r="G613" s="156"/>
      <c r="H613" s="157"/>
      <c r="I613" s="157"/>
      <c r="J613" s="154">
        <f>K613+L613+M613</f>
        <v>104</v>
      </c>
      <c r="K613" s="160">
        <v>104</v>
      </c>
      <c r="L613" s="156"/>
      <c r="M613" s="156"/>
      <c r="N613" s="159">
        <f>O613+P613</f>
        <v>104</v>
      </c>
      <c r="O613" s="160">
        <v>104</v>
      </c>
      <c r="P613" s="156"/>
      <c r="Q613" s="156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</row>
    <row r="614" spans="1:51" s="96" customFormat="1" ht="76.5">
      <c r="A614" s="163" t="s">
        <v>399</v>
      </c>
      <c r="B614" s="20" t="s">
        <v>400</v>
      </c>
      <c r="C614" s="164"/>
      <c r="D614" s="164"/>
      <c r="E614" s="157">
        <f>E615</f>
        <v>500</v>
      </c>
      <c r="F614" s="157">
        <f t="shared" ref="F614:Q614" si="425">F615</f>
        <v>500</v>
      </c>
      <c r="G614" s="157">
        <f t="shared" si="425"/>
        <v>0</v>
      </c>
      <c r="H614" s="157">
        <f t="shared" si="425"/>
        <v>0</v>
      </c>
      <c r="I614" s="157">
        <f t="shared" si="425"/>
        <v>0</v>
      </c>
      <c r="J614" s="157">
        <f t="shared" si="425"/>
        <v>500</v>
      </c>
      <c r="K614" s="157">
        <f t="shared" si="425"/>
        <v>500</v>
      </c>
      <c r="L614" s="157">
        <f t="shared" si="425"/>
        <v>0</v>
      </c>
      <c r="M614" s="157">
        <f t="shared" si="425"/>
        <v>0</v>
      </c>
      <c r="N614" s="157">
        <f t="shared" si="425"/>
        <v>0</v>
      </c>
      <c r="O614" s="157">
        <f t="shared" si="425"/>
        <v>0</v>
      </c>
      <c r="P614" s="157">
        <f t="shared" si="425"/>
        <v>0</v>
      </c>
      <c r="Q614" s="157">
        <f t="shared" si="425"/>
        <v>0</v>
      </c>
      <c r="R614" s="95"/>
      <c r="S614" s="95"/>
      <c r="T614" s="95"/>
    </row>
    <row r="615" spans="1:51" s="96" customFormat="1" ht="14.25">
      <c r="A615" s="163" t="s">
        <v>104</v>
      </c>
      <c r="B615" s="165" t="s">
        <v>401</v>
      </c>
      <c r="C615" s="164"/>
      <c r="D615" s="164"/>
      <c r="E615" s="157">
        <f>E617</f>
        <v>500</v>
      </c>
      <c r="F615" s="157">
        <f t="shared" ref="F615:Q615" si="426">F617</f>
        <v>500</v>
      </c>
      <c r="G615" s="157">
        <f t="shared" si="426"/>
        <v>0</v>
      </c>
      <c r="H615" s="157">
        <f t="shared" si="426"/>
        <v>0</v>
      </c>
      <c r="I615" s="157">
        <f t="shared" si="426"/>
        <v>0</v>
      </c>
      <c r="J615" s="157">
        <f t="shared" si="426"/>
        <v>500</v>
      </c>
      <c r="K615" s="157">
        <f t="shared" si="426"/>
        <v>500</v>
      </c>
      <c r="L615" s="157">
        <f t="shared" si="426"/>
        <v>0</v>
      </c>
      <c r="M615" s="157">
        <f t="shared" si="426"/>
        <v>0</v>
      </c>
      <c r="N615" s="157">
        <f t="shared" si="426"/>
        <v>0</v>
      </c>
      <c r="O615" s="157">
        <f t="shared" si="426"/>
        <v>0</v>
      </c>
      <c r="P615" s="157">
        <f t="shared" si="426"/>
        <v>0</v>
      </c>
      <c r="Q615" s="157">
        <f t="shared" si="426"/>
        <v>0</v>
      </c>
      <c r="R615" s="95"/>
      <c r="S615" s="95"/>
      <c r="T615" s="95"/>
    </row>
    <row r="616" spans="1:51" s="96" customFormat="1" ht="45">
      <c r="A616" s="32" t="s">
        <v>22</v>
      </c>
      <c r="B616" s="165" t="s">
        <v>401</v>
      </c>
      <c r="C616" s="153" t="s">
        <v>16</v>
      </c>
      <c r="D616" s="164"/>
      <c r="E616" s="157">
        <f t="shared" ref="E616:Q616" si="427">E617</f>
        <v>500</v>
      </c>
      <c r="F616" s="157">
        <f t="shared" si="427"/>
        <v>500</v>
      </c>
      <c r="G616" s="157">
        <f t="shared" si="427"/>
        <v>0</v>
      </c>
      <c r="H616" s="157">
        <f t="shared" si="427"/>
        <v>0</v>
      </c>
      <c r="I616" s="157">
        <f t="shared" si="427"/>
        <v>0</v>
      </c>
      <c r="J616" s="157">
        <f t="shared" si="427"/>
        <v>500</v>
      </c>
      <c r="K616" s="157">
        <f t="shared" si="427"/>
        <v>500</v>
      </c>
      <c r="L616" s="157">
        <f t="shared" si="427"/>
        <v>0</v>
      </c>
      <c r="M616" s="157">
        <f t="shared" si="427"/>
        <v>0</v>
      </c>
      <c r="N616" s="157">
        <f t="shared" si="427"/>
        <v>0</v>
      </c>
      <c r="O616" s="157">
        <f t="shared" si="427"/>
        <v>0</v>
      </c>
      <c r="P616" s="157">
        <f t="shared" si="427"/>
        <v>0</v>
      </c>
      <c r="Q616" s="157">
        <f t="shared" si="427"/>
        <v>0</v>
      </c>
      <c r="R616" s="95"/>
      <c r="S616" s="95"/>
      <c r="T616" s="95"/>
    </row>
    <row r="617" spans="1:51" s="96" customFormat="1" ht="18" customHeight="1">
      <c r="A617" s="62" t="s">
        <v>94</v>
      </c>
      <c r="B617" s="165" t="s">
        <v>401</v>
      </c>
      <c r="C617" s="153" t="s">
        <v>16</v>
      </c>
      <c r="D617" s="23" t="s">
        <v>95</v>
      </c>
      <c r="E617" s="157">
        <f>F617+G617+H617</f>
        <v>500</v>
      </c>
      <c r="F617" s="155">
        <v>500</v>
      </c>
      <c r="G617" s="155"/>
      <c r="H617" s="155"/>
      <c r="I617" s="155"/>
      <c r="J617" s="157">
        <f>K617+L617+M617</f>
        <v>500</v>
      </c>
      <c r="K617" s="155">
        <v>500</v>
      </c>
      <c r="L617" s="155"/>
      <c r="M617" s="155"/>
      <c r="N617" s="157">
        <f>O617+P617+Q617</f>
        <v>0</v>
      </c>
      <c r="O617" s="155"/>
      <c r="P617" s="155"/>
      <c r="Q617" s="155"/>
      <c r="R617" s="95"/>
      <c r="S617" s="95"/>
      <c r="T617" s="95"/>
    </row>
    <row r="618" spans="1:51" s="96" customFormat="1" ht="80.25" customHeight="1">
      <c r="A618" s="50" t="s">
        <v>343</v>
      </c>
      <c r="B618" s="115" t="s">
        <v>395</v>
      </c>
      <c r="C618" s="98"/>
      <c r="D618" s="98"/>
      <c r="E618" s="157">
        <f>E619</f>
        <v>0</v>
      </c>
      <c r="F618" s="155">
        <f>F619</f>
        <v>0</v>
      </c>
      <c r="G618" s="156">
        <f>G619</f>
        <v>0</v>
      </c>
      <c r="H618" s="156">
        <f>H619</f>
        <v>0</v>
      </c>
      <c r="I618" s="156">
        <f t="shared" ref="I618:Q620" si="428">I619</f>
        <v>0</v>
      </c>
      <c r="J618" s="18">
        <f t="shared" si="428"/>
        <v>0.5</v>
      </c>
      <c r="K618" s="156">
        <f t="shared" si="428"/>
        <v>0.5</v>
      </c>
      <c r="L618" s="156">
        <f t="shared" si="428"/>
        <v>0</v>
      </c>
      <c r="M618" s="156">
        <f t="shared" si="428"/>
        <v>0</v>
      </c>
      <c r="N618" s="18">
        <f t="shared" si="428"/>
        <v>0.5</v>
      </c>
      <c r="O618" s="156">
        <f t="shared" si="428"/>
        <v>0.5</v>
      </c>
      <c r="P618" s="156">
        <f t="shared" si="428"/>
        <v>0</v>
      </c>
      <c r="Q618" s="156">
        <f t="shared" si="428"/>
        <v>0</v>
      </c>
      <c r="R618" s="95"/>
      <c r="S618" s="95"/>
      <c r="T618" s="95"/>
    </row>
    <row r="619" spans="1:51" s="96" customFormat="1" ht="19.5" customHeight="1">
      <c r="A619" s="16" t="s">
        <v>104</v>
      </c>
      <c r="B619" s="149" t="s">
        <v>394</v>
      </c>
      <c r="C619" s="98"/>
      <c r="D619" s="98"/>
      <c r="E619" s="157">
        <f>E620+E622</f>
        <v>0</v>
      </c>
      <c r="F619" s="155">
        <f>F620</f>
        <v>0</v>
      </c>
      <c r="G619" s="156">
        <f>G620+G622</f>
        <v>0</v>
      </c>
      <c r="H619" s="156">
        <f>H620+H622</f>
        <v>0</v>
      </c>
      <c r="I619" s="156">
        <f t="shared" ref="I619" si="429">I620+I622</f>
        <v>0</v>
      </c>
      <c r="J619" s="155">
        <f t="shared" si="428"/>
        <v>0.5</v>
      </c>
      <c r="K619" s="155">
        <f t="shared" si="428"/>
        <v>0.5</v>
      </c>
      <c r="L619" s="155">
        <f t="shared" si="428"/>
        <v>0</v>
      </c>
      <c r="M619" s="155">
        <f t="shared" si="428"/>
        <v>0</v>
      </c>
      <c r="N619" s="155">
        <f t="shared" si="428"/>
        <v>0.5</v>
      </c>
      <c r="O619" s="155">
        <f t="shared" si="428"/>
        <v>0.5</v>
      </c>
      <c r="P619" s="155">
        <f t="shared" si="428"/>
        <v>0</v>
      </c>
      <c r="Q619" s="155">
        <f t="shared" si="428"/>
        <v>0</v>
      </c>
      <c r="R619" s="95"/>
      <c r="S619" s="95"/>
      <c r="T619" s="95"/>
    </row>
    <row r="620" spans="1:51" s="96" customFormat="1" ht="45">
      <c r="A620" s="16" t="s">
        <v>22</v>
      </c>
      <c r="B620" s="149" t="s">
        <v>394</v>
      </c>
      <c r="C620" s="100">
        <v>200</v>
      </c>
      <c r="D620" s="100"/>
      <c r="E620" s="157">
        <f>E621</f>
        <v>0</v>
      </c>
      <c r="F620" s="155"/>
      <c r="G620" s="155">
        <f>G621</f>
        <v>0</v>
      </c>
      <c r="H620" s="155">
        <f>H621</f>
        <v>0</v>
      </c>
      <c r="I620" s="155">
        <f t="shared" ref="I620:Q622" si="430">I621</f>
        <v>0</v>
      </c>
      <c r="J620" s="157">
        <f t="shared" si="428"/>
        <v>0.5</v>
      </c>
      <c r="K620" s="155">
        <f t="shared" si="428"/>
        <v>0.5</v>
      </c>
      <c r="L620" s="155">
        <f t="shared" si="428"/>
        <v>0</v>
      </c>
      <c r="M620" s="155">
        <f t="shared" si="428"/>
        <v>0</v>
      </c>
      <c r="N620" s="157">
        <f>N621</f>
        <v>0.5</v>
      </c>
      <c r="O620" s="155">
        <f>O621</f>
        <v>0.5</v>
      </c>
      <c r="P620" s="155">
        <f>P621</f>
        <v>0</v>
      </c>
      <c r="Q620" s="155">
        <f>Q621</f>
        <v>0</v>
      </c>
      <c r="R620" s="95"/>
      <c r="S620" s="95"/>
      <c r="T620" s="95"/>
    </row>
    <row r="621" spans="1:51" s="95" customFormat="1" ht="45" customHeight="1">
      <c r="A621" s="121" t="s">
        <v>97</v>
      </c>
      <c r="B621" s="149" t="s">
        <v>394</v>
      </c>
      <c r="C621" s="100">
        <v>200</v>
      </c>
      <c r="D621" s="100" t="s">
        <v>30</v>
      </c>
      <c r="E621" s="157">
        <f>F621+G621+H621</f>
        <v>0</v>
      </c>
      <c r="F621" s="155"/>
      <c r="G621" s="155"/>
      <c r="H621" s="155"/>
      <c r="I621" s="155"/>
      <c r="J621" s="102">
        <f>K621+L621+M621</f>
        <v>0.5</v>
      </c>
      <c r="K621" s="103">
        <v>0.5</v>
      </c>
      <c r="L621" s="103"/>
      <c r="M621" s="103"/>
      <c r="N621" s="102">
        <f>O621+P621+Q621</f>
        <v>0.5</v>
      </c>
      <c r="O621" s="103">
        <v>0.5</v>
      </c>
      <c r="P621" s="103"/>
      <c r="Q621" s="103"/>
      <c r="U621" s="96"/>
      <c r="V621" s="96"/>
      <c r="W621" s="96"/>
      <c r="X621" s="96"/>
      <c r="Y621" s="96"/>
      <c r="Z621" s="96"/>
      <c r="AA621" s="96"/>
      <c r="AB621" s="96"/>
      <c r="AC621" s="96"/>
      <c r="AD621" s="96"/>
      <c r="AE621" s="96"/>
      <c r="AF621" s="96"/>
      <c r="AG621" s="96"/>
      <c r="AH621" s="96"/>
      <c r="AI621" s="96"/>
      <c r="AJ621" s="96"/>
      <c r="AK621" s="96"/>
      <c r="AL621" s="96"/>
      <c r="AM621" s="96"/>
      <c r="AN621" s="96"/>
      <c r="AO621" s="96"/>
      <c r="AP621" s="96"/>
      <c r="AQ621" s="96"/>
      <c r="AR621" s="96"/>
      <c r="AS621" s="96"/>
      <c r="AT621" s="96"/>
      <c r="AU621" s="96"/>
      <c r="AV621" s="96"/>
      <c r="AW621" s="96"/>
      <c r="AX621" s="96"/>
      <c r="AY621" s="96"/>
    </row>
    <row r="622" spans="1:51" s="95" customFormat="1" ht="58.5" hidden="1" customHeight="1">
      <c r="A622" s="101" t="s">
        <v>482</v>
      </c>
      <c r="B622" s="116" t="s">
        <v>355</v>
      </c>
      <c r="C622" s="100">
        <v>600</v>
      </c>
      <c r="D622" s="100"/>
      <c r="E622" s="157">
        <f>E623</f>
        <v>0</v>
      </c>
      <c r="F622" s="155">
        <f>F623</f>
        <v>0</v>
      </c>
      <c r="G622" s="155">
        <f>G623</f>
        <v>0</v>
      </c>
      <c r="H622" s="155">
        <f>H623</f>
        <v>0</v>
      </c>
      <c r="I622" s="155">
        <f t="shared" si="430"/>
        <v>0</v>
      </c>
      <c r="J622" s="18">
        <f t="shared" si="430"/>
        <v>0</v>
      </c>
      <c r="K622" s="156">
        <f t="shared" si="430"/>
        <v>0</v>
      </c>
      <c r="L622" s="156">
        <f t="shared" si="430"/>
        <v>0</v>
      </c>
      <c r="M622" s="156">
        <f t="shared" si="430"/>
        <v>0</v>
      </c>
      <c r="N622" s="18">
        <f t="shared" si="430"/>
        <v>0</v>
      </c>
      <c r="O622" s="156">
        <f t="shared" si="430"/>
        <v>0</v>
      </c>
      <c r="P622" s="156">
        <f t="shared" si="430"/>
        <v>0</v>
      </c>
      <c r="Q622" s="156">
        <f t="shared" si="430"/>
        <v>0</v>
      </c>
      <c r="U622" s="96"/>
      <c r="V622" s="96"/>
      <c r="W622" s="96"/>
      <c r="X622" s="96"/>
      <c r="Y622" s="96"/>
      <c r="Z622" s="96"/>
      <c r="AA622" s="96"/>
      <c r="AB622" s="96"/>
      <c r="AC622" s="96"/>
      <c r="AD622" s="96"/>
      <c r="AE622" s="96"/>
      <c r="AF622" s="96"/>
      <c r="AG622" s="96"/>
      <c r="AH622" s="96"/>
      <c r="AI622" s="96"/>
      <c r="AJ622" s="96"/>
      <c r="AK622" s="96"/>
      <c r="AL622" s="96"/>
      <c r="AM622" s="96"/>
      <c r="AN622" s="96"/>
      <c r="AO622" s="96"/>
      <c r="AP622" s="96"/>
      <c r="AQ622" s="96"/>
      <c r="AR622" s="96"/>
      <c r="AS622" s="96"/>
      <c r="AT622" s="96"/>
      <c r="AU622" s="96"/>
      <c r="AV622" s="96"/>
      <c r="AW622" s="96"/>
      <c r="AX622" s="96"/>
      <c r="AY622" s="96"/>
    </row>
    <row r="623" spans="1:51" s="95" customFormat="1" hidden="1">
      <c r="A623" s="16" t="s">
        <v>67</v>
      </c>
      <c r="B623" s="116" t="s">
        <v>355</v>
      </c>
      <c r="C623" s="100">
        <v>600</v>
      </c>
      <c r="D623" s="100" t="s">
        <v>68</v>
      </c>
      <c r="E623" s="157">
        <f>F623+G623+H623</f>
        <v>0</v>
      </c>
      <c r="F623" s="155"/>
      <c r="G623" s="156"/>
      <c r="H623" s="156"/>
      <c r="I623" s="156"/>
      <c r="J623" s="92">
        <f>K623+L623+M623</f>
        <v>0</v>
      </c>
      <c r="K623" s="93"/>
      <c r="L623" s="93"/>
      <c r="M623" s="93"/>
      <c r="N623" s="92">
        <f>O623+P623+Q623</f>
        <v>0</v>
      </c>
      <c r="O623" s="93"/>
      <c r="P623" s="93"/>
      <c r="Q623" s="93"/>
      <c r="U623" s="96"/>
      <c r="V623" s="96"/>
      <c r="W623" s="96"/>
      <c r="X623" s="96"/>
      <c r="Y623" s="96"/>
      <c r="Z623" s="96"/>
      <c r="AA623" s="96"/>
      <c r="AB623" s="96"/>
      <c r="AC623" s="96"/>
      <c r="AD623" s="96"/>
      <c r="AE623" s="96"/>
      <c r="AF623" s="96"/>
      <c r="AG623" s="96"/>
      <c r="AH623" s="96"/>
      <c r="AI623" s="96"/>
      <c r="AJ623" s="96"/>
      <c r="AK623" s="96"/>
      <c r="AL623" s="96"/>
      <c r="AM623" s="96"/>
      <c r="AN623" s="96"/>
      <c r="AO623" s="96"/>
      <c r="AP623" s="96"/>
      <c r="AQ623" s="96"/>
      <c r="AR623" s="96"/>
      <c r="AS623" s="96"/>
      <c r="AT623" s="96"/>
      <c r="AU623" s="96"/>
      <c r="AV623" s="96"/>
      <c r="AW623" s="96"/>
      <c r="AX623" s="96"/>
      <c r="AY623" s="96"/>
    </row>
    <row r="624" spans="1:51" s="5" customFormat="1" ht="39" hidden="1">
      <c r="A624" s="74" t="s">
        <v>289</v>
      </c>
      <c r="B624" s="75" t="s">
        <v>281</v>
      </c>
      <c r="C624" s="76"/>
      <c r="D624" s="76"/>
      <c r="E624" s="162">
        <f t="shared" ref="E624:Q624" si="431">E631+E625+E628</f>
        <v>0</v>
      </c>
      <c r="F624" s="162">
        <f t="shared" si="431"/>
        <v>0</v>
      </c>
      <c r="G624" s="162">
        <f t="shared" si="431"/>
        <v>0</v>
      </c>
      <c r="H624" s="162">
        <f t="shared" si="431"/>
        <v>0</v>
      </c>
      <c r="I624" s="162">
        <f t="shared" si="431"/>
        <v>0</v>
      </c>
      <c r="J624" s="162">
        <f t="shared" si="431"/>
        <v>0</v>
      </c>
      <c r="K624" s="162">
        <f t="shared" si="431"/>
        <v>0</v>
      </c>
      <c r="L624" s="162">
        <f t="shared" si="431"/>
        <v>0</v>
      </c>
      <c r="M624" s="162">
        <f t="shared" si="431"/>
        <v>0</v>
      </c>
      <c r="N624" s="162">
        <f t="shared" si="431"/>
        <v>0</v>
      </c>
      <c r="O624" s="162">
        <f t="shared" si="431"/>
        <v>0</v>
      </c>
      <c r="P624" s="162">
        <f t="shared" si="431"/>
        <v>0</v>
      </c>
      <c r="Q624" s="162">
        <f t="shared" si="431"/>
        <v>0</v>
      </c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</row>
    <row r="625" spans="1:51" s="5" customFormat="1" ht="90" hidden="1">
      <c r="A625" s="74" t="s">
        <v>335</v>
      </c>
      <c r="B625" s="75" t="s">
        <v>338</v>
      </c>
      <c r="C625" s="76"/>
      <c r="D625" s="76"/>
      <c r="E625" s="162">
        <f t="shared" ref="E625:Q626" si="432">E626</f>
        <v>0</v>
      </c>
      <c r="F625" s="162">
        <f t="shared" si="432"/>
        <v>0</v>
      </c>
      <c r="G625" s="162">
        <f t="shared" si="432"/>
        <v>0</v>
      </c>
      <c r="H625" s="162">
        <f t="shared" si="432"/>
        <v>0</v>
      </c>
      <c r="I625" s="162">
        <f t="shared" si="432"/>
        <v>0</v>
      </c>
      <c r="J625" s="162">
        <f t="shared" si="432"/>
        <v>0</v>
      </c>
      <c r="K625" s="162">
        <f t="shared" si="432"/>
        <v>0</v>
      </c>
      <c r="L625" s="162">
        <f t="shared" si="432"/>
        <v>0</v>
      </c>
      <c r="M625" s="162">
        <f t="shared" si="432"/>
        <v>0</v>
      </c>
      <c r="N625" s="162">
        <f t="shared" si="432"/>
        <v>0</v>
      </c>
      <c r="O625" s="162">
        <f t="shared" si="432"/>
        <v>0</v>
      </c>
      <c r="P625" s="162">
        <f t="shared" si="432"/>
        <v>0</v>
      </c>
      <c r="Q625" s="162">
        <f t="shared" si="432"/>
        <v>0</v>
      </c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/>
      <c r="AT625"/>
      <c r="AU625"/>
      <c r="AV625"/>
      <c r="AW625"/>
      <c r="AX625"/>
      <c r="AY625"/>
    </row>
    <row r="626" spans="1:51" s="5" customFormat="1" ht="51.75" hidden="1">
      <c r="A626" s="74" t="s">
        <v>242</v>
      </c>
      <c r="B626" s="75" t="s">
        <v>338</v>
      </c>
      <c r="C626" s="76" t="s">
        <v>56</v>
      </c>
      <c r="D626" s="76"/>
      <c r="E626" s="162">
        <f t="shared" si="432"/>
        <v>0</v>
      </c>
      <c r="F626" s="162">
        <f t="shared" si="432"/>
        <v>0</v>
      </c>
      <c r="G626" s="162">
        <f t="shared" si="432"/>
        <v>0</v>
      </c>
      <c r="H626" s="162">
        <f t="shared" si="432"/>
        <v>0</v>
      </c>
      <c r="I626" s="162">
        <f t="shared" si="432"/>
        <v>0</v>
      </c>
      <c r="J626" s="162">
        <f t="shared" si="432"/>
        <v>0</v>
      </c>
      <c r="K626" s="162">
        <f t="shared" si="432"/>
        <v>0</v>
      </c>
      <c r="L626" s="162">
        <f t="shared" si="432"/>
        <v>0</v>
      </c>
      <c r="M626" s="162">
        <f t="shared" si="432"/>
        <v>0</v>
      </c>
      <c r="N626" s="162">
        <f t="shared" si="432"/>
        <v>0</v>
      </c>
      <c r="O626" s="162">
        <f t="shared" si="432"/>
        <v>0</v>
      </c>
      <c r="P626" s="162">
        <f t="shared" si="432"/>
        <v>0</v>
      </c>
      <c r="Q626" s="162">
        <f t="shared" si="432"/>
        <v>0</v>
      </c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  <c r="AU626"/>
      <c r="AV626"/>
      <c r="AW626"/>
      <c r="AX626"/>
      <c r="AY626"/>
    </row>
    <row r="627" spans="1:51" s="5" customFormat="1" ht="15.75" hidden="1">
      <c r="A627" s="16" t="s">
        <v>58</v>
      </c>
      <c r="B627" s="75" t="s">
        <v>338</v>
      </c>
      <c r="C627" s="76" t="s">
        <v>56</v>
      </c>
      <c r="D627" s="76" t="s">
        <v>59</v>
      </c>
      <c r="E627" s="162">
        <f>F627+G627+H627+I627</f>
        <v>0</v>
      </c>
      <c r="F627" s="162"/>
      <c r="G627" s="162"/>
      <c r="H627" s="162"/>
      <c r="I627" s="162"/>
      <c r="J627" s="162"/>
      <c r="K627" s="162"/>
      <c r="L627" s="162"/>
      <c r="M627" s="162"/>
      <c r="N627" s="162"/>
      <c r="O627" s="162"/>
      <c r="P627" s="162"/>
      <c r="Q627" s="162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  <c r="AM627"/>
      <c r="AN627"/>
      <c r="AO627"/>
      <c r="AP627"/>
      <c r="AQ627"/>
      <c r="AR627"/>
      <c r="AS627"/>
      <c r="AT627"/>
      <c r="AU627"/>
      <c r="AV627"/>
      <c r="AW627"/>
      <c r="AX627"/>
      <c r="AY627"/>
    </row>
    <row r="628" spans="1:51" s="5" customFormat="1" ht="90" hidden="1">
      <c r="A628" s="74" t="s">
        <v>336</v>
      </c>
      <c r="B628" s="75" t="s">
        <v>337</v>
      </c>
      <c r="C628" s="76" t="s">
        <v>56</v>
      </c>
      <c r="D628" s="76"/>
      <c r="E628" s="162">
        <f t="shared" ref="E628:Q629" si="433">E629</f>
        <v>0</v>
      </c>
      <c r="F628" s="162">
        <f t="shared" si="433"/>
        <v>0</v>
      </c>
      <c r="G628" s="162">
        <f t="shared" si="433"/>
        <v>0</v>
      </c>
      <c r="H628" s="162">
        <f t="shared" si="433"/>
        <v>0</v>
      </c>
      <c r="I628" s="162">
        <f t="shared" si="433"/>
        <v>0</v>
      </c>
      <c r="J628" s="162">
        <f t="shared" si="433"/>
        <v>0</v>
      </c>
      <c r="K628" s="162">
        <f t="shared" si="433"/>
        <v>0</v>
      </c>
      <c r="L628" s="162">
        <f t="shared" si="433"/>
        <v>0</v>
      </c>
      <c r="M628" s="162">
        <f t="shared" si="433"/>
        <v>0</v>
      </c>
      <c r="N628" s="162">
        <f t="shared" si="433"/>
        <v>0</v>
      </c>
      <c r="O628" s="162">
        <f t="shared" si="433"/>
        <v>0</v>
      </c>
      <c r="P628" s="162">
        <f t="shared" si="433"/>
        <v>0</v>
      </c>
      <c r="Q628" s="162">
        <f t="shared" si="433"/>
        <v>0</v>
      </c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/>
      <c r="AT628"/>
      <c r="AU628"/>
      <c r="AV628"/>
      <c r="AW628"/>
      <c r="AX628"/>
      <c r="AY628"/>
    </row>
    <row r="629" spans="1:51" s="5" customFormat="1" ht="51.75" hidden="1">
      <c r="A629" s="74" t="s">
        <v>242</v>
      </c>
      <c r="B629" s="75" t="s">
        <v>337</v>
      </c>
      <c r="C629" s="76" t="s">
        <v>56</v>
      </c>
      <c r="D629" s="76"/>
      <c r="E629" s="162">
        <f t="shared" si="433"/>
        <v>0</v>
      </c>
      <c r="F629" s="162">
        <f t="shared" si="433"/>
        <v>0</v>
      </c>
      <c r="G629" s="162">
        <f t="shared" si="433"/>
        <v>0</v>
      </c>
      <c r="H629" s="162">
        <f t="shared" si="433"/>
        <v>0</v>
      </c>
      <c r="I629" s="162">
        <f t="shared" si="433"/>
        <v>0</v>
      </c>
      <c r="J629" s="162">
        <f t="shared" si="433"/>
        <v>0</v>
      </c>
      <c r="K629" s="162">
        <f t="shared" si="433"/>
        <v>0</v>
      </c>
      <c r="L629" s="162">
        <f t="shared" si="433"/>
        <v>0</v>
      </c>
      <c r="M629" s="162">
        <f t="shared" si="433"/>
        <v>0</v>
      </c>
      <c r="N629" s="162">
        <f t="shared" si="433"/>
        <v>0</v>
      </c>
      <c r="O629" s="162">
        <f t="shared" si="433"/>
        <v>0</v>
      </c>
      <c r="P629" s="162">
        <f t="shared" si="433"/>
        <v>0</v>
      </c>
      <c r="Q629" s="162">
        <f t="shared" si="433"/>
        <v>0</v>
      </c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/>
      <c r="AT629"/>
      <c r="AU629"/>
      <c r="AV629"/>
      <c r="AW629"/>
      <c r="AX629"/>
      <c r="AY629"/>
    </row>
    <row r="630" spans="1:51" s="5" customFormat="1" ht="15.75" hidden="1">
      <c r="A630" s="16" t="s">
        <v>58</v>
      </c>
      <c r="B630" s="75" t="s">
        <v>337</v>
      </c>
      <c r="C630" s="76" t="s">
        <v>56</v>
      </c>
      <c r="D630" s="76" t="s">
        <v>59</v>
      </c>
      <c r="E630" s="162">
        <f>F630+G630+H630+I630</f>
        <v>0</v>
      </c>
      <c r="F630" s="162"/>
      <c r="G630" s="162"/>
      <c r="H630" s="162"/>
      <c r="I630" s="162"/>
      <c r="J630" s="162"/>
      <c r="K630" s="162"/>
      <c r="L630" s="162"/>
      <c r="M630" s="162"/>
      <c r="N630" s="162"/>
      <c r="O630" s="162"/>
      <c r="P630" s="162"/>
      <c r="Q630" s="162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/>
      <c r="AT630"/>
      <c r="AU630"/>
      <c r="AV630"/>
      <c r="AW630"/>
      <c r="AX630"/>
      <c r="AY630"/>
    </row>
    <row r="631" spans="1:51" s="5" customFormat="1" ht="15.75" hidden="1">
      <c r="A631" s="74" t="s">
        <v>104</v>
      </c>
      <c r="B631" s="75" t="s">
        <v>286</v>
      </c>
      <c r="C631" s="76"/>
      <c r="D631" s="76"/>
      <c r="E631" s="162">
        <f t="shared" ref="E631:H632" si="434">E632</f>
        <v>0</v>
      </c>
      <c r="F631" s="162">
        <f t="shared" si="434"/>
        <v>0</v>
      </c>
      <c r="G631" s="162">
        <f t="shared" si="434"/>
        <v>0</v>
      </c>
      <c r="H631" s="162">
        <f t="shared" si="434"/>
        <v>0</v>
      </c>
      <c r="I631" s="162"/>
      <c r="J631" s="162">
        <f t="shared" ref="J631:Q632" si="435">J632</f>
        <v>0</v>
      </c>
      <c r="K631" s="162">
        <f t="shared" si="435"/>
        <v>0</v>
      </c>
      <c r="L631" s="162">
        <f t="shared" si="435"/>
        <v>0</v>
      </c>
      <c r="M631" s="162">
        <f t="shared" si="435"/>
        <v>0</v>
      </c>
      <c r="N631" s="162">
        <f t="shared" si="435"/>
        <v>0</v>
      </c>
      <c r="O631" s="162">
        <f t="shared" si="435"/>
        <v>0</v>
      </c>
      <c r="P631" s="162">
        <f t="shared" si="435"/>
        <v>0</v>
      </c>
      <c r="Q631" s="162">
        <f t="shared" si="435"/>
        <v>0</v>
      </c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  <c r="AU631"/>
      <c r="AV631"/>
      <c r="AW631"/>
      <c r="AX631"/>
      <c r="AY631"/>
    </row>
    <row r="632" spans="1:51" s="5" customFormat="1" ht="42" hidden="1" customHeight="1">
      <c r="A632" s="101" t="s">
        <v>242</v>
      </c>
      <c r="B632" s="214" t="s">
        <v>286</v>
      </c>
      <c r="C632" s="76">
        <v>600</v>
      </c>
      <c r="D632" s="76"/>
      <c r="E632" s="162">
        <f t="shared" si="434"/>
        <v>0</v>
      </c>
      <c r="F632" s="162">
        <f t="shared" si="434"/>
        <v>0</v>
      </c>
      <c r="G632" s="162">
        <f t="shared" si="434"/>
        <v>0</v>
      </c>
      <c r="H632" s="162">
        <f t="shared" si="434"/>
        <v>0</v>
      </c>
      <c r="I632" s="162"/>
      <c r="J632" s="162">
        <f t="shared" si="435"/>
        <v>0</v>
      </c>
      <c r="K632" s="162">
        <f t="shared" si="435"/>
        <v>0</v>
      </c>
      <c r="L632" s="162">
        <f t="shared" si="435"/>
        <v>0</v>
      </c>
      <c r="M632" s="162">
        <f t="shared" si="435"/>
        <v>0</v>
      </c>
      <c r="N632" s="162">
        <f t="shared" si="435"/>
        <v>0</v>
      </c>
      <c r="O632" s="162">
        <f t="shared" si="435"/>
        <v>0</v>
      </c>
      <c r="P632" s="162">
        <f t="shared" si="435"/>
        <v>0</v>
      </c>
      <c r="Q632" s="162">
        <f t="shared" si="435"/>
        <v>0</v>
      </c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  <c r="AM632"/>
      <c r="AN632"/>
      <c r="AO632"/>
      <c r="AP632"/>
      <c r="AQ632"/>
      <c r="AR632"/>
      <c r="AS632"/>
      <c r="AT632"/>
      <c r="AU632"/>
      <c r="AV632"/>
      <c r="AW632"/>
      <c r="AX632"/>
      <c r="AY632"/>
    </row>
    <row r="633" spans="1:51" s="5" customFormat="1" ht="15.75" hidden="1">
      <c r="A633" s="16" t="s">
        <v>58</v>
      </c>
      <c r="B633" s="214" t="s">
        <v>286</v>
      </c>
      <c r="C633" s="76">
        <v>600</v>
      </c>
      <c r="D633" s="76" t="s">
        <v>59</v>
      </c>
      <c r="E633" s="162">
        <f>F633+G633+H633</f>
        <v>0</v>
      </c>
      <c r="F633" s="162"/>
      <c r="G633" s="162"/>
      <c r="H633" s="162"/>
      <c r="I633" s="162"/>
      <c r="J633" s="77">
        <f>K633+L633+M633</f>
        <v>0</v>
      </c>
      <c r="K633" s="77"/>
      <c r="L633" s="77"/>
      <c r="M633" s="77"/>
      <c r="N633" s="77">
        <f>O633+P633+Q633</f>
        <v>0</v>
      </c>
      <c r="O633" s="77"/>
      <c r="P633" s="77"/>
      <c r="Q633" s="77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/>
      <c r="AT633"/>
      <c r="AU633"/>
      <c r="AV633"/>
      <c r="AW633"/>
      <c r="AX633"/>
      <c r="AY633"/>
    </row>
    <row r="634" spans="1:51" ht="60">
      <c r="A634" s="133" t="s">
        <v>454</v>
      </c>
      <c r="B634" s="100" t="s">
        <v>269</v>
      </c>
      <c r="C634" s="211"/>
      <c r="D634" s="211"/>
      <c r="E634" s="162">
        <f>E635</f>
        <v>150</v>
      </c>
      <c r="F634" s="162">
        <f t="shared" ref="F634:Q634" si="436">F635</f>
        <v>150</v>
      </c>
      <c r="G634" s="162">
        <f t="shared" si="436"/>
        <v>0</v>
      </c>
      <c r="H634" s="162">
        <f t="shared" si="436"/>
        <v>0</v>
      </c>
      <c r="I634" s="162">
        <f t="shared" si="436"/>
        <v>0</v>
      </c>
      <c r="J634" s="162">
        <f t="shared" si="436"/>
        <v>150</v>
      </c>
      <c r="K634" s="162">
        <f t="shared" si="436"/>
        <v>150</v>
      </c>
      <c r="L634" s="162">
        <f t="shared" si="436"/>
        <v>0</v>
      </c>
      <c r="M634" s="162">
        <f t="shared" si="436"/>
        <v>0</v>
      </c>
      <c r="N634" s="162">
        <f t="shared" si="436"/>
        <v>150</v>
      </c>
      <c r="O634" s="162">
        <f t="shared" si="436"/>
        <v>150</v>
      </c>
      <c r="P634" s="162">
        <f t="shared" si="436"/>
        <v>0</v>
      </c>
      <c r="Q634" s="162">
        <f t="shared" si="436"/>
        <v>0</v>
      </c>
    </row>
    <row r="635" spans="1:51" ht="75">
      <c r="A635" s="133" t="s">
        <v>455</v>
      </c>
      <c r="B635" s="100" t="s">
        <v>274</v>
      </c>
      <c r="C635" s="211"/>
      <c r="D635" s="211"/>
      <c r="E635" s="162">
        <f>E636</f>
        <v>150</v>
      </c>
      <c r="F635" s="162">
        <f t="shared" ref="F635:Q635" si="437">F636</f>
        <v>150</v>
      </c>
      <c r="G635" s="162">
        <f t="shared" si="437"/>
        <v>0</v>
      </c>
      <c r="H635" s="162">
        <f t="shared" si="437"/>
        <v>0</v>
      </c>
      <c r="I635" s="162">
        <f t="shared" si="437"/>
        <v>0</v>
      </c>
      <c r="J635" s="162">
        <f t="shared" si="437"/>
        <v>150</v>
      </c>
      <c r="K635" s="162">
        <f t="shared" si="437"/>
        <v>150</v>
      </c>
      <c r="L635" s="162">
        <f t="shared" si="437"/>
        <v>0</v>
      </c>
      <c r="M635" s="162">
        <f t="shared" si="437"/>
        <v>0</v>
      </c>
      <c r="N635" s="162">
        <f t="shared" si="437"/>
        <v>150</v>
      </c>
      <c r="O635" s="162">
        <f t="shared" si="437"/>
        <v>150</v>
      </c>
      <c r="P635" s="162">
        <f t="shared" si="437"/>
        <v>0</v>
      </c>
      <c r="Q635" s="162">
        <f t="shared" si="437"/>
        <v>0</v>
      </c>
    </row>
    <row r="636" spans="1:51" ht="30">
      <c r="A636" s="133" t="s">
        <v>150</v>
      </c>
      <c r="B636" s="100" t="s">
        <v>274</v>
      </c>
      <c r="C636" s="211"/>
      <c r="D636" s="211"/>
      <c r="E636" s="162">
        <f>E637</f>
        <v>150</v>
      </c>
      <c r="F636" s="162">
        <f t="shared" ref="F636:Q636" si="438">F637</f>
        <v>150</v>
      </c>
      <c r="G636" s="162">
        <f t="shared" si="438"/>
        <v>0</v>
      </c>
      <c r="H636" s="162">
        <f t="shared" si="438"/>
        <v>0</v>
      </c>
      <c r="I636" s="162">
        <f t="shared" si="438"/>
        <v>0</v>
      </c>
      <c r="J636" s="162">
        <f t="shared" si="438"/>
        <v>150</v>
      </c>
      <c r="K636" s="162">
        <f t="shared" si="438"/>
        <v>150</v>
      </c>
      <c r="L636" s="162">
        <f t="shared" si="438"/>
        <v>0</v>
      </c>
      <c r="M636" s="162">
        <f t="shared" si="438"/>
        <v>0</v>
      </c>
      <c r="N636" s="162">
        <f t="shared" si="438"/>
        <v>150</v>
      </c>
      <c r="O636" s="162">
        <f t="shared" si="438"/>
        <v>150</v>
      </c>
      <c r="P636" s="162">
        <f t="shared" si="438"/>
        <v>0</v>
      </c>
      <c r="Q636" s="162">
        <f t="shared" si="438"/>
        <v>0</v>
      </c>
    </row>
    <row r="637" spans="1:51" ht="45">
      <c r="A637" s="215" t="s">
        <v>22</v>
      </c>
      <c r="B637" s="100" t="s">
        <v>274</v>
      </c>
      <c r="C637" s="211">
        <v>200</v>
      </c>
      <c r="D637" s="211"/>
      <c r="E637" s="162">
        <f>E638</f>
        <v>150</v>
      </c>
      <c r="F637" s="162">
        <f t="shared" ref="F637:Q637" si="439">F638</f>
        <v>150</v>
      </c>
      <c r="G637" s="162">
        <f t="shared" si="439"/>
        <v>0</v>
      </c>
      <c r="H637" s="162">
        <f t="shared" si="439"/>
        <v>0</v>
      </c>
      <c r="I637" s="162">
        <f t="shared" si="439"/>
        <v>0</v>
      </c>
      <c r="J637" s="162">
        <f t="shared" si="439"/>
        <v>150</v>
      </c>
      <c r="K637" s="162">
        <f t="shared" si="439"/>
        <v>150</v>
      </c>
      <c r="L637" s="162">
        <f t="shared" si="439"/>
        <v>0</v>
      </c>
      <c r="M637" s="162">
        <f t="shared" si="439"/>
        <v>0</v>
      </c>
      <c r="N637" s="162">
        <f t="shared" si="439"/>
        <v>150</v>
      </c>
      <c r="O637" s="162">
        <f t="shared" si="439"/>
        <v>150</v>
      </c>
      <c r="P637" s="162">
        <f t="shared" si="439"/>
        <v>0</v>
      </c>
      <c r="Q637" s="162">
        <f t="shared" si="439"/>
        <v>0</v>
      </c>
    </row>
    <row r="638" spans="1:51" ht="15.75">
      <c r="A638" s="216" t="s">
        <v>81</v>
      </c>
      <c r="B638" s="100" t="s">
        <v>274</v>
      </c>
      <c r="C638" s="211">
        <v>200</v>
      </c>
      <c r="D638" s="211">
        <v>1101</v>
      </c>
      <c r="E638" s="162">
        <f>F638+G638+H638+I638</f>
        <v>150</v>
      </c>
      <c r="F638" s="162">
        <v>150</v>
      </c>
      <c r="G638" s="162"/>
      <c r="H638" s="162"/>
      <c r="I638" s="162"/>
      <c r="J638" s="77">
        <f>K638+L638+M638</f>
        <v>150</v>
      </c>
      <c r="K638" s="77">
        <v>150</v>
      </c>
      <c r="L638" s="77"/>
      <c r="M638" s="77"/>
      <c r="N638" s="77">
        <f>O638+P638+Q638</f>
        <v>150</v>
      </c>
      <c r="O638" s="77">
        <v>150</v>
      </c>
      <c r="P638" s="77"/>
      <c r="Q638" s="77"/>
    </row>
    <row r="639" spans="1:51" ht="15.75" hidden="1">
      <c r="A639" s="211"/>
      <c r="B639" s="212"/>
      <c r="C639" s="211"/>
      <c r="D639" s="211"/>
      <c r="E639" s="213"/>
      <c r="F639" s="213"/>
      <c r="G639" s="213"/>
      <c r="H639" s="213"/>
      <c r="I639" s="213"/>
      <c r="J639" s="211"/>
      <c r="K639" s="211"/>
      <c r="L639" s="211"/>
      <c r="M639" s="211"/>
      <c r="N639" s="211"/>
      <c r="O639" s="211"/>
      <c r="P639" s="211"/>
      <c r="Q639" s="211"/>
    </row>
    <row r="640" spans="1:51" ht="15.75" hidden="1">
      <c r="A640" s="211"/>
      <c r="B640" s="212"/>
      <c r="C640" s="211"/>
      <c r="D640" s="211"/>
      <c r="E640" s="213"/>
      <c r="F640" s="213"/>
      <c r="G640" s="213"/>
      <c r="H640" s="213"/>
      <c r="I640" s="213"/>
      <c r="J640" s="211"/>
      <c r="K640" s="211"/>
      <c r="L640" s="211"/>
      <c r="M640" s="211"/>
      <c r="N640" s="211"/>
      <c r="O640" s="211"/>
      <c r="P640" s="211"/>
      <c r="Q640" s="211"/>
    </row>
    <row r="641" spans="1:17" ht="15.75" hidden="1">
      <c r="A641" s="211"/>
      <c r="B641" s="212"/>
      <c r="C641" s="211"/>
      <c r="D641" s="211"/>
      <c r="E641" s="213"/>
      <c r="F641" s="213"/>
      <c r="G641" s="213"/>
      <c r="H641" s="213"/>
      <c r="I641" s="213"/>
      <c r="J641" s="211"/>
      <c r="K641" s="211"/>
      <c r="L641" s="211"/>
      <c r="M641" s="211"/>
      <c r="N641" s="211"/>
      <c r="O641" s="211"/>
      <c r="P641" s="211"/>
      <c r="Q641" s="211"/>
    </row>
    <row r="642" spans="1:17" ht="15.75" hidden="1">
      <c r="A642" s="211"/>
      <c r="B642" s="212"/>
      <c r="C642" s="211"/>
      <c r="D642" s="211"/>
      <c r="E642" s="213"/>
      <c r="F642" s="213"/>
      <c r="G642" s="213"/>
      <c r="H642" s="213"/>
      <c r="I642" s="213"/>
      <c r="J642" s="211"/>
      <c r="K642" s="211"/>
      <c r="L642" s="211"/>
      <c r="M642" s="211"/>
      <c r="N642" s="211"/>
      <c r="O642" s="211"/>
      <c r="P642" s="211"/>
      <c r="Q642" s="211"/>
    </row>
    <row r="643" spans="1:17" ht="15.75" hidden="1">
      <c r="A643" s="211"/>
      <c r="B643" s="212"/>
      <c r="C643" s="211"/>
      <c r="D643" s="211"/>
      <c r="E643" s="213"/>
      <c r="F643" s="213"/>
      <c r="G643" s="213"/>
      <c r="H643" s="213"/>
      <c r="I643" s="213"/>
      <c r="J643" s="211"/>
      <c r="K643" s="211"/>
      <c r="L643" s="211"/>
      <c r="M643" s="211"/>
      <c r="N643" s="211"/>
      <c r="O643" s="211"/>
      <c r="P643" s="211"/>
      <c r="Q643" s="211"/>
    </row>
  </sheetData>
  <mergeCells count="16">
    <mergeCell ref="N13:Q13"/>
    <mergeCell ref="E14:I14"/>
    <mergeCell ref="J14:M14"/>
    <mergeCell ref="N14:Q14"/>
    <mergeCell ref="A13:A15"/>
    <mergeCell ref="B13:B15"/>
    <mergeCell ref="C13:C15"/>
    <mergeCell ref="D13:D15"/>
    <mergeCell ref="E13:I13"/>
    <mergeCell ref="J13:M13"/>
    <mergeCell ref="A11:Q11"/>
    <mergeCell ref="K6:Q6"/>
    <mergeCell ref="M7:Q7"/>
    <mergeCell ref="J8:Q8"/>
    <mergeCell ref="A9:Q9"/>
    <mergeCell ref="A10:Q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21" t="s">
        <v>362</v>
      </c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</row>
    <row r="7" spans="1:77" ht="11.25" customHeight="1">
      <c r="T7" s="11"/>
      <c r="U7" s="137"/>
      <c r="V7" s="137"/>
      <c r="W7" s="222" t="s">
        <v>363</v>
      </c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21" t="s">
        <v>364</v>
      </c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</row>
    <row r="9" spans="1:77" ht="15.75">
      <c r="A9" s="220" t="s">
        <v>143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20" t="s">
        <v>144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20" t="s">
        <v>365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29"/>
      <c r="B13" s="232" t="s">
        <v>3</v>
      </c>
      <c r="C13" s="232" t="s">
        <v>4</v>
      </c>
      <c r="D13" s="232" t="s">
        <v>2</v>
      </c>
      <c r="E13" s="225" t="s">
        <v>164</v>
      </c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7"/>
      <c r="T13" s="223" t="s">
        <v>339</v>
      </c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35"/>
      <c r="AF13" s="223" t="s">
        <v>366</v>
      </c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3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30"/>
      <c r="B14" s="233"/>
      <c r="C14" s="233"/>
      <c r="D14" s="233"/>
      <c r="E14" s="225" t="s">
        <v>388</v>
      </c>
      <c r="F14" s="226"/>
      <c r="G14" s="226"/>
      <c r="H14" s="226"/>
      <c r="I14" s="227"/>
      <c r="J14" s="236" t="s">
        <v>386</v>
      </c>
      <c r="K14" s="237"/>
      <c r="L14" s="237"/>
      <c r="M14" s="237"/>
      <c r="N14" s="238"/>
      <c r="O14" s="225" t="s">
        <v>387</v>
      </c>
      <c r="P14" s="226"/>
      <c r="Q14" s="226"/>
      <c r="R14" s="226"/>
      <c r="S14" s="227"/>
      <c r="T14" s="228" t="s">
        <v>388</v>
      </c>
      <c r="U14" s="228"/>
      <c r="V14" s="228"/>
      <c r="W14" s="228"/>
      <c r="X14" s="225" t="s">
        <v>386</v>
      </c>
      <c r="Y14" s="226"/>
      <c r="Z14" s="226"/>
      <c r="AA14" s="227"/>
      <c r="AB14" s="225" t="s">
        <v>387</v>
      </c>
      <c r="AC14" s="226"/>
      <c r="AD14" s="226"/>
      <c r="AE14" s="227"/>
      <c r="AF14" s="228" t="s">
        <v>388</v>
      </c>
      <c r="AG14" s="228"/>
      <c r="AH14" s="228"/>
      <c r="AI14" s="228"/>
      <c r="AJ14" s="239" t="s">
        <v>386</v>
      </c>
      <c r="AK14" s="240"/>
      <c r="AL14" s="240"/>
      <c r="AM14" s="241"/>
      <c r="AN14" s="239" t="s">
        <v>387</v>
      </c>
      <c r="AO14" s="240"/>
      <c r="AP14" s="240"/>
      <c r="AQ14" s="241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31"/>
      <c r="B15" s="234"/>
      <c r="C15" s="234"/>
      <c r="D15" s="234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2023-2025 гг 2 чтение</vt:lpstr>
      <vt:lpstr>поравки август 2022 г. (2)</vt:lpstr>
      <vt:lpstr>'Бюджет 2023-2025 гг 2 чтение'!Область_печати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2022-08-08T09:14:24Z</cp:lastPrinted>
  <dcterms:created xsi:type="dcterms:W3CDTF">2014-11-11T10:44:13Z</dcterms:created>
  <dcterms:modified xsi:type="dcterms:W3CDTF">2023-01-09T10:49:36Z</dcterms:modified>
</cp:coreProperties>
</file>