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8175" tabRatio="747"/>
  </bookViews>
  <sheets>
    <sheet name="5 Поправ 2023-2025 гг  " sheetId="82" r:id="rId1"/>
    <sheet name="поравки август 2022 г. (2)" sheetId="73" state="hidden" r:id="rId2"/>
  </sheets>
  <externalReferences>
    <externalReference r:id="rId3"/>
  </externalReferences>
  <definedNames>
    <definedName name="_xlnm.Print_Area" localSheetId="0">'5 Поправ 2023-2025 гг  '!$A$9:$AI$677</definedName>
    <definedName name="_xlnm.Print_Area" localSheetId="1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J26" i="82"/>
  <c r="J211"/>
  <c r="E210"/>
  <c r="K49"/>
  <c r="K45" s="1"/>
  <c r="K26" s="1"/>
  <c r="L26"/>
  <c r="M26"/>
  <c r="N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K388"/>
  <c r="J388" s="1"/>
  <c r="K211"/>
  <c r="K550"/>
  <c r="K547"/>
  <c r="K504"/>
  <c r="K501"/>
  <c r="L495"/>
  <c r="M495"/>
  <c r="N495"/>
  <c r="K495"/>
  <c r="L496"/>
  <c r="M496"/>
  <c r="N496"/>
  <c r="K496"/>
  <c r="L387"/>
  <c r="M387"/>
  <c r="N387"/>
  <c r="AR26"/>
  <c r="P114"/>
  <c r="P113" s="1"/>
  <c r="P112" s="1"/>
  <c r="Q114"/>
  <c r="Q113" s="1"/>
  <c r="Q112" s="1"/>
  <c r="R114"/>
  <c r="S114"/>
  <c r="S113" s="1"/>
  <c r="S112" s="1"/>
  <c r="O114"/>
  <c r="O113" s="1"/>
  <c r="O112" s="1"/>
  <c r="J114"/>
  <c r="J113" s="1"/>
  <c r="J112" s="1"/>
  <c r="E114"/>
  <c r="E113" s="1"/>
  <c r="E112" s="1"/>
  <c r="F113"/>
  <c r="G113"/>
  <c r="H113"/>
  <c r="I113"/>
  <c r="K113"/>
  <c r="L113"/>
  <c r="M113"/>
  <c r="N113"/>
  <c r="R113"/>
  <c r="T113"/>
  <c r="U113"/>
  <c r="V113"/>
  <c r="W113"/>
  <c r="X113"/>
  <c r="Y113"/>
  <c r="Z113"/>
  <c r="AA113"/>
  <c r="AB113"/>
  <c r="AC113"/>
  <c r="AD113"/>
  <c r="AE113"/>
  <c r="AF113"/>
  <c r="AG113"/>
  <c r="AH113"/>
  <c r="AI113"/>
  <c r="AJ113"/>
  <c r="AK113"/>
  <c r="AL113"/>
  <c r="AM113"/>
  <c r="AN113"/>
  <c r="AO113"/>
  <c r="AP113"/>
  <c r="AQ113"/>
  <c r="F112"/>
  <c r="G112"/>
  <c r="H112"/>
  <c r="I112"/>
  <c r="K112"/>
  <c r="L112"/>
  <c r="M112"/>
  <c r="N112"/>
  <c r="R112"/>
  <c r="T112"/>
  <c r="U112"/>
  <c r="V112"/>
  <c r="W112"/>
  <c r="X112"/>
  <c r="Y112"/>
  <c r="Z112"/>
  <c r="AA112"/>
  <c r="AB112"/>
  <c r="AC112"/>
  <c r="AD112"/>
  <c r="AE112"/>
  <c r="AF112"/>
  <c r="AG112"/>
  <c r="AH112"/>
  <c r="AI112"/>
  <c r="AJ112"/>
  <c r="AK112"/>
  <c r="AL112"/>
  <c r="AM112"/>
  <c r="AN112"/>
  <c r="AO112"/>
  <c r="AP112"/>
  <c r="AQ112"/>
  <c r="E33"/>
  <c r="AQ692"/>
  <c r="AP692"/>
  <c r="AP691" s="1"/>
  <c r="AP690" s="1"/>
  <c r="AP689" s="1"/>
  <c r="AP688" s="1"/>
  <c r="AO692"/>
  <c r="AO691" s="1"/>
  <c r="AO690" s="1"/>
  <c r="AO689" s="1"/>
  <c r="AO688" s="1"/>
  <c r="AJ692"/>
  <c r="AF692"/>
  <c r="AN692" s="1"/>
  <c r="AN691" s="1"/>
  <c r="AN690" s="1"/>
  <c r="AN689" s="1"/>
  <c r="AN688" s="1"/>
  <c r="AE692"/>
  <c r="AD692"/>
  <c r="AD691" s="1"/>
  <c r="AD690" s="1"/>
  <c r="AD689" s="1"/>
  <c r="AD688" s="1"/>
  <c r="AC692"/>
  <c r="X692"/>
  <c r="T692"/>
  <c r="T691" s="1"/>
  <c r="T690" s="1"/>
  <c r="T689" s="1"/>
  <c r="T688" s="1"/>
  <c r="S692"/>
  <c r="R692"/>
  <c r="R691" s="1"/>
  <c r="R690" s="1"/>
  <c r="R689" s="1"/>
  <c r="R688" s="1"/>
  <c r="Q692"/>
  <c r="Q691" s="1"/>
  <c r="Q690" s="1"/>
  <c r="Q689" s="1"/>
  <c r="Q688" s="1"/>
  <c r="P692"/>
  <c r="P691" s="1"/>
  <c r="P690" s="1"/>
  <c r="P689" s="1"/>
  <c r="P688" s="1"/>
  <c r="J692"/>
  <c r="J691" s="1"/>
  <c r="J690" s="1"/>
  <c r="J689" s="1"/>
  <c r="J688" s="1"/>
  <c r="E692"/>
  <c r="AQ691"/>
  <c r="AM691"/>
  <c r="AL691"/>
  <c r="AK691"/>
  <c r="AJ691"/>
  <c r="AI691"/>
  <c r="AH691"/>
  <c r="AG691"/>
  <c r="AE691"/>
  <c r="AC691"/>
  <c r="AA691"/>
  <c r="Z691"/>
  <c r="Y691"/>
  <c r="X691"/>
  <c r="W691"/>
  <c r="V691"/>
  <c r="U691"/>
  <c r="S691"/>
  <c r="N691"/>
  <c r="M691"/>
  <c r="L691"/>
  <c r="K691"/>
  <c r="I691"/>
  <c r="H691"/>
  <c r="G691"/>
  <c r="F691"/>
  <c r="E691"/>
  <c r="AR690"/>
  <c r="AQ690"/>
  <c r="AQ689" s="1"/>
  <c r="AQ688" s="1"/>
  <c r="AM690"/>
  <c r="AM689" s="1"/>
  <c r="AM688" s="1"/>
  <c r="AL690"/>
  <c r="AK690"/>
  <c r="AK689" s="1"/>
  <c r="AK688" s="1"/>
  <c r="AJ690"/>
  <c r="AI690"/>
  <c r="AI689" s="1"/>
  <c r="AI688" s="1"/>
  <c r="AH690"/>
  <c r="AG690"/>
  <c r="AG689" s="1"/>
  <c r="AG688" s="1"/>
  <c r="AE690"/>
  <c r="AE689" s="1"/>
  <c r="AE688" s="1"/>
  <c r="AC690"/>
  <c r="AC689" s="1"/>
  <c r="AC688" s="1"/>
  <c r="AA690"/>
  <c r="AA689" s="1"/>
  <c r="AA688" s="1"/>
  <c r="Z690"/>
  <c r="Y690"/>
  <c r="Y689" s="1"/>
  <c r="Y688" s="1"/>
  <c r="X690"/>
  <c r="X689" s="1"/>
  <c r="X688" s="1"/>
  <c r="W690"/>
  <c r="W689" s="1"/>
  <c r="W688" s="1"/>
  <c r="V690"/>
  <c r="U690"/>
  <c r="U689" s="1"/>
  <c r="U688" s="1"/>
  <c r="S690"/>
  <c r="S689" s="1"/>
  <c r="S688" s="1"/>
  <c r="N690"/>
  <c r="N689" s="1"/>
  <c r="N688" s="1"/>
  <c r="M690"/>
  <c r="M689" s="1"/>
  <c r="M688" s="1"/>
  <c r="L690"/>
  <c r="K690"/>
  <c r="K689" s="1"/>
  <c r="K688" s="1"/>
  <c r="I690"/>
  <c r="I689" s="1"/>
  <c r="I688" s="1"/>
  <c r="H690"/>
  <c r="G690"/>
  <c r="G689" s="1"/>
  <c r="G688" s="1"/>
  <c r="F690"/>
  <c r="E690"/>
  <c r="E689" s="1"/>
  <c r="E688" s="1"/>
  <c r="AL689"/>
  <c r="AJ689"/>
  <c r="AJ688" s="1"/>
  <c r="AH689"/>
  <c r="Z689"/>
  <c r="Z688" s="1"/>
  <c r="V689"/>
  <c r="V688" s="1"/>
  <c r="L689"/>
  <c r="L688" s="1"/>
  <c r="H689"/>
  <c r="F689"/>
  <c r="F688" s="1"/>
  <c r="AR688"/>
  <c r="AL688"/>
  <c r="AH688"/>
  <c r="H688"/>
  <c r="AQ687"/>
  <c r="AP687"/>
  <c r="AO687"/>
  <c r="AJ687"/>
  <c r="AF687"/>
  <c r="AN687" s="1"/>
  <c r="AE687"/>
  <c r="AD687"/>
  <c r="AC687"/>
  <c r="X687"/>
  <c r="T687"/>
  <c r="S687"/>
  <c r="R687"/>
  <c r="Q687"/>
  <c r="P687"/>
  <c r="J687"/>
  <c r="E687"/>
  <c r="AJ686"/>
  <c r="AI686"/>
  <c r="AQ686" s="1"/>
  <c r="AH686"/>
  <c r="AP686" s="1"/>
  <c r="AG686"/>
  <c r="AO686" s="1"/>
  <c r="AF686"/>
  <c r="AN686" s="1"/>
  <c r="X686"/>
  <c r="W686"/>
  <c r="AE686" s="1"/>
  <c r="V686"/>
  <c r="AD686" s="1"/>
  <c r="U686"/>
  <c r="AC686" s="1"/>
  <c r="T686"/>
  <c r="AB686" s="1"/>
  <c r="S686"/>
  <c r="J686"/>
  <c r="H686"/>
  <c r="R686" s="1"/>
  <c r="G686"/>
  <c r="Q686" s="1"/>
  <c r="F686"/>
  <c r="P686" s="1"/>
  <c r="E686"/>
  <c r="O686" s="1"/>
  <c r="AJ685"/>
  <c r="AI685"/>
  <c r="AQ685" s="1"/>
  <c r="AH685"/>
  <c r="AP685" s="1"/>
  <c r="AG685"/>
  <c r="AO685" s="1"/>
  <c r="AF685"/>
  <c r="AN685" s="1"/>
  <c r="X685"/>
  <c r="W685"/>
  <c r="AE685" s="1"/>
  <c r="V685"/>
  <c r="AD685" s="1"/>
  <c r="U685"/>
  <c r="AC685" s="1"/>
  <c r="T685"/>
  <c r="AB685" s="1"/>
  <c r="S685"/>
  <c r="J685"/>
  <c r="H685"/>
  <c r="R685" s="1"/>
  <c r="G685"/>
  <c r="Q685" s="1"/>
  <c r="F685"/>
  <c r="P685" s="1"/>
  <c r="E685"/>
  <c r="O685" s="1"/>
  <c r="AQ684"/>
  <c r="AP684"/>
  <c r="AO684"/>
  <c r="AJ684"/>
  <c r="AN684" s="1"/>
  <c r="AE684"/>
  <c r="AD684"/>
  <c r="AC684"/>
  <c r="X684"/>
  <c r="AB684" s="1"/>
  <c r="S684"/>
  <c r="R684"/>
  <c r="Q684"/>
  <c r="P684"/>
  <c r="J684"/>
  <c r="E684"/>
  <c r="O684" s="1"/>
  <c r="AJ683"/>
  <c r="AI683"/>
  <c r="AQ683" s="1"/>
  <c r="AH683"/>
  <c r="AP683" s="1"/>
  <c r="AG683"/>
  <c r="AO683" s="1"/>
  <c r="AF683"/>
  <c r="AF682" s="1"/>
  <c r="X683"/>
  <c r="W683"/>
  <c r="AE683" s="1"/>
  <c r="V683"/>
  <c r="AD683" s="1"/>
  <c r="U683"/>
  <c r="U682" s="1"/>
  <c r="AC682" s="1"/>
  <c r="T683"/>
  <c r="AB683" s="1"/>
  <c r="J683"/>
  <c r="I683"/>
  <c r="I682" s="1"/>
  <c r="S682" s="1"/>
  <c r="H683"/>
  <c r="R683" s="1"/>
  <c r="G683"/>
  <c r="Q683" s="1"/>
  <c r="F683"/>
  <c r="P683" s="1"/>
  <c r="E683"/>
  <c r="E682" s="1"/>
  <c r="AJ682"/>
  <c r="AI682"/>
  <c r="AQ682" s="1"/>
  <c r="X682"/>
  <c r="T682"/>
  <c r="J682"/>
  <c r="H682"/>
  <c r="R682" s="1"/>
  <c r="F682"/>
  <c r="P682" s="1"/>
  <c r="AQ681"/>
  <c r="AP681"/>
  <c r="AO681"/>
  <c r="AJ681"/>
  <c r="AN681" s="1"/>
  <c r="AE681"/>
  <c r="AD681"/>
  <c r="AC681"/>
  <c r="AB681"/>
  <c r="X681"/>
  <c r="S681"/>
  <c r="R681"/>
  <c r="Q681"/>
  <c r="P681"/>
  <c r="J681"/>
  <c r="E681"/>
  <c r="AJ680"/>
  <c r="AI680"/>
  <c r="AI679" s="1"/>
  <c r="AH680"/>
  <c r="AP680" s="1"/>
  <c r="AG680"/>
  <c r="AO680" s="1"/>
  <c r="AF680"/>
  <c r="AN680" s="1"/>
  <c r="X680"/>
  <c r="W680"/>
  <c r="AE680" s="1"/>
  <c r="V680"/>
  <c r="AD680" s="1"/>
  <c r="U680"/>
  <c r="AC680" s="1"/>
  <c r="T680"/>
  <c r="T679" s="1"/>
  <c r="R680"/>
  <c r="J680"/>
  <c r="I680"/>
  <c r="S680" s="1"/>
  <c r="H680"/>
  <c r="H679" s="1"/>
  <c r="G680"/>
  <c r="Q680" s="1"/>
  <c r="F680"/>
  <c r="P680" s="1"/>
  <c r="AJ679"/>
  <c r="AF679"/>
  <c r="X679"/>
  <c r="W679"/>
  <c r="AE679" s="1"/>
  <c r="J679"/>
  <c r="I679"/>
  <c r="I678" s="1"/>
  <c r="S678" s="1"/>
  <c r="AJ678"/>
  <c r="X678"/>
  <c r="J678"/>
  <c r="AQ677"/>
  <c r="AP677"/>
  <c r="AO677"/>
  <c r="AJ677"/>
  <c r="AF677"/>
  <c r="AE677"/>
  <c r="AD677"/>
  <c r="AC677"/>
  <c r="X677"/>
  <c r="T677"/>
  <c r="AB677" s="1"/>
  <c r="S677"/>
  <c r="R677"/>
  <c r="Q677"/>
  <c r="P677"/>
  <c r="J677"/>
  <c r="E677"/>
  <c r="E676" s="1"/>
  <c r="AJ676"/>
  <c r="AI676"/>
  <c r="AQ676" s="1"/>
  <c r="AH676"/>
  <c r="AP676" s="1"/>
  <c r="AG676"/>
  <c r="AO676" s="1"/>
  <c r="AF676"/>
  <c r="AN676" s="1"/>
  <c r="X676"/>
  <c r="W676"/>
  <c r="AE676" s="1"/>
  <c r="V676"/>
  <c r="AD676" s="1"/>
  <c r="U676"/>
  <c r="AC676" s="1"/>
  <c r="P676"/>
  <c r="J676"/>
  <c r="I676"/>
  <c r="S676" s="1"/>
  <c r="H676"/>
  <c r="R676" s="1"/>
  <c r="G676"/>
  <c r="Q676" s="1"/>
  <c r="F676"/>
  <c r="AQ675"/>
  <c r="AQ674" s="1"/>
  <c r="AQ673" s="1"/>
  <c r="AQ672" s="1"/>
  <c r="AP675"/>
  <c r="AO675"/>
  <c r="AO674" s="1"/>
  <c r="AO673" s="1"/>
  <c r="AO672" s="1"/>
  <c r="AJ675"/>
  <c r="AJ674" s="1"/>
  <c r="AJ673" s="1"/>
  <c r="AJ672" s="1"/>
  <c r="AF675"/>
  <c r="AN675" s="1"/>
  <c r="AN674" s="1"/>
  <c r="AN673" s="1"/>
  <c r="AN672" s="1"/>
  <c r="AE675"/>
  <c r="AE674" s="1"/>
  <c r="AE673" s="1"/>
  <c r="AE672" s="1"/>
  <c r="AD675"/>
  <c r="AD674" s="1"/>
  <c r="AD673" s="1"/>
  <c r="AD672" s="1"/>
  <c r="AC675"/>
  <c r="AC674" s="1"/>
  <c r="AC673" s="1"/>
  <c r="AC672" s="1"/>
  <c r="X675"/>
  <c r="X674" s="1"/>
  <c r="X673" s="1"/>
  <c r="X672" s="1"/>
  <c r="T675"/>
  <c r="S675"/>
  <c r="S674" s="1"/>
  <c r="S673" s="1"/>
  <c r="S672" s="1"/>
  <c r="R675"/>
  <c r="Q675"/>
  <c r="Q674" s="1"/>
  <c r="Q673" s="1"/>
  <c r="Q672" s="1"/>
  <c r="P675"/>
  <c r="J675"/>
  <c r="E675"/>
  <c r="E674" s="1"/>
  <c r="AP674"/>
  <c r="AP673" s="1"/>
  <c r="AP672" s="1"/>
  <c r="AM674"/>
  <c r="AM673" s="1"/>
  <c r="AM672" s="1"/>
  <c r="AL674"/>
  <c r="AL673" s="1"/>
  <c r="AL672" s="1"/>
  <c r="AK674"/>
  <c r="AI674"/>
  <c r="AH674"/>
  <c r="AH673" s="1"/>
  <c r="AH672" s="1"/>
  <c r="AG674"/>
  <c r="AF674"/>
  <c r="AF673" s="1"/>
  <c r="AF672" s="1"/>
  <c r="AA674"/>
  <c r="AA673" s="1"/>
  <c r="AA672" s="1"/>
  <c r="Z674"/>
  <c r="Z673" s="1"/>
  <c r="Z672" s="1"/>
  <c r="Y674"/>
  <c r="W674"/>
  <c r="W673" s="1"/>
  <c r="W672" s="1"/>
  <c r="V674"/>
  <c r="V673" s="1"/>
  <c r="V672" s="1"/>
  <c r="U674"/>
  <c r="T674"/>
  <c r="T673" s="1"/>
  <c r="T672" s="1"/>
  <c r="R674"/>
  <c r="R673" s="1"/>
  <c r="R672" s="1"/>
  <c r="P674"/>
  <c r="P673" s="1"/>
  <c r="P672" s="1"/>
  <c r="N674"/>
  <c r="N673" s="1"/>
  <c r="N672" s="1"/>
  <c r="M674"/>
  <c r="L674"/>
  <c r="L673" s="1"/>
  <c r="L672" s="1"/>
  <c r="K674"/>
  <c r="J674"/>
  <c r="J673" s="1"/>
  <c r="J672" s="1"/>
  <c r="I674"/>
  <c r="H674"/>
  <c r="H673" s="1"/>
  <c r="H672" s="1"/>
  <c r="G674"/>
  <c r="F674"/>
  <c r="F673" s="1"/>
  <c r="F672" s="1"/>
  <c r="AK673"/>
  <c r="AK672" s="1"/>
  <c r="AI673"/>
  <c r="AG673"/>
  <c r="AG672" s="1"/>
  <c r="Y673"/>
  <c r="Y672" s="1"/>
  <c r="U673"/>
  <c r="U672" s="1"/>
  <c r="M673"/>
  <c r="K673"/>
  <c r="K672" s="1"/>
  <c r="I673"/>
  <c r="G673"/>
  <c r="G672" s="1"/>
  <c r="AR672"/>
  <c r="AI672"/>
  <c r="M672"/>
  <c r="I672"/>
  <c r="AQ671"/>
  <c r="AQ670" s="1"/>
  <c r="AP671"/>
  <c r="AP670" s="1"/>
  <c r="AO671"/>
  <c r="AJ671"/>
  <c r="AF671"/>
  <c r="AF670" s="1"/>
  <c r="AE671"/>
  <c r="AE669" s="1"/>
  <c r="AE668" s="1"/>
  <c r="AD671"/>
  <c r="AD670" s="1"/>
  <c r="AC671"/>
  <c r="AC670" s="1"/>
  <c r="X671"/>
  <c r="X670" s="1"/>
  <c r="T671"/>
  <c r="T670" s="1"/>
  <c r="S671"/>
  <c r="R671"/>
  <c r="R670" s="1"/>
  <c r="Q671"/>
  <c r="P671"/>
  <c r="P670" s="1"/>
  <c r="J671"/>
  <c r="J670" s="1"/>
  <c r="E671"/>
  <c r="O671" s="1"/>
  <c r="AO670"/>
  <c r="AM670"/>
  <c r="AL670"/>
  <c r="AK670"/>
  <c r="AJ670"/>
  <c r="AI670"/>
  <c r="AH670"/>
  <c r="AG670"/>
  <c r="AE670"/>
  <c r="AA670"/>
  <c r="Z670"/>
  <c r="Y670"/>
  <c r="W670"/>
  <c r="V670"/>
  <c r="U670"/>
  <c r="S670"/>
  <c r="Q670"/>
  <c r="N670"/>
  <c r="M670"/>
  <c r="L670"/>
  <c r="K670"/>
  <c r="I670"/>
  <c r="H670"/>
  <c r="G670"/>
  <c r="F670"/>
  <c r="AQ669"/>
  <c r="AP669"/>
  <c r="AP668" s="1"/>
  <c r="AO669"/>
  <c r="AO668" s="1"/>
  <c r="AM669"/>
  <c r="AL669"/>
  <c r="AL668" s="1"/>
  <c r="AK669"/>
  <c r="AJ669"/>
  <c r="AJ668" s="1"/>
  <c r="AI669"/>
  <c r="AH669"/>
  <c r="AH668" s="1"/>
  <c r="AG669"/>
  <c r="AF669"/>
  <c r="AF668" s="1"/>
  <c r="AD669"/>
  <c r="AD668" s="1"/>
  <c r="AA669"/>
  <c r="Z669"/>
  <c r="Z668" s="1"/>
  <c r="Y669"/>
  <c r="Y668" s="1"/>
  <c r="X669"/>
  <c r="X668" s="1"/>
  <c r="W669"/>
  <c r="V669"/>
  <c r="V668" s="1"/>
  <c r="U669"/>
  <c r="U668" s="1"/>
  <c r="S669"/>
  <c r="R669"/>
  <c r="R668" s="1"/>
  <c r="Q669"/>
  <c r="N669"/>
  <c r="N668" s="1"/>
  <c r="M669"/>
  <c r="L669"/>
  <c r="L668" s="1"/>
  <c r="K669"/>
  <c r="J669"/>
  <c r="J668" s="1"/>
  <c r="I669"/>
  <c r="H669"/>
  <c r="H668" s="1"/>
  <c r="G669"/>
  <c r="F669"/>
  <c r="F668" s="1"/>
  <c r="AQ668"/>
  <c r="AM668"/>
  <c r="AK668"/>
  <c r="AI668"/>
  <c r="AG668"/>
  <c r="AA668"/>
  <c r="W668"/>
  <c r="S668"/>
  <c r="Q668"/>
  <c r="M668"/>
  <c r="K668"/>
  <c r="I668"/>
  <c r="G668"/>
  <c r="AQ667"/>
  <c r="AP667"/>
  <c r="AP666" s="1"/>
  <c r="AO667"/>
  <c r="AJ667"/>
  <c r="AF667"/>
  <c r="AF666" s="1"/>
  <c r="AE667"/>
  <c r="AD667"/>
  <c r="AD666" s="1"/>
  <c r="AC667"/>
  <c r="X667"/>
  <c r="T667"/>
  <c r="T666" s="1"/>
  <c r="S667"/>
  <c r="R667"/>
  <c r="R666" s="1"/>
  <c r="Q667"/>
  <c r="Q666" s="1"/>
  <c r="P667"/>
  <c r="P666" s="1"/>
  <c r="J667"/>
  <c r="J666" s="1"/>
  <c r="E667"/>
  <c r="AQ666"/>
  <c r="AQ665" s="1"/>
  <c r="AO666"/>
  <c r="AO665" s="1"/>
  <c r="AM666"/>
  <c r="AM665" s="1"/>
  <c r="AL666"/>
  <c r="AK666"/>
  <c r="AK665" s="1"/>
  <c r="AJ666"/>
  <c r="AI666"/>
  <c r="AI665" s="1"/>
  <c r="AH666"/>
  <c r="AG666"/>
  <c r="AG665" s="1"/>
  <c r="AE666"/>
  <c r="AE665" s="1"/>
  <c r="AC666"/>
  <c r="AC665" s="1"/>
  <c r="AA666"/>
  <c r="AA665" s="1"/>
  <c r="Z666"/>
  <c r="Z664" s="1"/>
  <c r="Z663" s="1"/>
  <c r="Y666"/>
  <c r="Y665" s="1"/>
  <c r="X666"/>
  <c r="X665" s="1"/>
  <c r="W666"/>
  <c r="W665" s="1"/>
  <c r="V666"/>
  <c r="V664" s="1"/>
  <c r="V663" s="1"/>
  <c r="U666"/>
  <c r="U665" s="1"/>
  <c r="S666"/>
  <c r="S665" s="1"/>
  <c r="N666"/>
  <c r="N665" s="1"/>
  <c r="M666"/>
  <c r="M665" s="1"/>
  <c r="L666"/>
  <c r="L664" s="1"/>
  <c r="L663" s="1"/>
  <c r="K666"/>
  <c r="K665" s="1"/>
  <c r="I666"/>
  <c r="I665" s="1"/>
  <c r="H666"/>
  <c r="G666"/>
  <c r="G665" s="1"/>
  <c r="F666"/>
  <c r="E666"/>
  <c r="E665" s="1"/>
  <c r="AL665"/>
  <c r="AJ665"/>
  <c r="AH665"/>
  <c r="Z665"/>
  <c r="V665"/>
  <c r="L665"/>
  <c r="H665"/>
  <c r="F665"/>
  <c r="AO664"/>
  <c r="AL664"/>
  <c r="AJ664"/>
  <c r="AH664"/>
  <c r="AE664"/>
  <c r="AA664"/>
  <c r="Y664"/>
  <c r="W664"/>
  <c r="U664"/>
  <c r="M664"/>
  <c r="K664"/>
  <c r="H664"/>
  <c r="F664"/>
  <c r="E664" s="1"/>
  <c r="AR663"/>
  <c r="AO663"/>
  <c r="AL663"/>
  <c r="AJ663"/>
  <c r="AH663"/>
  <c r="AE663"/>
  <c r="AA663"/>
  <c r="Y663"/>
  <c r="W663"/>
  <c r="U663"/>
  <c r="M663"/>
  <c r="K663"/>
  <c r="H663"/>
  <c r="F663"/>
  <c r="E663" s="1"/>
  <c r="AQ662"/>
  <c r="AP662"/>
  <c r="AO662"/>
  <c r="AJ662"/>
  <c r="AF662"/>
  <c r="AN662" s="1"/>
  <c r="AE662"/>
  <c r="AD662"/>
  <c r="AC662"/>
  <c r="X662"/>
  <c r="T662"/>
  <c r="AB662" s="1"/>
  <c r="S662"/>
  <c r="R662"/>
  <c r="Q662"/>
  <c r="P662"/>
  <c r="J662"/>
  <c r="E662"/>
  <c r="O662" s="1"/>
  <c r="AJ661"/>
  <c r="AI661"/>
  <c r="AQ661" s="1"/>
  <c r="AH661"/>
  <c r="AH660" s="1"/>
  <c r="AG661"/>
  <c r="AO661" s="1"/>
  <c r="AF661"/>
  <c r="AN661" s="1"/>
  <c r="AD661"/>
  <c r="X661"/>
  <c r="W661"/>
  <c r="W660" s="1"/>
  <c r="V661"/>
  <c r="U661"/>
  <c r="AC661" s="1"/>
  <c r="J661"/>
  <c r="I661"/>
  <c r="S661" s="1"/>
  <c r="H661"/>
  <c r="R661" s="1"/>
  <c r="G661"/>
  <c r="G660" s="1"/>
  <c r="F661"/>
  <c r="P661" s="1"/>
  <c r="AJ660"/>
  <c r="AG660"/>
  <c r="AO660" s="1"/>
  <c r="X660"/>
  <c r="V660"/>
  <c r="AD660" s="1"/>
  <c r="J660"/>
  <c r="F660"/>
  <c r="P660" s="1"/>
  <c r="AJ659"/>
  <c r="X659"/>
  <c r="J659"/>
  <c r="AQ658"/>
  <c r="AQ657" s="1"/>
  <c r="AQ656" s="1"/>
  <c r="AP658"/>
  <c r="AP657" s="1"/>
  <c r="AP656" s="1"/>
  <c r="AO658"/>
  <c r="AJ658"/>
  <c r="AF658"/>
  <c r="AN658" s="1"/>
  <c r="AN657" s="1"/>
  <c r="AN656" s="1"/>
  <c r="AE658"/>
  <c r="AD658"/>
  <c r="AD657" s="1"/>
  <c r="AD656" s="1"/>
  <c r="AC658"/>
  <c r="X658"/>
  <c r="T658"/>
  <c r="T657" s="1"/>
  <c r="T656" s="1"/>
  <c r="T655" s="1"/>
  <c r="S658"/>
  <c r="R658"/>
  <c r="R657" s="1"/>
  <c r="R656" s="1"/>
  <c r="Q658"/>
  <c r="P658"/>
  <c r="P657" s="1"/>
  <c r="P656" s="1"/>
  <c r="J658"/>
  <c r="J657" s="1"/>
  <c r="J656" s="1"/>
  <c r="E658"/>
  <c r="O658" s="1"/>
  <c r="O657" s="1"/>
  <c r="O656" s="1"/>
  <c r="AO657"/>
  <c r="AO656" s="1"/>
  <c r="AM657"/>
  <c r="AM656" s="1"/>
  <c r="AL657"/>
  <c r="AK657"/>
  <c r="AK656" s="1"/>
  <c r="AJ657"/>
  <c r="AJ656" s="1"/>
  <c r="AI657"/>
  <c r="AI656" s="1"/>
  <c r="AI655" s="1"/>
  <c r="AH657"/>
  <c r="AG657"/>
  <c r="AG656" s="1"/>
  <c r="AG655" s="1"/>
  <c r="AE657"/>
  <c r="AE656" s="1"/>
  <c r="AC657"/>
  <c r="AC656" s="1"/>
  <c r="AA657"/>
  <c r="AA656" s="1"/>
  <c r="Z657"/>
  <c r="Y657"/>
  <c r="Y656" s="1"/>
  <c r="X657"/>
  <c r="W657"/>
  <c r="W656" s="1"/>
  <c r="W655" s="1"/>
  <c r="V657"/>
  <c r="U657"/>
  <c r="U656" s="1"/>
  <c r="U655" s="1"/>
  <c r="S657"/>
  <c r="S656" s="1"/>
  <c r="Q657"/>
  <c r="Q656" s="1"/>
  <c r="N657"/>
  <c r="M657"/>
  <c r="M656" s="1"/>
  <c r="L657"/>
  <c r="K657"/>
  <c r="K656" s="1"/>
  <c r="I657"/>
  <c r="I656" s="1"/>
  <c r="I655" s="1"/>
  <c r="H657"/>
  <c r="G657"/>
  <c r="G656" s="1"/>
  <c r="G655" s="1"/>
  <c r="F657"/>
  <c r="E657" s="1"/>
  <c r="AL656"/>
  <c r="AH656"/>
  <c r="Z656"/>
  <c r="X656"/>
  <c r="V656"/>
  <c r="V655" s="1"/>
  <c r="N656"/>
  <c r="L656"/>
  <c r="H656"/>
  <c r="H655" s="1"/>
  <c r="E656"/>
  <c r="E655" s="1"/>
  <c r="E654" s="1"/>
  <c r="E653" s="1"/>
  <c r="AJ655"/>
  <c r="AH655"/>
  <c r="AP655" s="1"/>
  <c r="AP654" s="1"/>
  <c r="AP653" s="1"/>
  <c r="X655"/>
  <c r="J655"/>
  <c r="J654" s="1"/>
  <c r="J653" s="1"/>
  <c r="AM654"/>
  <c r="AL654"/>
  <c r="AL653" s="1"/>
  <c r="AK654"/>
  <c r="AK653" s="1"/>
  <c r="AJ654"/>
  <c r="AJ653" s="1"/>
  <c r="AH654"/>
  <c r="AH653" s="1"/>
  <c r="AA654"/>
  <c r="Z654"/>
  <c r="Z653" s="1"/>
  <c r="Y654"/>
  <c r="X654"/>
  <c r="X653" s="1"/>
  <c r="N654"/>
  <c r="N653" s="1"/>
  <c r="M654"/>
  <c r="L654"/>
  <c r="L653" s="1"/>
  <c r="K654"/>
  <c r="K653" s="1"/>
  <c r="AM653"/>
  <c r="AA653"/>
  <c r="Y653"/>
  <c r="M653"/>
  <c r="AQ652"/>
  <c r="AQ651" s="1"/>
  <c r="AQ650" s="1"/>
  <c r="AQ649" s="1"/>
  <c r="AP652"/>
  <c r="AP651" s="1"/>
  <c r="AP650" s="1"/>
  <c r="AP649" s="1"/>
  <c r="AO652"/>
  <c r="AJ652"/>
  <c r="AF652"/>
  <c r="AN652" s="1"/>
  <c r="AN651" s="1"/>
  <c r="AE652"/>
  <c r="AD652"/>
  <c r="AD651" s="1"/>
  <c r="AC652"/>
  <c r="AB652"/>
  <c r="AB651" s="1"/>
  <c r="AB650" s="1"/>
  <c r="AB649" s="1"/>
  <c r="X652"/>
  <c r="T652"/>
  <c r="T651" s="1"/>
  <c r="T650" s="1"/>
  <c r="T649" s="1"/>
  <c r="S652"/>
  <c r="R652"/>
  <c r="R651" s="1"/>
  <c r="Q652"/>
  <c r="P652"/>
  <c r="P651" s="1"/>
  <c r="P650" s="1"/>
  <c r="P649" s="1"/>
  <c r="J652"/>
  <c r="E652"/>
  <c r="AO651"/>
  <c r="AO650" s="1"/>
  <c r="AM651"/>
  <c r="AM650" s="1"/>
  <c r="AM649" s="1"/>
  <c r="AL651"/>
  <c r="AL650" s="1"/>
  <c r="AL649" s="1"/>
  <c r="AK651"/>
  <c r="AK650" s="1"/>
  <c r="AJ651"/>
  <c r="AI651"/>
  <c r="AI650" s="1"/>
  <c r="AI649" s="1"/>
  <c r="AH651"/>
  <c r="AH650" s="1"/>
  <c r="AH649" s="1"/>
  <c r="AG651"/>
  <c r="AG650" s="1"/>
  <c r="AE651"/>
  <c r="AE650" s="1"/>
  <c r="AE649" s="1"/>
  <c r="AC651"/>
  <c r="AC650" s="1"/>
  <c r="AA651"/>
  <c r="AA650" s="1"/>
  <c r="AA649" s="1"/>
  <c r="Z651"/>
  <c r="Y651"/>
  <c r="Y650" s="1"/>
  <c r="X651"/>
  <c r="W651"/>
  <c r="W650" s="1"/>
  <c r="W649" s="1"/>
  <c r="V651"/>
  <c r="U651"/>
  <c r="U650" s="1"/>
  <c r="S651"/>
  <c r="S650" s="1"/>
  <c r="S649" s="1"/>
  <c r="Q651"/>
  <c r="Q650" s="1"/>
  <c r="Q649" s="1"/>
  <c r="N651"/>
  <c r="M651"/>
  <c r="M650" s="1"/>
  <c r="L651"/>
  <c r="K651"/>
  <c r="K650" s="1"/>
  <c r="K649" s="1"/>
  <c r="I651"/>
  <c r="I650" s="1"/>
  <c r="H651"/>
  <c r="G651"/>
  <c r="G650" s="1"/>
  <c r="G649" s="1"/>
  <c r="F651"/>
  <c r="E651" s="1"/>
  <c r="AN650"/>
  <c r="AN649" s="1"/>
  <c r="AJ650"/>
  <c r="AJ649" s="1"/>
  <c r="AD650"/>
  <c r="AD649" s="1"/>
  <c r="Z650"/>
  <c r="Z649" s="1"/>
  <c r="X650"/>
  <c r="X649" s="1"/>
  <c r="V650"/>
  <c r="V649" s="1"/>
  <c r="R650"/>
  <c r="R649" s="1"/>
  <c r="N650"/>
  <c r="N649" s="1"/>
  <c r="L650"/>
  <c r="L649" s="1"/>
  <c r="H650"/>
  <c r="H649" s="1"/>
  <c r="AO649"/>
  <c r="AK649"/>
  <c r="AG649"/>
  <c r="AC649"/>
  <c r="Y649"/>
  <c r="U649"/>
  <c r="M649"/>
  <c r="I649"/>
  <c r="AQ648"/>
  <c r="AP648"/>
  <c r="AP647" s="1"/>
  <c r="AP646" s="1"/>
  <c r="AO648"/>
  <c r="AJ648"/>
  <c r="AJ647" s="1"/>
  <c r="AJ646" s="1"/>
  <c r="AF648"/>
  <c r="AF647" s="1"/>
  <c r="AE648"/>
  <c r="AE647" s="1"/>
  <c r="AE646" s="1"/>
  <c r="AD648"/>
  <c r="AD647" s="1"/>
  <c r="AD646" s="1"/>
  <c r="AC648"/>
  <c r="X648"/>
  <c r="T648"/>
  <c r="T647" s="1"/>
  <c r="S648"/>
  <c r="R648"/>
  <c r="R647" s="1"/>
  <c r="R646" s="1"/>
  <c r="Q648"/>
  <c r="Q647" s="1"/>
  <c r="Q646" s="1"/>
  <c r="P648"/>
  <c r="P647" s="1"/>
  <c r="J648"/>
  <c r="J647" s="1"/>
  <c r="J646" s="1"/>
  <c r="E648"/>
  <c r="AQ647"/>
  <c r="AQ646" s="1"/>
  <c r="AO647"/>
  <c r="AO646" s="1"/>
  <c r="AM647"/>
  <c r="AM646" s="1"/>
  <c r="AL647"/>
  <c r="AK647"/>
  <c r="AK646" s="1"/>
  <c r="AK635" s="1"/>
  <c r="AK634" s="1"/>
  <c r="AI647"/>
  <c r="AI646" s="1"/>
  <c r="AH647"/>
  <c r="AG647"/>
  <c r="AG646" s="1"/>
  <c r="AC647"/>
  <c r="AC646" s="1"/>
  <c r="AA647"/>
  <c r="AA646" s="1"/>
  <c r="Z647"/>
  <c r="Y647"/>
  <c r="Y646" s="1"/>
  <c r="X647"/>
  <c r="X646" s="1"/>
  <c r="W647"/>
  <c r="W646" s="1"/>
  <c r="V647"/>
  <c r="U647"/>
  <c r="U646" s="1"/>
  <c r="S647"/>
  <c r="S646" s="1"/>
  <c r="N647"/>
  <c r="N646" s="1"/>
  <c r="M647"/>
  <c r="M646" s="1"/>
  <c r="L647"/>
  <c r="K647"/>
  <c r="K646" s="1"/>
  <c r="I647"/>
  <c r="I646" s="1"/>
  <c r="H647"/>
  <c r="G647"/>
  <c r="G646" s="1"/>
  <c r="F647"/>
  <c r="E647"/>
  <c r="E646" s="1"/>
  <c r="AL646"/>
  <c r="AH646"/>
  <c r="AF646"/>
  <c r="Z646"/>
  <c r="V646"/>
  <c r="T646"/>
  <c r="P646"/>
  <c r="L646"/>
  <c r="H646"/>
  <c r="F646"/>
  <c r="AQ645"/>
  <c r="AP645"/>
  <c r="AO645"/>
  <c r="AJ645"/>
  <c r="AF645"/>
  <c r="AN645" s="1"/>
  <c r="AE645"/>
  <c r="AD645"/>
  <c r="AC645"/>
  <c r="X645"/>
  <c r="T645"/>
  <c r="S645"/>
  <c r="R645"/>
  <c r="Q645"/>
  <c r="P645"/>
  <c r="J645"/>
  <c r="E645"/>
  <c r="E644" s="1"/>
  <c r="AJ644"/>
  <c r="AI644"/>
  <c r="AQ644" s="1"/>
  <c r="AH644"/>
  <c r="AP644" s="1"/>
  <c r="AP641" s="1"/>
  <c r="AG644"/>
  <c r="AO644" s="1"/>
  <c r="AF644"/>
  <c r="AN644" s="1"/>
  <c r="X644"/>
  <c r="W644"/>
  <c r="AE644" s="1"/>
  <c r="AE641" s="1"/>
  <c r="V644"/>
  <c r="U644"/>
  <c r="AC644" s="1"/>
  <c r="AC641" s="1"/>
  <c r="T644"/>
  <c r="P644"/>
  <c r="P641" s="1"/>
  <c r="J644"/>
  <c r="I644"/>
  <c r="S644" s="1"/>
  <c r="H644"/>
  <c r="G644"/>
  <c r="Q644" s="1"/>
  <c r="F644"/>
  <c r="AQ643"/>
  <c r="AP643"/>
  <c r="AO643"/>
  <c r="AJ643"/>
  <c r="AE643"/>
  <c r="AD643"/>
  <c r="AD642" s="1"/>
  <c r="AC643"/>
  <c r="AC642" s="1"/>
  <c r="X643"/>
  <c r="X642" s="1"/>
  <c r="T643"/>
  <c r="T642" s="1"/>
  <c r="S643"/>
  <c r="S642" s="1"/>
  <c r="S641" s="1"/>
  <c r="S635" s="1"/>
  <c r="S634" s="1"/>
  <c r="R643"/>
  <c r="R642" s="1"/>
  <c r="Q643"/>
  <c r="P643"/>
  <c r="P642" s="1"/>
  <c r="J643"/>
  <c r="J642" s="1"/>
  <c r="E643"/>
  <c r="AQ642"/>
  <c r="AQ641" s="1"/>
  <c r="AP642"/>
  <c r="AO642"/>
  <c r="AM642"/>
  <c r="AL642"/>
  <c r="AL641" s="1"/>
  <c r="AL635" s="1"/>
  <c r="AL634" s="1"/>
  <c r="AK642"/>
  <c r="AI642"/>
  <c r="AH642"/>
  <c r="AG642"/>
  <c r="AF642"/>
  <c r="AE642"/>
  <c r="AA642"/>
  <c r="AA641" s="1"/>
  <c r="Z642"/>
  <c r="Y642"/>
  <c r="Y641" s="1"/>
  <c r="W642"/>
  <c r="V642"/>
  <c r="U642"/>
  <c r="U641" s="1"/>
  <c r="Q642"/>
  <c r="N642"/>
  <c r="M642"/>
  <c r="L642"/>
  <c r="K642"/>
  <c r="I642"/>
  <c r="H642"/>
  <c r="G642"/>
  <c r="F642"/>
  <c r="E642"/>
  <c r="AR641"/>
  <c r="AR635" s="1"/>
  <c r="AM641"/>
  <c r="AK641"/>
  <c r="AF641"/>
  <c r="Z641"/>
  <c r="N641"/>
  <c r="M641"/>
  <c r="L641"/>
  <c r="K641"/>
  <c r="AQ640"/>
  <c r="AQ639" s="1"/>
  <c r="AP640"/>
  <c r="AP639" s="1"/>
  <c r="AO640"/>
  <c r="AJ640"/>
  <c r="AF640"/>
  <c r="AF639" s="1"/>
  <c r="AF636" s="1"/>
  <c r="AE640"/>
  <c r="AD640"/>
  <c r="AD639" s="1"/>
  <c r="AD636" s="1"/>
  <c r="AC640"/>
  <c r="AB640"/>
  <c r="AB639" s="1"/>
  <c r="X640"/>
  <c r="T640"/>
  <c r="T639" s="1"/>
  <c r="T636" s="1"/>
  <c r="S640"/>
  <c r="R640"/>
  <c r="R639" s="1"/>
  <c r="R636" s="1"/>
  <c r="Q640"/>
  <c r="P640"/>
  <c r="P639" s="1"/>
  <c r="P636" s="1"/>
  <c r="J640"/>
  <c r="J639" s="1"/>
  <c r="E640"/>
  <c r="E639" s="1"/>
  <c r="E636" s="1"/>
  <c r="AO639"/>
  <c r="AO636" s="1"/>
  <c r="AM639"/>
  <c r="AL639"/>
  <c r="AK639"/>
  <c r="AJ639"/>
  <c r="AI639"/>
  <c r="AH639"/>
  <c r="AH636" s="1"/>
  <c r="AG639"/>
  <c r="AE639"/>
  <c r="AC639"/>
  <c r="AA639"/>
  <c r="Z639"/>
  <c r="Y639"/>
  <c r="X639"/>
  <c r="W639"/>
  <c r="V639"/>
  <c r="U639"/>
  <c r="S639"/>
  <c r="Q639"/>
  <c r="N639"/>
  <c r="M639"/>
  <c r="M636" s="1"/>
  <c r="M635" s="1"/>
  <c r="M634" s="1"/>
  <c r="L639"/>
  <c r="K639"/>
  <c r="K636" s="1"/>
  <c r="K635" s="1"/>
  <c r="K634" s="1"/>
  <c r="I639"/>
  <c r="H639"/>
  <c r="H636" s="1"/>
  <c r="G639"/>
  <c r="F639"/>
  <c r="F636" s="1"/>
  <c r="AQ638"/>
  <c r="AQ637" s="1"/>
  <c r="AP638"/>
  <c r="AP637" s="1"/>
  <c r="AO638"/>
  <c r="AJ638"/>
  <c r="AF638"/>
  <c r="AF637" s="1"/>
  <c r="AE638"/>
  <c r="AD638"/>
  <c r="AD637" s="1"/>
  <c r="AC638"/>
  <c r="X638"/>
  <c r="T638"/>
  <c r="T637" s="1"/>
  <c r="S638"/>
  <c r="R638"/>
  <c r="R637" s="1"/>
  <c r="Q638"/>
  <c r="P638"/>
  <c r="P637" s="1"/>
  <c r="J638"/>
  <c r="J637" s="1"/>
  <c r="E638"/>
  <c r="E637" s="1"/>
  <c r="AO637"/>
  <c r="AM637"/>
  <c r="AL637"/>
  <c r="AK637"/>
  <c r="AJ637"/>
  <c r="AI637"/>
  <c r="AI636" s="1"/>
  <c r="AH637"/>
  <c r="AG637"/>
  <c r="AE637"/>
  <c r="AC637"/>
  <c r="AA637"/>
  <c r="Z637"/>
  <c r="Y637"/>
  <c r="X637"/>
  <c r="W637"/>
  <c r="V637"/>
  <c r="U637"/>
  <c r="S637"/>
  <c r="Q637"/>
  <c r="N637"/>
  <c r="M637"/>
  <c r="L637"/>
  <c r="K637"/>
  <c r="I637"/>
  <c r="H637"/>
  <c r="G637"/>
  <c r="F637"/>
  <c r="AP636"/>
  <c r="AL636"/>
  <c r="AK636"/>
  <c r="AJ636"/>
  <c r="AG636"/>
  <c r="AE636"/>
  <c r="AC636"/>
  <c r="AC635" s="1"/>
  <c r="AC634" s="1"/>
  <c r="AA636"/>
  <c r="Z636"/>
  <c r="Y636"/>
  <c r="X636"/>
  <c r="W636"/>
  <c r="V636"/>
  <c r="U636"/>
  <c r="S636"/>
  <c r="Q636"/>
  <c r="N636"/>
  <c r="L636"/>
  <c r="I636"/>
  <c r="G636"/>
  <c r="Z635"/>
  <c r="Z634"/>
  <c r="AQ633"/>
  <c r="AP633"/>
  <c r="AO633"/>
  <c r="AJ633"/>
  <c r="AF633"/>
  <c r="AE633"/>
  <c r="AD633"/>
  <c r="AC633"/>
  <c r="X633"/>
  <c r="T633"/>
  <c r="AB633" s="1"/>
  <c r="S633"/>
  <c r="R633"/>
  <c r="Q633"/>
  <c r="P633"/>
  <c r="J633"/>
  <c r="E633"/>
  <c r="O633" s="1"/>
  <c r="AQ632"/>
  <c r="AP632"/>
  <c r="AO632"/>
  <c r="AJ632"/>
  <c r="AF632"/>
  <c r="AN632" s="1"/>
  <c r="AE632"/>
  <c r="X632"/>
  <c r="V632"/>
  <c r="AD632" s="1"/>
  <c r="U632"/>
  <c r="AC632" s="1"/>
  <c r="S632"/>
  <c r="J632"/>
  <c r="H632"/>
  <c r="R632" s="1"/>
  <c r="G632"/>
  <c r="Q632" s="1"/>
  <c r="F632"/>
  <c r="E632" s="1"/>
  <c r="O632" s="1"/>
  <c r="AQ631"/>
  <c r="AJ631"/>
  <c r="AH631"/>
  <c r="AF631" s="1"/>
  <c r="AN631" s="1"/>
  <c r="AG631"/>
  <c r="AO631" s="1"/>
  <c r="AE631"/>
  <c r="X631"/>
  <c r="V631"/>
  <c r="S631"/>
  <c r="J631"/>
  <c r="H631"/>
  <c r="R631" s="1"/>
  <c r="G631"/>
  <c r="Q631" s="1"/>
  <c r="F631"/>
  <c r="E631" s="1"/>
  <c r="O631" s="1"/>
  <c r="AQ630"/>
  <c r="AP630"/>
  <c r="AO630"/>
  <c r="AJ630"/>
  <c r="AF630"/>
  <c r="AN630" s="1"/>
  <c r="AE630"/>
  <c r="AD630"/>
  <c r="AC630"/>
  <c r="X630"/>
  <c r="T630"/>
  <c r="AB630" s="1"/>
  <c r="S630"/>
  <c r="R630"/>
  <c r="Q630"/>
  <c r="P630"/>
  <c r="J630"/>
  <c r="E630"/>
  <c r="O630" s="1"/>
  <c r="AJ629"/>
  <c r="AI629"/>
  <c r="AI628" s="1"/>
  <c r="AQ628" s="1"/>
  <c r="AH629"/>
  <c r="AP629" s="1"/>
  <c r="AG629"/>
  <c r="AF629" s="1"/>
  <c r="AN629" s="1"/>
  <c r="AE629"/>
  <c r="AD629"/>
  <c r="X629"/>
  <c r="U629"/>
  <c r="AC629" s="1"/>
  <c r="S629"/>
  <c r="Q629"/>
  <c r="J629"/>
  <c r="H629"/>
  <c r="R629" s="1"/>
  <c r="F629"/>
  <c r="P629" s="1"/>
  <c r="AJ628"/>
  <c r="AG628"/>
  <c r="AE628"/>
  <c r="AD628"/>
  <c r="X628"/>
  <c r="S628"/>
  <c r="Q628"/>
  <c r="J628"/>
  <c r="AJ627"/>
  <c r="AE627"/>
  <c r="AD627"/>
  <c r="X627"/>
  <c r="S627"/>
  <c r="Q627"/>
  <c r="J627"/>
  <c r="AQ626"/>
  <c r="AP626"/>
  <c r="AO626"/>
  <c r="AJ626"/>
  <c r="AF626"/>
  <c r="AE626"/>
  <c r="AD626"/>
  <c r="AC626"/>
  <c r="X626"/>
  <c r="T626"/>
  <c r="AB626" s="1"/>
  <c r="S626"/>
  <c r="R626"/>
  <c r="Q626"/>
  <c r="P626"/>
  <c r="J626"/>
  <c r="E626"/>
  <c r="O626" s="1"/>
  <c r="AJ625"/>
  <c r="AI625"/>
  <c r="AQ625" s="1"/>
  <c r="AH625"/>
  <c r="AP625" s="1"/>
  <c r="AG625"/>
  <c r="AO625" s="1"/>
  <c r="AF625"/>
  <c r="AN625" s="1"/>
  <c r="AD625"/>
  <c r="X625"/>
  <c r="W625"/>
  <c r="AE625" s="1"/>
  <c r="V625"/>
  <c r="U625"/>
  <c r="AC625" s="1"/>
  <c r="S625"/>
  <c r="J625"/>
  <c r="H625"/>
  <c r="R625" s="1"/>
  <c r="G625"/>
  <c r="Q625" s="1"/>
  <c r="F625"/>
  <c r="P625" s="1"/>
  <c r="E625"/>
  <c r="O625" s="1"/>
  <c r="AJ624"/>
  <c r="AI624"/>
  <c r="AQ624" s="1"/>
  <c r="AH624"/>
  <c r="AP624" s="1"/>
  <c r="AG624"/>
  <c r="AO624" s="1"/>
  <c r="AF624"/>
  <c r="AN624" s="1"/>
  <c r="AD624"/>
  <c r="X624"/>
  <c r="W624"/>
  <c r="AE624" s="1"/>
  <c r="V624"/>
  <c r="U624"/>
  <c r="AC624" s="1"/>
  <c r="S624"/>
  <c r="J624"/>
  <c r="H624"/>
  <c r="R624" s="1"/>
  <c r="G624"/>
  <c r="Q624" s="1"/>
  <c r="F624"/>
  <c r="P624" s="1"/>
  <c r="E624"/>
  <c r="O624" s="1"/>
  <c r="AQ623"/>
  <c r="AP623"/>
  <c r="AO623"/>
  <c r="AJ623"/>
  <c r="AN623" s="1"/>
  <c r="AE623"/>
  <c r="AD623"/>
  <c r="AC623"/>
  <c r="AB623"/>
  <c r="X623"/>
  <c r="S623"/>
  <c r="R623"/>
  <c r="Q623"/>
  <c r="P623"/>
  <c r="J623"/>
  <c r="E623"/>
  <c r="AJ622"/>
  <c r="AI622"/>
  <c r="AI621" s="1"/>
  <c r="AQ621" s="1"/>
  <c r="AH622"/>
  <c r="AP622" s="1"/>
  <c r="AG622"/>
  <c r="AO622" s="1"/>
  <c r="AF622"/>
  <c r="AN622" s="1"/>
  <c r="X622"/>
  <c r="W622"/>
  <c r="AE622" s="1"/>
  <c r="V622"/>
  <c r="AD622" s="1"/>
  <c r="U622"/>
  <c r="AC622" s="1"/>
  <c r="T622"/>
  <c r="T621" s="1"/>
  <c r="J622"/>
  <c r="I622"/>
  <c r="S622" s="1"/>
  <c r="H622"/>
  <c r="R622" s="1"/>
  <c r="G622"/>
  <c r="Q622" s="1"/>
  <c r="F622"/>
  <c r="P622" s="1"/>
  <c r="AJ621"/>
  <c r="AH621"/>
  <c r="AP621" s="1"/>
  <c r="X621"/>
  <c r="U621"/>
  <c r="AC621" s="1"/>
  <c r="S621"/>
  <c r="Q621"/>
  <c r="J621"/>
  <c r="H621"/>
  <c r="R621" s="1"/>
  <c r="G621"/>
  <c r="F621"/>
  <c r="P621" s="1"/>
  <c r="AQ620"/>
  <c r="AP620"/>
  <c r="AO620"/>
  <c r="AJ620"/>
  <c r="AN620" s="1"/>
  <c r="AE620"/>
  <c r="AD620"/>
  <c r="AC620"/>
  <c r="AB620"/>
  <c r="X620"/>
  <c r="S620"/>
  <c r="R620"/>
  <c r="Q620"/>
  <c r="P620"/>
  <c r="J620"/>
  <c r="E620"/>
  <c r="AJ619"/>
  <c r="AI619"/>
  <c r="AQ619" s="1"/>
  <c r="AH619"/>
  <c r="AP619" s="1"/>
  <c r="AG619"/>
  <c r="AF619"/>
  <c r="AN619" s="1"/>
  <c r="X619"/>
  <c r="W619"/>
  <c r="AE619" s="1"/>
  <c r="V619"/>
  <c r="U619"/>
  <c r="AC619" s="1"/>
  <c r="T619"/>
  <c r="AB619" s="1"/>
  <c r="S619"/>
  <c r="J619"/>
  <c r="H619"/>
  <c r="R619" s="1"/>
  <c r="G619"/>
  <c r="Q619" s="1"/>
  <c r="F619"/>
  <c r="P619" s="1"/>
  <c r="E619"/>
  <c r="AQ618"/>
  <c r="AP618"/>
  <c r="AO618"/>
  <c r="AJ618"/>
  <c r="AN618" s="1"/>
  <c r="AE618"/>
  <c r="AD618"/>
  <c r="AC618"/>
  <c r="X618"/>
  <c r="AB618" s="1"/>
  <c r="S618"/>
  <c r="R618"/>
  <c r="Q618"/>
  <c r="P618"/>
  <c r="J618"/>
  <c r="E618"/>
  <c r="O618" s="1"/>
  <c r="AJ617"/>
  <c r="AI617"/>
  <c r="AQ617" s="1"/>
  <c r="AH617"/>
  <c r="AP617" s="1"/>
  <c r="AG617"/>
  <c r="AO617" s="1"/>
  <c r="AF617"/>
  <c r="AN617" s="1"/>
  <c r="X617"/>
  <c r="W617"/>
  <c r="AE617" s="1"/>
  <c r="V617"/>
  <c r="AD617" s="1"/>
  <c r="U617"/>
  <c r="AC617" s="1"/>
  <c r="T617"/>
  <c r="AB617" s="1"/>
  <c r="S617"/>
  <c r="J617"/>
  <c r="H617"/>
  <c r="R617" s="1"/>
  <c r="G617"/>
  <c r="Q617" s="1"/>
  <c r="F617"/>
  <c r="P617" s="1"/>
  <c r="E617"/>
  <c r="O617" s="1"/>
  <c r="AJ616"/>
  <c r="AH616"/>
  <c r="AP616" s="1"/>
  <c r="X616"/>
  <c r="U616"/>
  <c r="AC616" s="1"/>
  <c r="S616"/>
  <c r="J616"/>
  <c r="F616"/>
  <c r="P616" s="1"/>
  <c r="AQ615"/>
  <c r="AQ614" s="1"/>
  <c r="AQ613" s="1"/>
  <c r="AP615"/>
  <c r="AP614" s="1"/>
  <c r="AP613" s="1"/>
  <c r="AP612" s="1"/>
  <c r="AO615"/>
  <c r="AO614" s="1"/>
  <c r="AO613" s="1"/>
  <c r="AJ615"/>
  <c r="AN615" s="1"/>
  <c r="AN614" s="1"/>
  <c r="AN613" s="1"/>
  <c r="AF615"/>
  <c r="AE615"/>
  <c r="AE614" s="1"/>
  <c r="AE613" s="1"/>
  <c r="AD615"/>
  <c r="AC615"/>
  <c r="AC614" s="1"/>
  <c r="AC613" s="1"/>
  <c r="AC612" s="1"/>
  <c r="X615"/>
  <c r="T615"/>
  <c r="AB615" s="1"/>
  <c r="AB614" s="1"/>
  <c r="AB613" s="1"/>
  <c r="S615"/>
  <c r="S614" s="1"/>
  <c r="S613" s="1"/>
  <c r="S612" s="1"/>
  <c r="R615"/>
  <c r="R614" s="1"/>
  <c r="R613" s="1"/>
  <c r="Q615"/>
  <c r="Q614" s="1"/>
  <c r="Q613" s="1"/>
  <c r="P615"/>
  <c r="J615"/>
  <c r="E615"/>
  <c r="O615" s="1"/>
  <c r="O614" s="1"/>
  <c r="AM614"/>
  <c r="AL614"/>
  <c r="AL613" s="1"/>
  <c r="AK614"/>
  <c r="AK613" s="1"/>
  <c r="AK612" s="1"/>
  <c r="AK611" s="1"/>
  <c r="AI614"/>
  <c r="AH614"/>
  <c r="AH613" s="1"/>
  <c r="AG614"/>
  <c r="AG613" s="1"/>
  <c r="AF614"/>
  <c r="AF613" s="1"/>
  <c r="AD614"/>
  <c r="AD613" s="1"/>
  <c r="AA614"/>
  <c r="Z614"/>
  <c r="Z613" s="1"/>
  <c r="Y614"/>
  <c r="X614"/>
  <c r="X613" s="1"/>
  <c r="X612" s="1"/>
  <c r="X611" s="1"/>
  <c r="W614"/>
  <c r="V614"/>
  <c r="V613" s="1"/>
  <c r="U614"/>
  <c r="T614"/>
  <c r="T613" s="1"/>
  <c r="P614"/>
  <c r="P613" s="1"/>
  <c r="N614"/>
  <c r="N613" s="1"/>
  <c r="M614"/>
  <c r="M613" s="1"/>
  <c r="M612" s="1"/>
  <c r="M611" s="1"/>
  <c r="L614"/>
  <c r="L613" s="1"/>
  <c r="L612" s="1"/>
  <c r="L611" s="1"/>
  <c r="K614"/>
  <c r="J614"/>
  <c r="J613" s="1"/>
  <c r="I614"/>
  <c r="I613" s="1"/>
  <c r="I612" s="1"/>
  <c r="I611" s="1"/>
  <c r="H614"/>
  <c r="H613" s="1"/>
  <c r="G614"/>
  <c r="F614"/>
  <c r="F613" s="1"/>
  <c r="AM613"/>
  <c r="AM612" s="1"/>
  <c r="AM611" s="1"/>
  <c r="AI613"/>
  <c r="AA613"/>
  <c r="AA612" s="1"/>
  <c r="AA611" s="1"/>
  <c r="Y613"/>
  <c r="Y612" s="1"/>
  <c r="Y611" s="1"/>
  <c r="W613"/>
  <c r="U613"/>
  <c r="O613"/>
  <c r="K613"/>
  <c r="K612" s="1"/>
  <c r="K611" s="1"/>
  <c r="G613"/>
  <c r="AL612"/>
  <c r="AL611" s="1"/>
  <c r="Z612"/>
  <c r="N612"/>
  <c r="J612"/>
  <c r="J611" s="1"/>
  <c r="AR611"/>
  <c r="Z611"/>
  <c r="N611"/>
  <c r="AQ610"/>
  <c r="AP610"/>
  <c r="AO610"/>
  <c r="AJ610"/>
  <c r="AF610"/>
  <c r="AF609" s="1"/>
  <c r="AE610"/>
  <c r="AD610"/>
  <c r="AC610"/>
  <c r="X610"/>
  <c r="T610"/>
  <c r="S610"/>
  <c r="R610"/>
  <c r="Q610"/>
  <c r="P610"/>
  <c r="J610"/>
  <c r="E610"/>
  <c r="O610" s="1"/>
  <c r="AJ609"/>
  <c r="AI609"/>
  <c r="AQ609" s="1"/>
  <c r="AH609"/>
  <c r="AP609" s="1"/>
  <c r="AG609"/>
  <c r="AO609" s="1"/>
  <c r="AE609"/>
  <c r="X609"/>
  <c r="W609"/>
  <c r="V609"/>
  <c r="AD609" s="1"/>
  <c r="U609"/>
  <c r="AC609" s="1"/>
  <c r="T609"/>
  <c r="AB609" s="1"/>
  <c r="S609"/>
  <c r="R609"/>
  <c r="J609"/>
  <c r="H609"/>
  <c r="G609"/>
  <c r="Q609" s="1"/>
  <c r="F609"/>
  <c r="P609" s="1"/>
  <c r="E609"/>
  <c r="O609" s="1"/>
  <c r="AJ608"/>
  <c r="AI608"/>
  <c r="AQ608" s="1"/>
  <c r="AH608"/>
  <c r="AP608" s="1"/>
  <c r="AG608"/>
  <c r="AO608" s="1"/>
  <c r="AE608"/>
  <c r="X608"/>
  <c r="W608"/>
  <c r="V608"/>
  <c r="AD608" s="1"/>
  <c r="U608"/>
  <c r="AC608" s="1"/>
  <c r="AC601" s="1"/>
  <c r="AC600" s="1"/>
  <c r="T608"/>
  <c r="AB608" s="1"/>
  <c r="S608"/>
  <c r="R608"/>
  <c r="J608"/>
  <c r="H608"/>
  <c r="G608"/>
  <c r="Q608" s="1"/>
  <c r="F608"/>
  <c r="P608" s="1"/>
  <c r="E608"/>
  <c r="O608" s="1"/>
  <c r="AQ607"/>
  <c r="AP607"/>
  <c r="AP606" s="1"/>
  <c r="AP605" s="1"/>
  <c r="AO607"/>
  <c r="AJ607"/>
  <c r="AJ606" s="1"/>
  <c r="AJ605" s="1"/>
  <c r="AF607"/>
  <c r="AF606" s="1"/>
  <c r="AF605" s="1"/>
  <c r="AE607"/>
  <c r="AE606" s="1"/>
  <c r="AE605" s="1"/>
  <c r="AD607"/>
  <c r="AD606" s="1"/>
  <c r="AD605" s="1"/>
  <c r="AC607"/>
  <c r="X607"/>
  <c r="T607"/>
  <c r="T606" s="1"/>
  <c r="T605" s="1"/>
  <c r="S607"/>
  <c r="R607"/>
  <c r="R606" s="1"/>
  <c r="R605" s="1"/>
  <c r="Q607"/>
  <c r="Q606" s="1"/>
  <c r="Q605" s="1"/>
  <c r="P607"/>
  <c r="P606" s="1"/>
  <c r="P605" s="1"/>
  <c r="J607"/>
  <c r="E607"/>
  <c r="AQ606"/>
  <c r="AQ605" s="1"/>
  <c r="AO606"/>
  <c r="AM606"/>
  <c r="AM605" s="1"/>
  <c r="AL606"/>
  <c r="AK606"/>
  <c r="AK605" s="1"/>
  <c r="AI606"/>
  <c r="AI605" s="1"/>
  <c r="AH606"/>
  <c r="AG606"/>
  <c r="AG605" s="1"/>
  <c r="AC606"/>
  <c r="AC605" s="1"/>
  <c r="AA606"/>
  <c r="Z606"/>
  <c r="Y606"/>
  <c r="X606"/>
  <c r="W606"/>
  <c r="V606"/>
  <c r="U606"/>
  <c r="S606"/>
  <c r="S605" s="1"/>
  <c r="N606"/>
  <c r="N605" s="1"/>
  <c r="M606"/>
  <c r="M605" s="1"/>
  <c r="L606"/>
  <c r="K606"/>
  <c r="K605" s="1"/>
  <c r="I606"/>
  <c r="I605" s="1"/>
  <c r="H606"/>
  <c r="G606"/>
  <c r="G605" s="1"/>
  <c r="G601" s="1"/>
  <c r="G600" s="1"/>
  <c r="F606"/>
  <c r="E606"/>
  <c r="E605" s="1"/>
  <c r="AR605"/>
  <c r="AO605"/>
  <c r="AL605"/>
  <c r="AH605"/>
  <c r="AA605"/>
  <c r="Z605"/>
  <c r="Y605"/>
  <c r="X605"/>
  <c r="W605"/>
  <c r="V605"/>
  <c r="U605"/>
  <c r="L605"/>
  <c r="H605"/>
  <c r="F605"/>
  <c r="AQ604"/>
  <c r="AP604"/>
  <c r="AP603" s="1"/>
  <c r="AP602" s="1"/>
  <c r="AO604"/>
  <c r="AO603" s="1"/>
  <c r="AO602" s="1"/>
  <c r="AO601" s="1"/>
  <c r="AO600" s="1"/>
  <c r="AJ604"/>
  <c r="AF604"/>
  <c r="AF603" s="1"/>
  <c r="AE604"/>
  <c r="AD604"/>
  <c r="AD603" s="1"/>
  <c r="AD602" s="1"/>
  <c r="AD601" s="1"/>
  <c r="AD600" s="1"/>
  <c r="AC604"/>
  <c r="X604"/>
  <c r="T604"/>
  <c r="T603" s="1"/>
  <c r="S604"/>
  <c r="R604"/>
  <c r="R603" s="1"/>
  <c r="R602" s="1"/>
  <c r="Q604"/>
  <c r="Q603" s="1"/>
  <c r="Q602" s="1"/>
  <c r="Q601" s="1"/>
  <c r="Q600" s="1"/>
  <c r="P604"/>
  <c r="P603" s="1"/>
  <c r="J604"/>
  <c r="J603" s="1"/>
  <c r="E604"/>
  <c r="AQ603"/>
  <c r="AQ602" s="1"/>
  <c r="AM603"/>
  <c r="AM602" s="1"/>
  <c r="AL603"/>
  <c r="AK603"/>
  <c r="AK602" s="1"/>
  <c r="AJ603"/>
  <c r="AI603"/>
  <c r="AI602" s="1"/>
  <c r="AH603"/>
  <c r="AG603"/>
  <c r="AG602" s="1"/>
  <c r="AE603"/>
  <c r="AE602" s="1"/>
  <c r="AC603"/>
  <c r="AC602" s="1"/>
  <c r="AA603"/>
  <c r="AA602" s="1"/>
  <c r="Z603"/>
  <c r="Z602" s="1"/>
  <c r="Z601" s="1"/>
  <c r="Z600" s="1"/>
  <c r="Z599" s="1"/>
  <c r="Y603"/>
  <c r="Y602" s="1"/>
  <c r="Y601" s="1"/>
  <c r="Y600" s="1"/>
  <c r="X603"/>
  <c r="W603"/>
  <c r="W602" s="1"/>
  <c r="V603"/>
  <c r="V602" s="1"/>
  <c r="V601" s="1"/>
  <c r="V600" s="1"/>
  <c r="U603"/>
  <c r="U602" s="1"/>
  <c r="U601" s="1"/>
  <c r="U600" s="1"/>
  <c r="S603"/>
  <c r="S602" s="1"/>
  <c r="N603"/>
  <c r="M603"/>
  <c r="M602" s="1"/>
  <c r="L603"/>
  <c r="L602" s="1"/>
  <c r="L601" s="1"/>
  <c r="L600" s="1"/>
  <c r="K603"/>
  <c r="K602" s="1"/>
  <c r="I603"/>
  <c r="I602" s="1"/>
  <c r="H603"/>
  <c r="G603"/>
  <c r="G602" s="1"/>
  <c r="F603"/>
  <c r="E603"/>
  <c r="AL602"/>
  <c r="AL601" s="1"/>
  <c r="AL600" s="1"/>
  <c r="AL599" s="1"/>
  <c r="AJ602"/>
  <c r="AH602"/>
  <c r="AH601" s="1"/>
  <c r="AF602"/>
  <c r="X602"/>
  <c r="X601" s="1"/>
  <c r="X600" s="1"/>
  <c r="T602"/>
  <c r="T601" s="1"/>
  <c r="T600" s="1"/>
  <c r="P602"/>
  <c r="N602"/>
  <c r="J602"/>
  <c r="H602"/>
  <c r="F602"/>
  <c r="AA601"/>
  <c r="AA600" s="1"/>
  <c r="W601"/>
  <c r="W600" s="1"/>
  <c r="AH600"/>
  <c r="AR599"/>
  <c r="AQ598"/>
  <c r="AQ597" s="1"/>
  <c r="AQ596" s="1"/>
  <c r="AQ595" s="1"/>
  <c r="AP598"/>
  <c r="AO598"/>
  <c r="AO597" s="1"/>
  <c r="AO596" s="1"/>
  <c r="AO595" s="1"/>
  <c r="AJ598"/>
  <c r="AJ597" s="1"/>
  <c r="AJ596" s="1"/>
  <c r="AJ595" s="1"/>
  <c r="AF598"/>
  <c r="AE598"/>
  <c r="AE597" s="1"/>
  <c r="AE596" s="1"/>
  <c r="AE595" s="1"/>
  <c r="AD598"/>
  <c r="AD597" s="1"/>
  <c r="AD596" s="1"/>
  <c r="AD595" s="1"/>
  <c r="AC598"/>
  <c r="AC597" s="1"/>
  <c r="AC596" s="1"/>
  <c r="AC595" s="1"/>
  <c r="X598"/>
  <c r="X597" s="1"/>
  <c r="X596" s="1"/>
  <c r="X595" s="1"/>
  <c r="T598"/>
  <c r="S598"/>
  <c r="S597" s="1"/>
  <c r="S596" s="1"/>
  <c r="S595" s="1"/>
  <c r="R598"/>
  <c r="Q598"/>
  <c r="Q597" s="1"/>
  <c r="Q596" s="1"/>
  <c r="Q595" s="1"/>
  <c r="P598"/>
  <c r="J598"/>
  <c r="J597" s="1"/>
  <c r="J596" s="1"/>
  <c r="J595" s="1"/>
  <c r="E598"/>
  <c r="AR597"/>
  <c r="AP597"/>
  <c r="AP596" s="1"/>
  <c r="AP595" s="1"/>
  <c r="AM597"/>
  <c r="AM596" s="1"/>
  <c r="AM595" s="1"/>
  <c r="AL597"/>
  <c r="AK597"/>
  <c r="AK596" s="1"/>
  <c r="AK595" s="1"/>
  <c r="AI597"/>
  <c r="AI596" s="1"/>
  <c r="AI595" s="1"/>
  <c r="AH597"/>
  <c r="AH596" s="1"/>
  <c r="AH595" s="1"/>
  <c r="AG597"/>
  <c r="AG596" s="1"/>
  <c r="AG595" s="1"/>
  <c r="AF597"/>
  <c r="AA597"/>
  <c r="AA596" s="1"/>
  <c r="AA595" s="1"/>
  <c r="Z597"/>
  <c r="Y597"/>
  <c r="Y596" s="1"/>
  <c r="Y595" s="1"/>
  <c r="W597"/>
  <c r="W596" s="1"/>
  <c r="W595" s="1"/>
  <c r="V597"/>
  <c r="U597"/>
  <c r="U596" s="1"/>
  <c r="U595" s="1"/>
  <c r="T597"/>
  <c r="T596" s="1"/>
  <c r="T595" s="1"/>
  <c r="R597"/>
  <c r="P597"/>
  <c r="P596" s="1"/>
  <c r="P595" s="1"/>
  <c r="N597"/>
  <c r="M597"/>
  <c r="M596" s="1"/>
  <c r="M595" s="1"/>
  <c r="L597"/>
  <c r="K597"/>
  <c r="K596" s="1"/>
  <c r="K595" s="1"/>
  <c r="I597"/>
  <c r="I596" s="1"/>
  <c r="I595" s="1"/>
  <c r="H597"/>
  <c r="G597"/>
  <c r="G596" s="1"/>
  <c r="G595" s="1"/>
  <c r="F597"/>
  <c r="E597"/>
  <c r="E596" s="1"/>
  <c r="E595" s="1"/>
  <c r="AL596"/>
  <c r="AL595" s="1"/>
  <c r="AF596"/>
  <c r="AF595" s="1"/>
  <c r="Z596"/>
  <c r="Z595" s="1"/>
  <c r="V596"/>
  <c r="V595" s="1"/>
  <c r="R596"/>
  <c r="R595" s="1"/>
  <c r="N596"/>
  <c r="N595" s="1"/>
  <c r="L596"/>
  <c r="H596"/>
  <c r="F596"/>
  <c r="F595" s="1"/>
  <c r="AR595"/>
  <c r="L595"/>
  <c r="H595"/>
  <c r="AQ594"/>
  <c r="AQ593" s="1"/>
  <c r="AQ592" s="1"/>
  <c r="AQ591" s="1"/>
  <c r="AQ590" s="1"/>
  <c r="AP594"/>
  <c r="AO594"/>
  <c r="AO593" s="1"/>
  <c r="AJ594"/>
  <c r="AJ593" s="1"/>
  <c r="AJ592" s="1"/>
  <c r="AJ591" s="1"/>
  <c r="AJ590" s="1"/>
  <c r="AF594"/>
  <c r="AF593" s="1"/>
  <c r="AF592" s="1"/>
  <c r="AF591" s="1"/>
  <c r="AF590" s="1"/>
  <c r="AE594"/>
  <c r="AE593" s="1"/>
  <c r="AE592" s="1"/>
  <c r="AE591" s="1"/>
  <c r="AE590" s="1"/>
  <c r="AD594"/>
  <c r="AC594"/>
  <c r="AC593" s="1"/>
  <c r="X594"/>
  <c r="AB594" s="1"/>
  <c r="AB593" s="1"/>
  <c r="AB592" s="1"/>
  <c r="AB591" s="1"/>
  <c r="AB590" s="1"/>
  <c r="T594"/>
  <c r="S594"/>
  <c r="S593" s="1"/>
  <c r="R594"/>
  <c r="Q594"/>
  <c r="Q593" s="1"/>
  <c r="Q592" s="1"/>
  <c r="Q591" s="1"/>
  <c r="Q590" s="1"/>
  <c r="Q585" s="1"/>
  <c r="P594"/>
  <c r="J594"/>
  <c r="E594"/>
  <c r="E593" s="1"/>
  <c r="AP593"/>
  <c r="AP592" s="1"/>
  <c r="AP591" s="1"/>
  <c r="AP590" s="1"/>
  <c r="AM593"/>
  <c r="AL593"/>
  <c r="AL592" s="1"/>
  <c r="AL591" s="1"/>
  <c r="AL590" s="1"/>
  <c r="AK593"/>
  <c r="AI593"/>
  <c r="AI592" s="1"/>
  <c r="AI591" s="1"/>
  <c r="AI590" s="1"/>
  <c r="AI585" s="1"/>
  <c r="AH593"/>
  <c r="AH592" s="1"/>
  <c r="AG593"/>
  <c r="AD593"/>
  <c r="AD592" s="1"/>
  <c r="AD591" s="1"/>
  <c r="AD590" s="1"/>
  <c r="AA593"/>
  <c r="Z593"/>
  <c r="Z592" s="1"/>
  <c r="Y593"/>
  <c r="Y592" s="1"/>
  <c r="Y591" s="1"/>
  <c r="Y590" s="1"/>
  <c r="Y585" s="1"/>
  <c r="W593"/>
  <c r="V593"/>
  <c r="V592" s="1"/>
  <c r="U593"/>
  <c r="U592" s="1"/>
  <c r="U591" s="1"/>
  <c r="U590" s="1"/>
  <c r="T593"/>
  <c r="T592" s="1"/>
  <c r="R593"/>
  <c r="R592" s="1"/>
  <c r="R591" s="1"/>
  <c r="R590" s="1"/>
  <c r="P593"/>
  <c r="P592" s="1"/>
  <c r="N593"/>
  <c r="N592" s="1"/>
  <c r="N591" s="1"/>
  <c r="N590" s="1"/>
  <c r="M593"/>
  <c r="L593"/>
  <c r="L592" s="1"/>
  <c r="K593"/>
  <c r="J593"/>
  <c r="J592" s="1"/>
  <c r="J591" s="1"/>
  <c r="J590" s="1"/>
  <c r="I593"/>
  <c r="H593"/>
  <c r="H592" s="1"/>
  <c r="H591" s="1"/>
  <c r="H590" s="1"/>
  <c r="G593"/>
  <c r="F593"/>
  <c r="F592" s="1"/>
  <c r="F591" s="1"/>
  <c r="F590" s="1"/>
  <c r="AO592"/>
  <c r="AO591" s="1"/>
  <c r="AO590" s="1"/>
  <c r="AM592"/>
  <c r="AM591" s="1"/>
  <c r="AK592"/>
  <c r="AK591" s="1"/>
  <c r="AK590" s="1"/>
  <c r="AG592"/>
  <c r="AG591" s="1"/>
  <c r="AG590" s="1"/>
  <c r="AC592"/>
  <c r="AC591" s="1"/>
  <c r="AC590" s="1"/>
  <c r="AA592"/>
  <c r="AA591" s="1"/>
  <c r="AA590" s="1"/>
  <c r="W592"/>
  <c r="W591" s="1"/>
  <c r="S592"/>
  <c r="S591" s="1"/>
  <c r="S590" s="1"/>
  <c r="M592"/>
  <c r="M591" s="1"/>
  <c r="M590" s="1"/>
  <c r="K592"/>
  <c r="K591" s="1"/>
  <c r="I592"/>
  <c r="I591" s="1"/>
  <c r="I590" s="1"/>
  <c r="G592"/>
  <c r="G591" s="1"/>
  <c r="E592"/>
  <c r="E591" s="1"/>
  <c r="E590" s="1"/>
  <c r="AH591"/>
  <c r="AH590" s="1"/>
  <c r="Z591"/>
  <c r="Z590" s="1"/>
  <c r="V591"/>
  <c r="V590" s="1"/>
  <c r="T591"/>
  <c r="T590" s="1"/>
  <c r="P591"/>
  <c r="P590" s="1"/>
  <c r="L591"/>
  <c r="L590" s="1"/>
  <c r="AM590"/>
  <c r="W590"/>
  <c r="K590"/>
  <c r="G590"/>
  <c r="AQ589"/>
  <c r="AP589"/>
  <c r="AO589"/>
  <c r="AJ589"/>
  <c r="AF589"/>
  <c r="AN589" s="1"/>
  <c r="AN588" s="1"/>
  <c r="AN587" s="1"/>
  <c r="AN586" s="1"/>
  <c r="AE589"/>
  <c r="AD589"/>
  <c r="AC589"/>
  <c r="AB589"/>
  <c r="X589"/>
  <c r="T589"/>
  <c r="S589"/>
  <c r="R589"/>
  <c r="Q589"/>
  <c r="P589"/>
  <c r="J589"/>
  <c r="J588" s="1"/>
  <c r="J587" s="1"/>
  <c r="J586" s="1"/>
  <c r="E589"/>
  <c r="E588" s="1"/>
  <c r="E587" s="1"/>
  <c r="E586" s="1"/>
  <c r="AR588"/>
  <c r="AR587" s="1"/>
  <c r="AR586" s="1"/>
  <c r="AQ588"/>
  <c r="AP588"/>
  <c r="AP587" s="1"/>
  <c r="AP586" s="1"/>
  <c r="AO588"/>
  <c r="AO587" s="1"/>
  <c r="AO586" s="1"/>
  <c r="AM588"/>
  <c r="AL588"/>
  <c r="AL587" s="1"/>
  <c r="AL586" s="1"/>
  <c r="AK588"/>
  <c r="AJ588"/>
  <c r="AJ587" s="1"/>
  <c r="AJ586" s="1"/>
  <c r="AI588"/>
  <c r="AH588"/>
  <c r="AH587" s="1"/>
  <c r="AH586" s="1"/>
  <c r="AG588"/>
  <c r="AF588"/>
  <c r="AF587" s="1"/>
  <c r="AF586" s="1"/>
  <c r="AE588"/>
  <c r="AD588"/>
  <c r="AD587" s="1"/>
  <c r="AD586" s="1"/>
  <c r="AC588"/>
  <c r="AC587" s="1"/>
  <c r="AC586" s="1"/>
  <c r="AB588"/>
  <c r="AB587" s="1"/>
  <c r="AB586" s="1"/>
  <c r="AA588"/>
  <c r="Z588"/>
  <c r="Z587" s="1"/>
  <c r="Z586" s="1"/>
  <c r="Y588"/>
  <c r="X588"/>
  <c r="X587" s="1"/>
  <c r="X586" s="1"/>
  <c r="W588"/>
  <c r="V588"/>
  <c r="V587" s="1"/>
  <c r="V586" s="1"/>
  <c r="U588"/>
  <c r="U587" s="1"/>
  <c r="U586" s="1"/>
  <c r="T588"/>
  <c r="T587" s="1"/>
  <c r="T586" s="1"/>
  <c r="S588"/>
  <c r="R588"/>
  <c r="R587" s="1"/>
  <c r="R586" s="1"/>
  <c r="Q588"/>
  <c r="P588"/>
  <c r="P587" s="1"/>
  <c r="P586" s="1"/>
  <c r="N588"/>
  <c r="M588"/>
  <c r="M587" s="1"/>
  <c r="M586" s="1"/>
  <c r="L588"/>
  <c r="K588"/>
  <c r="K587" s="1"/>
  <c r="K586" s="1"/>
  <c r="I588"/>
  <c r="H588"/>
  <c r="H587" s="1"/>
  <c r="H586" s="1"/>
  <c r="H585" s="1"/>
  <c r="G588"/>
  <c r="F588"/>
  <c r="F587" s="1"/>
  <c r="F586" s="1"/>
  <c r="AQ587"/>
  <c r="AQ586" s="1"/>
  <c r="AM587"/>
  <c r="AM586" s="1"/>
  <c r="AK587"/>
  <c r="AI587"/>
  <c r="AI586" s="1"/>
  <c r="AG587"/>
  <c r="AE587"/>
  <c r="AE586" s="1"/>
  <c r="AA587"/>
  <c r="AA586" s="1"/>
  <c r="Y587"/>
  <c r="W587"/>
  <c r="W586" s="1"/>
  <c r="S587"/>
  <c r="S586" s="1"/>
  <c r="Q587"/>
  <c r="N587"/>
  <c r="N586" s="1"/>
  <c r="L587"/>
  <c r="L586" s="1"/>
  <c r="L585" s="1"/>
  <c r="I587"/>
  <c r="I586" s="1"/>
  <c r="G587"/>
  <c r="AK586"/>
  <c r="AG586"/>
  <c r="Y586"/>
  <c r="Q586"/>
  <c r="G586"/>
  <c r="AQ584"/>
  <c r="AQ583" s="1"/>
  <c r="AQ582" s="1"/>
  <c r="AQ581" s="1"/>
  <c r="AP584"/>
  <c r="AP583" s="1"/>
  <c r="AP582" s="1"/>
  <c r="AP581" s="1"/>
  <c r="AO584"/>
  <c r="AJ584"/>
  <c r="AF584"/>
  <c r="AN584" s="1"/>
  <c r="AN583" s="1"/>
  <c r="AN582" s="1"/>
  <c r="AN581" s="1"/>
  <c r="AE584"/>
  <c r="AD584"/>
  <c r="AD583" s="1"/>
  <c r="AD582" s="1"/>
  <c r="AD581" s="1"/>
  <c r="AC584"/>
  <c r="AC583" s="1"/>
  <c r="X584"/>
  <c r="T584"/>
  <c r="S584"/>
  <c r="S583" s="1"/>
  <c r="S582" s="1"/>
  <c r="S581" s="1"/>
  <c r="R584"/>
  <c r="Q584"/>
  <c r="Q583" s="1"/>
  <c r="Q582" s="1"/>
  <c r="Q581" s="1"/>
  <c r="P584"/>
  <c r="J584"/>
  <c r="O584" s="1"/>
  <c r="O583" s="1"/>
  <c r="E584"/>
  <c r="AR583"/>
  <c r="AO583"/>
  <c r="AO582" s="1"/>
  <c r="AO581" s="1"/>
  <c r="AM583"/>
  <c r="AL583"/>
  <c r="AL582" s="1"/>
  <c r="AK583"/>
  <c r="AJ583"/>
  <c r="AJ582" s="1"/>
  <c r="AI583"/>
  <c r="AH583"/>
  <c r="AH582" s="1"/>
  <c r="AH581" s="1"/>
  <c r="AG583"/>
  <c r="AE583"/>
  <c r="AA583"/>
  <c r="Z583"/>
  <c r="Z582" s="1"/>
  <c r="Z581" s="1"/>
  <c r="Y583"/>
  <c r="X583"/>
  <c r="X582" s="1"/>
  <c r="X581" s="1"/>
  <c r="W583"/>
  <c r="V583"/>
  <c r="V582" s="1"/>
  <c r="V581" s="1"/>
  <c r="U583"/>
  <c r="T583"/>
  <c r="T582" s="1"/>
  <c r="T581" s="1"/>
  <c r="R583"/>
  <c r="R582" s="1"/>
  <c r="R581" s="1"/>
  <c r="P583"/>
  <c r="P582" s="1"/>
  <c r="P581" s="1"/>
  <c r="N583"/>
  <c r="N582" s="1"/>
  <c r="M583"/>
  <c r="M582" s="1"/>
  <c r="M581" s="1"/>
  <c r="L583"/>
  <c r="L582" s="1"/>
  <c r="K583"/>
  <c r="I583"/>
  <c r="I582" s="1"/>
  <c r="I581" s="1"/>
  <c r="H583"/>
  <c r="H582" s="1"/>
  <c r="G583"/>
  <c r="F583"/>
  <c r="E583" s="1"/>
  <c r="AM582"/>
  <c r="AM581" s="1"/>
  <c r="AK582"/>
  <c r="AI582"/>
  <c r="AI581" s="1"/>
  <c r="AG582"/>
  <c r="AE582"/>
  <c r="AE581" s="1"/>
  <c r="AC582"/>
  <c r="AA582"/>
  <c r="AA581" s="1"/>
  <c r="Y582"/>
  <c r="W582"/>
  <c r="W581" s="1"/>
  <c r="U582"/>
  <c r="O582"/>
  <c r="O581" s="1"/>
  <c r="K582"/>
  <c r="K581" s="1"/>
  <c r="G582"/>
  <c r="G581" s="1"/>
  <c r="F582"/>
  <c r="E582"/>
  <c r="AL581"/>
  <c r="AK581"/>
  <c r="AJ581"/>
  <c r="AG581"/>
  <c r="AC581"/>
  <c r="Y581"/>
  <c r="U581"/>
  <c r="N581"/>
  <c r="L581"/>
  <c r="H581"/>
  <c r="F581"/>
  <c r="AQ580"/>
  <c r="AQ579" s="1"/>
  <c r="AQ578" s="1"/>
  <c r="AQ577" s="1"/>
  <c r="AP580"/>
  <c r="AO580"/>
  <c r="AO579" s="1"/>
  <c r="AO578" s="1"/>
  <c r="AO577" s="1"/>
  <c r="AJ580"/>
  <c r="AJ579" s="1"/>
  <c r="AJ578" s="1"/>
  <c r="AJ577" s="1"/>
  <c r="AF580"/>
  <c r="AN580" s="1"/>
  <c r="AN579" s="1"/>
  <c r="AN578" s="1"/>
  <c r="AN577" s="1"/>
  <c r="AE580"/>
  <c r="AD580"/>
  <c r="AC580"/>
  <c r="X580"/>
  <c r="X579" s="1"/>
  <c r="X578" s="1"/>
  <c r="X577" s="1"/>
  <c r="T580"/>
  <c r="S580"/>
  <c r="S579" s="1"/>
  <c r="S578" s="1"/>
  <c r="S577" s="1"/>
  <c r="S570" s="1"/>
  <c r="R580"/>
  <c r="Q580"/>
  <c r="Q579" s="1"/>
  <c r="Q578" s="1"/>
  <c r="Q577" s="1"/>
  <c r="P580"/>
  <c r="J580"/>
  <c r="J579" s="1"/>
  <c r="J578" s="1"/>
  <c r="J577" s="1"/>
  <c r="E580"/>
  <c r="AR579"/>
  <c r="AP579"/>
  <c r="AP578" s="1"/>
  <c r="AP577" s="1"/>
  <c r="AM579"/>
  <c r="AM578" s="1"/>
  <c r="AM577" s="1"/>
  <c r="AM570" s="1"/>
  <c r="AL579"/>
  <c r="AK579"/>
  <c r="AK578" s="1"/>
  <c r="AK577" s="1"/>
  <c r="AK570" s="1"/>
  <c r="AI579"/>
  <c r="AI578" s="1"/>
  <c r="AI577" s="1"/>
  <c r="AH579"/>
  <c r="AH578" s="1"/>
  <c r="AH577" s="1"/>
  <c r="AG579"/>
  <c r="AG578" s="1"/>
  <c r="AG577" s="1"/>
  <c r="AF579"/>
  <c r="AE579"/>
  <c r="AE578" s="1"/>
  <c r="AE577" s="1"/>
  <c r="AD579"/>
  <c r="AD578" s="1"/>
  <c r="AD577" s="1"/>
  <c r="AC579"/>
  <c r="AC578" s="1"/>
  <c r="AC577" s="1"/>
  <c r="AA579"/>
  <c r="AA578" s="1"/>
  <c r="AA577" s="1"/>
  <c r="AA570" s="1"/>
  <c r="Z579"/>
  <c r="Y579"/>
  <c r="Y578" s="1"/>
  <c r="Y577" s="1"/>
  <c r="Y570" s="1"/>
  <c r="W579"/>
  <c r="W578" s="1"/>
  <c r="W577" s="1"/>
  <c r="V579"/>
  <c r="V578" s="1"/>
  <c r="V577" s="1"/>
  <c r="U579"/>
  <c r="U578" s="1"/>
  <c r="U577" s="1"/>
  <c r="T579"/>
  <c r="R579"/>
  <c r="R578" s="1"/>
  <c r="R577" s="1"/>
  <c r="P579"/>
  <c r="N579"/>
  <c r="M579"/>
  <c r="M578" s="1"/>
  <c r="M577" s="1"/>
  <c r="L579"/>
  <c r="K579"/>
  <c r="K578" s="1"/>
  <c r="K577" s="1"/>
  <c r="K570" s="1"/>
  <c r="I579"/>
  <c r="I578" s="1"/>
  <c r="I577" s="1"/>
  <c r="H579"/>
  <c r="G579"/>
  <c r="G578" s="1"/>
  <c r="G577" s="1"/>
  <c r="F579"/>
  <c r="E579"/>
  <c r="E578" s="1"/>
  <c r="E577" s="1"/>
  <c r="AL578"/>
  <c r="AF578"/>
  <c r="Z578"/>
  <c r="T578"/>
  <c r="P578"/>
  <c r="N578"/>
  <c r="L578"/>
  <c r="H578"/>
  <c r="F578"/>
  <c r="AR577"/>
  <c r="AL577"/>
  <c r="AF577"/>
  <c r="Z577"/>
  <c r="T577"/>
  <c r="P577"/>
  <c r="N577"/>
  <c r="L577"/>
  <c r="H577"/>
  <c r="F577"/>
  <c r="AQ576"/>
  <c r="AP576"/>
  <c r="AO576"/>
  <c r="AJ576"/>
  <c r="AF576"/>
  <c r="AN576" s="1"/>
  <c r="AE576"/>
  <c r="AD576"/>
  <c r="AC576"/>
  <c r="X576"/>
  <c r="T576"/>
  <c r="S576"/>
  <c r="R576"/>
  <c r="Q576"/>
  <c r="P576"/>
  <c r="J576"/>
  <c r="E576"/>
  <c r="O576" s="1"/>
  <c r="AJ575"/>
  <c r="AI575"/>
  <c r="AQ575" s="1"/>
  <c r="AH575"/>
  <c r="AP575" s="1"/>
  <c r="AG575"/>
  <c r="AO575" s="1"/>
  <c r="AE575"/>
  <c r="X575"/>
  <c r="V575"/>
  <c r="AD575" s="1"/>
  <c r="U575"/>
  <c r="AC575" s="1"/>
  <c r="S575"/>
  <c r="J575"/>
  <c r="H575"/>
  <c r="R575" s="1"/>
  <c r="G575"/>
  <c r="Q575" s="1"/>
  <c r="F575"/>
  <c r="AJ574"/>
  <c r="AH574"/>
  <c r="AP574" s="1"/>
  <c r="AE574"/>
  <c r="X574"/>
  <c r="S574"/>
  <c r="J574"/>
  <c r="G574"/>
  <c r="Q574" s="1"/>
  <c r="AQ573"/>
  <c r="AP573"/>
  <c r="AO573"/>
  <c r="AN573"/>
  <c r="AJ573"/>
  <c r="AF573"/>
  <c r="AE573"/>
  <c r="AD573"/>
  <c r="AC573"/>
  <c r="X573"/>
  <c r="T573"/>
  <c r="S573"/>
  <c r="Q573"/>
  <c r="P573"/>
  <c r="J573"/>
  <c r="AP572"/>
  <c r="AJ572"/>
  <c r="AI572"/>
  <c r="AQ572" s="1"/>
  <c r="AH572"/>
  <c r="AG572"/>
  <c r="AF572" s="1"/>
  <c r="AE572"/>
  <c r="AD572"/>
  <c r="AC572"/>
  <c r="X572"/>
  <c r="U572"/>
  <c r="T572"/>
  <c r="AB572" s="1"/>
  <c r="S572"/>
  <c r="Q572"/>
  <c r="J572"/>
  <c r="F572"/>
  <c r="F571" s="1"/>
  <c r="P571" s="1"/>
  <c r="AJ571"/>
  <c r="AH571"/>
  <c r="AE571"/>
  <c r="AD571"/>
  <c r="X571"/>
  <c r="U571"/>
  <c r="AC571" s="1"/>
  <c r="S571"/>
  <c r="J571"/>
  <c r="G571"/>
  <c r="Q571" s="1"/>
  <c r="AQ569"/>
  <c r="AP569"/>
  <c r="AO569"/>
  <c r="AJ569"/>
  <c r="AF569"/>
  <c r="AN569" s="1"/>
  <c r="AE569"/>
  <c r="AD569"/>
  <c r="AC569"/>
  <c r="X569"/>
  <c r="T569"/>
  <c r="T568" s="1"/>
  <c r="S569"/>
  <c r="R569"/>
  <c r="Q569"/>
  <c r="P569"/>
  <c r="J569"/>
  <c r="E569"/>
  <c r="O569" s="1"/>
  <c r="AJ568"/>
  <c r="AI568"/>
  <c r="AQ568" s="1"/>
  <c r="AH568"/>
  <c r="AH567" s="1"/>
  <c r="AG568"/>
  <c r="AG567" s="1"/>
  <c r="AO567" s="1"/>
  <c r="AD568"/>
  <c r="X568"/>
  <c r="W568"/>
  <c r="W567" s="1"/>
  <c r="V568"/>
  <c r="U568"/>
  <c r="AC568" s="1"/>
  <c r="J568"/>
  <c r="I568"/>
  <c r="I567" s="1"/>
  <c r="H568"/>
  <c r="R568" s="1"/>
  <c r="G568"/>
  <c r="Q568" s="1"/>
  <c r="F568"/>
  <c r="P568" s="1"/>
  <c r="E568"/>
  <c r="E567" s="1"/>
  <c r="AJ567"/>
  <c r="AI567"/>
  <c r="AI566" s="1"/>
  <c r="AQ566" s="1"/>
  <c r="X567"/>
  <c r="V567"/>
  <c r="AD567" s="1"/>
  <c r="P567"/>
  <c r="J567"/>
  <c r="H567"/>
  <c r="R567" s="1"/>
  <c r="F567"/>
  <c r="F566" s="1"/>
  <c r="AJ566"/>
  <c r="X566"/>
  <c r="J566"/>
  <c r="AQ565"/>
  <c r="AP565"/>
  <c r="AO565"/>
  <c r="AJ565"/>
  <c r="AF565"/>
  <c r="AN565" s="1"/>
  <c r="AE565"/>
  <c r="AD565"/>
  <c r="AC565"/>
  <c r="X565"/>
  <c r="T565"/>
  <c r="S565"/>
  <c r="R565"/>
  <c r="Q565"/>
  <c r="P565"/>
  <c r="J565"/>
  <c r="O565" s="1"/>
  <c r="E565"/>
  <c r="AQ564"/>
  <c r="AJ564"/>
  <c r="AI564"/>
  <c r="AH564"/>
  <c r="AP564" s="1"/>
  <c r="AG564"/>
  <c r="AO564" s="1"/>
  <c r="AF564"/>
  <c r="AF563" s="1"/>
  <c r="AN563" s="1"/>
  <c r="X564"/>
  <c r="W564"/>
  <c r="AE564" s="1"/>
  <c r="V564"/>
  <c r="AD564" s="1"/>
  <c r="U564"/>
  <c r="U563" s="1"/>
  <c r="AC563" s="1"/>
  <c r="J564"/>
  <c r="I564"/>
  <c r="S564" s="1"/>
  <c r="H564"/>
  <c r="R564" s="1"/>
  <c r="G564"/>
  <c r="G563" s="1"/>
  <c r="Q563" s="1"/>
  <c r="F564"/>
  <c r="P564" s="1"/>
  <c r="E564"/>
  <c r="O564" s="1"/>
  <c r="AJ563"/>
  <c r="AI563"/>
  <c r="AQ563" s="1"/>
  <c r="AG563"/>
  <c r="AO563" s="1"/>
  <c r="X563"/>
  <c r="J563"/>
  <c r="H563"/>
  <c r="R563" s="1"/>
  <c r="F563"/>
  <c r="P563" s="1"/>
  <c r="AQ562"/>
  <c r="AQ561" s="1"/>
  <c r="AP562"/>
  <c r="AO562"/>
  <c r="AO561" s="1"/>
  <c r="AJ562"/>
  <c r="AN562" s="1"/>
  <c r="AN561" s="1"/>
  <c r="AE562"/>
  <c r="AE561" s="1"/>
  <c r="AD562"/>
  <c r="AC562"/>
  <c r="AC561" s="1"/>
  <c r="X562"/>
  <c r="AB562" s="1"/>
  <c r="AB561" s="1"/>
  <c r="S562"/>
  <c r="S561" s="1"/>
  <c r="R562"/>
  <c r="R561" s="1"/>
  <c r="Q562"/>
  <c r="Q561" s="1"/>
  <c r="P562"/>
  <c r="J562"/>
  <c r="J561" s="1"/>
  <c r="E562"/>
  <c r="E561" s="1"/>
  <c r="AP561"/>
  <c r="AM561"/>
  <c r="AL561"/>
  <c r="AK561"/>
  <c r="AJ561"/>
  <c r="AI561"/>
  <c r="AH561"/>
  <c r="AG561"/>
  <c r="AF561"/>
  <c r="AD561"/>
  <c r="AA561"/>
  <c r="Z561"/>
  <c r="Y561"/>
  <c r="X561"/>
  <c r="W561"/>
  <c r="V561"/>
  <c r="U561"/>
  <c r="T561"/>
  <c r="P561"/>
  <c r="N561"/>
  <c r="M561"/>
  <c r="M554" s="1"/>
  <c r="L561"/>
  <c r="K561"/>
  <c r="I561"/>
  <c r="I554" s="1"/>
  <c r="H561"/>
  <c r="G561"/>
  <c r="F561"/>
  <c r="AQ560"/>
  <c r="AQ559" s="1"/>
  <c r="AP560"/>
  <c r="AO560"/>
  <c r="AO559" s="1"/>
  <c r="AJ560"/>
  <c r="AN560" s="1"/>
  <c r="AN559" s="1"/>
  <c r="AE560"/>
  <c r="AD560"/>
  <c r="AC560"/>
  <c r="X560"/>
  <c r="AB560" s="1"/>
  <c r="AB559" s="1"/>
  <c r="S560"/>
  <c r="S559" s="1"/>
  <c r="R560"/>
  <c r="Q560"/>
  <c r="Q559" s="1"/>
  <c r="P560"/>
  <c r="P559" s="1"/>
  <c r="J560"/>
  <c r="J559" s="1"/>
  <c r="E560"/>
  <c r="E559" s="1"/>
  <c r="AP559"/>
  <c r="AM559"/>
  <c r="AL559"/>
  <c r="AK559"/>
  <c r="AJ559"/>
  <c r="AI559"/>
  <c r="AH559"/>
  <c r="AG559"/>
  <c r="AF559"/>
  <c r="AE559"/>
  <c r="AD559"/>
  <c r="AC559"/>
  <c r="AA559"/>
  <c r="Z559"/>
  <c r="Y559"/>
  <c r="W559"/>
  <c r="V559"/>
  <c r="U559"/>
  <c r="T559"/>
  <c r="R559"/>
  <c r="N559"/>
  <c r="M559"/>
  <c r="L559"/>
  <c r="K559"/>
  <c r="I559"/>
  <c r="H559"/>
  <c r="G559"/>
  <c r="F559"/>
  <c r="AQ558"/>
  <c r="AQ557" s="1"/>
  <c r="AP558"/>
  <c r="AP555" s="1"/>
  <c r="AP554" s="1"/>
  <c r="AO558"/>
  <c r="AO557" s="1"/>
  <c r="AJ558"/>
  <c r="AN558" s="1"/>
  <c r="AN557" s="1"/>
  <c r="AE558"/>
  <c r="AD558"/>
  <c r="AD555" s="1"/>
  <c r="AD554" s="1"/>
  <c r="AC558"/>
  <c r="AB558"/>
  <c r="X558"/>
  <c r="S558"/>
  <c r="S557" s="1"/>
  <c r="R558"/>
  <c r="Q558"/>
  <c r="Q557" s="1"/>
  <c r="P558"/>
  <c r="P557" s="1"/>
  <c r="J558"/>
  <c r="J557" s="1"/>
  <c r="E558"/>
  <c r="E557" s="1"/>
  <c r="AP557"/>
  <c r="AM557"/>
  <c r="AL557"/>
  <c r="AK557"/>
  <c r="AJ557"/>
  <c r="AI557"/>
  <c r="AH557"/>
  <c r="AG557"/>
  <c r="AF557"/>
  <c r="AE557"/>
  <c r="AD557"/>
  <c r="AC557"/>
  <c r="AB557"/>
  <c r="AA557"/>
  <c r="Z557"/>
  <c r="Y557"/>
  <c r="X557"/>
  <c r="W557"/>
  <c r="V557"/>
  <c r="U557"/>
  <c r="T557"/>
  <c r="R557"/>
  <c r="N557"/>
  <c r="M557"/>
  <c r="L557"/>
  <c r="K557"/>
  <c r="I557"/>
  <c r="H557"/>
  <c r="G557"/>
  <c r="F557"/>
  <c r="AQ556"/>
  <c r="AP556"/>
  <c r="AO556"/>
  <c r="AO555" s="1"/>
  <c r="AO554" s="1"/>
  <c r="AJ556"/>
  <c r="AN556" s="1"/>
  <c r="AE556"/>
  <c r="AD556"/>
  <c r="AC556"/>
  <c r="X556"/>
  <c r="AB556" s="1"/>
  <c r="AB555" s="1"/>
  <c r="AB554" s="1"/>
  <c r="S556"/>
  <c r="R556"/>
  <c r="Q556"/>
  <c r="P556"/>
  <c r="J556"/>
  <c r="E556"/>
  <c r="E555" s="1"/>
  <c r="AM555"/>
  <c r="AM554" s="1"/>
  <c r="AL555"/>
  <c r="AK555"/>
  <c r="AI555"/>
  <c r="AQ555" s="1"/>
  <c r="AQ554" s="1"/>
  <c r="AH555"/>
  <c r="AG555"/>
  <c r="AF555"/>
  <c r="AE555"/>
  <c r="AE554" s="1"/>
  <c r="AC555"/>
  <c r="AA555"/>
  <c r="AA554" s="1"/>
  <c r="Z555"/>
  <c r="Y555"/>
  <c r="W555"/>
  <c r="W554" s="1"/>
  <c r="V555"/>
  <c r="U555"/>
  <c r="T555"/>
  <c r="R555"/>
  <c r="N555"/>
  <c r="N554" s="1"/>
  <c r="M555"/>
  <c r="L555"/>
  <c r="L554" s="1"/>
  <c r="K555"/>
  <c r="J555"/>
  <c r="I555"/>
  <c r="H555"/>
  <c r="H554" s="1"/>
  <c r="G555"/>
  <c r="F555"/>
  <c r="F554" s="1"/>
  <c r="AK554"/>
  <c r="AG554"/>
  <c r="AC554"/>
  <c r="Y554"/>
  <c r="U554"/>
  <c r="G554"/>
  <c r="AQ553"/>
  <c r="AP553"/>
  <c r="AP552" s="1"/>
  <c r="AP551" s="1"/>
  <c r="AO553"/>
  <c r="AJ553"/>
  <c r="AF553"/>
  <c r="AE553"/>
  <c r="AD553"/>
  <c r="AD552" s="1"/>
  <c r="AD551" s="1"/>
  <c r="AC553"/>
  <c r="AC552" s="1"/>
  <c r="AC551" s="1"/>
  <c r="X553"/>
  <c r="T553"/>
  <c r="AB553" s="1"/>
  <c r="AB552" s="1"/>
  <c r="AB551" s="1"/>
  <c r="S553"/>
  <c r="R553"/>
  <c r="R552" s="1"/>
  <c r="R551" s="1"/>
  <c r="Q553"/>
  <c r="P553"/>
  <c r="P552" s="1"/>
  <c r="P551" s="1"/>
  <c r="J553"/>
  <c r="E553"/>
  <c r="E552" s="1"/>
  <c r="E551" s="1"/>
  <c r="AQ552"/>
  <c r="AQ551" s="1"/>
  <c r="AO552"/>
  <c r="AO551" s="1"/>
  <c r="AM552"/>
  <c r="AM551" s="1"/>
  <c r="AL552"/>
  <c r="AK552"/>
  <c r="AK551" s="1"/>
  <c r="AJ552"/>
  <c r="AJ551" s="1"/>
  <c r="AI552"/>
  <c r="AI551" s="1"/>
  <c r="AH552"/>
  <c r="AG552"/>
  <c r="AG551" s="1"/>
  <c r="AE552"/>
  <c r="AE551" s="1"/>
  <c r="AA552"/>
  <c r="AA551" s="1"/>
  <c r="Z552"/>
  <c r="Y552"/>
  <c r="Y551" s="1"/>
  <c r="X552"/>
  <c r="W552"/>
  <c r="W551" s="1"/>
  <c r="V552"/>
  <c r="U552"/>
  <c r="U551" s="1"/>
  <c r="S552"/>
  <c r="S551" s="1"/>
  <c r="Q552"/>
  <c r="Q551" s="1"/>
  <c r="N552"/>
  <c r="M552"/>
  <c r="M551" s="1"/>
  <c r="L552"/>
  <c r="K552"/>
  <c r="K551" s="1"/>
  <c r="I552"/>
  <c r="I551" s="1"/>
  <c r="H552"/>
  <c r="H551" s="1"/>
  <c r="G552"/>
  <c r="G551" s="1"/>
  <c r="F552"/>
  <c r="F551" s="1"/>
  <c r="AL551"/>
  <c r="AH551"/>
  <c r="Z551"/>
  <c r="X551"/>
  <c r="V551"/>
  <c r="N551"/>
  <c r="L551"/>
  <c r="AQ550"/>
  <c r="AQ549" s="1"/>
  <c r="AP550"/>
  <c r="AO550"/>
  <c r="AO549" s="1"/>
  <c r="AJ550"/>
  <c r="AJ549" s="1"/>
  <c r="AJ548" s="1"/>
  <c r="AF550"/>
  <c r="AN550" s="1"/>
  <c r="AN549" s="1"/>
  <c r="AN548" s="1"/>
  <c r="AE550"/>
  <c r="AD550"/>
  <c r="AC550"/>
  <c r="X550"/>
  <c r="X549" s="1"/>
  <c r="X548" s="1"/>
  <c r="T550"/>
  <c r="S550"/>
  <c r="S549" s="1"/>
  <c r="R550"/>
  <c r="Q550"/>
  <c r="Q549" s="1"/>
  <c r="P550"/>
  <c r="J550"/>
  <c r="J549" s="1"/>
  <c r="E550"/>
  <c r="AR549"/>
  <c r="AR548" s="1"/>
  <c r="AP549"/>
  <c r="AP548" s="1"/>
  <c r="AM549"/>
  <c r="AM548" s="1"/>
  <c r="AL549"/>
  <c r="AK549"/>
  <c r="AK548" s="1"/>
  <c r="AI549"/>
  <c r="AH549"/>
  <c r="AH548" s="1"/>
  <c r="AG549"/>
  <c r="AF549"/>
  <c r="AF548" s="1"/>
  <c r="AE549"/>
  <c r="AD549"/>
  <c r="AD548" s="1"/>
  <c r="AC549"/>
  <c r="AA549"/>
  <c r="AA548" s="1"/>
  <c r="Z549"/>
  <c r="Y549"/>
  <c r="Y548" s="1"/>
  <c r="W549"/>
  <c r="V549"/>
  <c r="V548" s="1"/>
  <c r="U549"/>
  <c r="T549"/>
  <c r="T548" s="1"/>
  <c r="R549"/>
  <c r="R548" s="1"/>
  <c r="P549"/>
  <c r="P548" s="1"/>
  <c r="N549"/>
  <c r="M549"/>
  <c r="M548" s="1"/>
  <c r="L549"/>
  <c r="K549"/>
  <c r="K548" s="1"/>
  <c r="I549"/>
  <c r="I548" s="1"/>
  <c r="H549"/>
  <c r="G549"/>
  <c r="G548" s="1"/>
  <c r="F549"/>
  <c r="E549"/>
  <c r="E548" s="1"/>
  <c r="AQ548"/>
  <c r="AO548"/>
  <c r="AL548"/>
  <c r="AI548"/>
  <c r="AG548"/>
  <c r="AE548"/>
  <c r="AC548"/>
  <c r="Z548"/>
  <c r="W548"/>
  <c r="U548"/>
  <c r="S548"/>
  <c r="Q548"/>
  <c r="N548"/>
  <c r="L548"/>
  <c r="J548"/>
  <c r="H548"/>
  <c r="F548"/>
  <c r="AQ547"/>
  <c r="AP547"/>
  <c r="AP546" s="1"/>
  <c r="AP545" s="1"/>
  <c r="AO547"/>
  <c r="AO546" s="1"/>
  <c r="AO545" s="1"/>
  <c r="AJ547"/>
  <c r="AF547"/>
  <c r="AN547" s="1"/>
  <c r="AN546" s="1"/>
  <c r="AN545" s="1"/>
  <c r="AE547"/>
  <c r="AD547"/>
  <c r="AD546" s="1"/>
  <c r="AD545" s="1"/>
  <c r="AC547"/>
  <c r="X547"/>
  <c r="X546" s="1"/>
  <c r="X545" s="1"/>
  <c r="T547"/>
  <c r="S547"/>
  <c r="S546" s="1"/>
  <c r="S545" s="1"/>
  <c r="R547"/>
  <c r="R546" s="1"/>
  <c r="R545" s="1"/>
  <c r="Q547"/>
  <c r="Q546" s="1"/>
  <c r="Q545" s="1"/>
  <c r="P547"/>
  <c r="P546" s="1"/>
  <c r="P545" s="1"/>
  <c r="J547"/>
  <c r="J546" s="1"/>
  <c r="J545" s="1"/>
  <c r="E547"/>
  <c r="AQ546"/>
  <c r="AQ545" s="1"/>
  <c r="AM546"/>
  <c r="AM545" s="1"/>
  <c r="AL546"/>
  <c r="AK546"/>
  <c r="AK545" s="1"/>
  <c r="AJ546"/>
  <c r="AI546"/>
  <c r="AI545" s="1"/>
  <c r="AH546"/>
  <c r="AG546"/>
  <c r="AG545" s="1"/>
  <c r="AE546"/>
  <c r="AE545" s="1"/>
  <c r="AC546"/>
  <c r="AC545" s="1"/>
  <c r="AA546"/>
  <c r="AA545" s="1"/>
  <c r="Z546"/>
  <c r="Y546"/>
  <c r="Y545" s="1"/>
  <c r="W546"/>
  <c r="W545" s="1"/>
  <c r="V546"/>
  <c r="U546"/>
  <c r="U545" s="1"/>
  <c r="N546"/>
  <c r="N545" s="1"/>
  <c r="M546"/>
  <c r="M545" s="1"/>
  <c r="L546"/>
  <c r="K546"/>
  <c r="K545" s="1"/>
  <c r="I546"/>
  <c r="I545" s="1"/>
  <c r="H546"/>
  <c r="G546"/>
  <c r="G545" s="1"/>
  <c r="F546"/>
  <c r="E546"/>
  <c r="AL545"/>
  <c r="AJ545"/>
  <c r="AH545"/>
  <c r="Z545"/>
  <c r="V545"/>
  <c r="L545"/>
  <c r="H545"/>
  <c r="F545"/>
  <c r="E545" s="1"/>
  <c r="AD544"/>
  <c r="X544"/>
  <c r="T544"/>
  <c r="S544"/>
  <c r="R544"/>
  <c r="Q544"/>
  <c r="P544"/>
  <c r="J544"/>
  <c r="E544"/>
  <c r="AE543"/>
  <c r="AE542" s="1"/>
  <c r="AA543"/>
  <c r="Z543"/>
  <c r="Z542" s="1"/>
  <c r="Y543"/>
  <c r="X543"/>
  <c r="W543"/>
  <c r="V543"/>
  <c r="U543"/>
  <c r="AC543" s="1"/>
  <c r="T543"/>
  <c r="AB543" s="1"/>
  <c r="P543"/>
  <c r="L543"/>
  <c r="J543" s="1"/>
  <c r="I543"/>
  <c r="H543"/>
  <c r="R543" s="1"/>
  <c r="G543"/>
  <c r="F543"/>
  <c r="E543"/>
  <c r="E542" s="1"/>
  <c r="AA542"/>
  <c r="Y542"/>
  <c r="W542"/>
  <c r="U542"/>
  <c r="R542"/>
  <c r="L542"/>
  <c r="J542" s="1"/>
  <c r="H542"/>
  <c r="F542"/>
  <c r="P542" s="1"/>
  <c r="AQ540"/>
  <c r="AQ539" s="1"/>
  <c r="AQ538" s="1"/>
  <c r="AP540"/>
  <c r="AO540"/>
  <c r="AO539" s="1"/>
  <c r="AO538" s="1"/>
  <c r="AJ540"/>
  <c r="AJ539" s="1"/>
  <c r="AJ538" s="1"/>
  <c r="AF540"/>
  <c r="AN540" s="1"/>
  <c r="AN539" s="1"/>
  <c r="AN538" s="1"/>
  <c r="AE540"/>
  <c r="AE539" s="1"/>
  <c r="AE538" s="1"/>
  <c r="AD540"/>
  <c r="AD539" s="1"/>
  <c r="AD538" s="1"/>
  <c r="AC540"/>
  <c r="AC539" s="1"/>
  <c r="AC538" s="1"/>
  <c r="X540"/>
  <c r="X539" s="1"/>
  <c r="X538" s="1"/>
  <c r="T540"/>
  <c r="S540"/>
  <c r="S539" s="1"/>
  <c r="S538" s="1"/>
  <c r="R540"/>
  <c r="Q540"/>
  <c r="Q539" s="1"/>
  <c r="Q538" s="1"/>
  <c r="P540"/>
  <c r="J540"/>
  <c r="E540"/>
  <c r="E539" s="1"/>
  <c r="E538" s="1"/>
  <c r="AP539"/>
  <c r="AP538" s="1"/>
  <c r="AM539"/>
  <c r="AM538" s="1"/>
  <c r="AL539"/>
  <c r="AL538" s="1"/>
  <c r="AK539"/>
  <c r="AK538" s="1"/>
  <c r="AI539"/>
  <c r="AH539"/>
  <c r="AH538" s="1"/>
  <c r="AG539"/>
  <c r="AF539"/>
  <c r="AF538" s="1"/>
  <c r="AA539"/>
  <c r="AA538" s="1"/>
  <c r="Z539"/>
  <c r="Z538" s="1"/>
  <c r="Y539"/>
  <c r="W539"/>
  <c r="W538" s="1"/>
  <c r="V539"/>
  <c r="V538" s="1"/>
  <c r="U539"/>
  <c r="U538" s="1"/>
  <c r="T539"/>
  <c r="T538" s="1"/>
  <c r="R539"/>
  <c r="R538" s="1"/>
  <c r="P539"/>
  <c r="P538" s="1"/>
  <c r="N539"/>
  <c r="N538" s="1"/>
  <c r="M539"/>
  <c r="L539"/>
  <c r="L538" s="1"/>
  <c r="K539"/>
  <c r="J539"/>
  <c r="J538" s="1"/>
  <c r="I539"/>
  <c r="H539"/>
  <c r="H538" s="1"/>
  <c r="G539"/>
  <c r="F539"/>
  <c r="F538" s="1"/>
  <c r="AI538"/>
  <c r="AG538"/>
  <c r="Y538"/>
  <c r="M538"/>
  <c r="K538"/>
  <c r="I538"/>
  <c r="G538"/>
  <c r="S537"/>
  <c r="R537"/>
  <c r="R536" s="1"/>
  <c r="R535" s="1"/>
  <c r="Q537"/>
  <c r="P537"/>
  <c r="P536" s="1"/>
  <c r="P535" s="1"/>
  <c r="J537"/>
  <c r="J536" s="1"/>
  <c r="J535" s="1"/>
  <c r="E537"/>
  <c r="AQ536"/>
  <c r="AQ535" s="1"/>
  <c r="AP536"/>
  <c r="AO536"/>
  <c r="AO535" s="1"/>
  <c r="AN536"/>
  <c r="AN535" s="1"/>
  <c r="AM536"/>
  <c r="AM535" s="1"/>
  <c r="AL536"/>
  <c r="AK536"/>
  <c r="AK535" s="1"/>
  <c r="AJ536"/>
  <c r="AJ535" s="1"/>
  <c r="AI536"/>
  <c r="AI535" s="1"/>
  <c r="AH536"/>
  <c r="AG536"/>
  <c r="AG535" s="1"/>
  <c r="AF536"/>
  <c r="AF535" s="1"/>
  <c r="AE536"/>
  <c r="AE535" s="1"/>
  <c r="AD536"/>
  <c r="AC536"/>
  <c r="AC535" s="1"/>
  <c r="AB536"/>
  <c r="AB535" s="1"/>
  <c r="AA536"/>
  <c r="AA535" s="1"/>
  <c r="Z536"/>
  <c r="Y536"/>
  <c r="Y535" s="1"/>
  <c r="X536"/>
  <c r="X535" s="1"/>
  <c r="W536"/>
  <c r="W535" s="1"/>
  <c r="V536"/>
  <c r="U536"/>
  <c r="U535" s="1"/>
  <c r="T536"/>
  <c r="T535" s="1"/>
  <c r="S536"/>
  <c r="S535" s="1"/>
  <c r="Q536"/>
  <c r="Q535" s="1"/>
  <c r="N536"/>
  <c r="M536"/>
  <c r="M535" s="1"/>
  <c r="L536"/>
  <c r="K536"/>
  <c r="K535" s="1"/>
  <c r="I536"/>
  <c r="I535" s="1"/>
  <c r="H536"/>
  <c r="G536"/>
  <c r="G535" s="1"/>
  <c r="F536"/>
  <c r="F535" s="1"/>
  <c r="AP535"/>
  <c r="AL535"/>
  <c r="AH535"/>
  <c r="AD535"/>
  <c r="Z535"/>
  <c r="V535"/>
  <c r="N535"/>
  <c r="L535"/>
  <c r="H535"/>
  <c r="AQ534"/>
  <c r="AQ533" s="1"/>
  <c r="AQ532" s="1"/>
  <c r="AP534"/>
  <c r="AO534"/>
  <c r="AO533" s="1"/>
  <c r="AO532" s="1"/>
  <c r="AJ534"/>
  <c r="AF534"/>
  <c r="AN534" s="1"/>
  <c r="AN533" s="1"/>
  <c r="AN532" s="1"/>
  <c r="AE534"/>
  <c r="AE533" s="1"/>
  <c r="AE532" s="1"/>
  <c r="AD534"/>
  <c r="AD533" s="1"/>
  <c r="AC534"/>
  <c r="AC533" s="1"/>
  <c r="AC532" s="1"/>
  <c r="X534"/>
  <c r="X533" s="1"/>
  <c r="T534"/>
  <c r="S534"/>
  <c r="S533" s="1"/>
  <c r="S532" s="1"/>
  <c r="R534"/>
  <c r="Q534"/>
  <c r="Q533" s="1"/>
  <c r="Q532" s="1"/>
  <c r="P534"/>
  <c r="J534"/>
  <c r="J533" s="1"/>
  <c r="J532" s="1"/>
  <c r="E534"/>
  <c r="AP533"/>
  <c r="AP532" s="1"/>
  <c r="AM533"/>
  <c r="AL533"/>
  <c r="AK533"/>
  <c r="AJ533"/>
  <c r="AJ532" s="1"/>
  <c r="AI533"/>
  <c r="AH533"/>
  <c r="AG533"/>
  <c r="AF533"/>
  <c r="AF532" s="1"/>
  <c r="AA533"/>
  <c r="AA532" s="1"/>
  <c r="Z533"/>
  <c r="Y533"/>
  <c r="Y532" s="1"/>
  <c r="W533"/>
  <c r="V533"/>
  <c r="U533"/>
  <c r="U532" s="1"/>
  <c r="T533"/>
  <c r="R533"/>
  <c r="P533"/>
  <c r="P532" s="1"/>
  <c r="N533"/>
  <c r="M533"/>
  <c r="L533"/>
  <c r="K533"/>
  <c r="K532" s="1"/>
  <c r="I533"/>
  <c r="H533"/>
  <c r="G533"/>
  <c r="G532" s="1"/>
  <c r="F533"/>
  <c r="E533" s="1"/>
  <c r="AR532"/>
  <c r="AM532"/>
  <c r="AL532"/>
  <c r="AK532"/>
  <c r="AI532"/>
  <c r="AH532"/>
  <c r="AG532"/>
  <c r="AD532"/>
  <c r="Z532"/>
  <c r="X532"/>
  <c r="W532"/>
  <c r="V532"/>
  <c r="T532"/>
  <c r="R532"/>
  <c r="N532"/>
  <c r="M532"/>
  <c r="L532"/>
  <c r="I532"/>
  <c r="H532"/>
  <c r="AQ531"/>
  <c r="AQ530" s="1"/>
  <c r="AQ529" s="1"/>
  <c r="AP531"/>
  <c r="AP530" s="1"/>
  <c r="AP529" s="1"/>
  <c r="AO531"/>
  <c r="AO530" s="1"/>
  <c r="AO529" s="1"/>
  <c r="AJ531"/>
  <c r="AJ530" s="1"/>
  <c r="AJ529" s="1"/>
  <c r="AF531"/>
  <c r="AE531"/>
  <c r="AE530" s="1"/>
  <c r="AE529" s="1"/>
  <c r="AD531"/>
  <c r="AC531"/>
  <c r="AC530" s="1"/>
  <c r="AC529" s="1"/>
  <c r="X531"/>
  <c r="T531"/>
  <c r="T530" s="1"/>
  <c r="T529" s="1"/>
  <c r="S531"/>
  <c r="S530" s="1"/>
  <c r="S529" s="1"/>
  <c r="R531"/>
  <c r="Q531"/>
  <c r="Q530" s="1"/>
  <c r="Q529" s="1"/>
  <c r="P531"/>
  <c r="P530" s="1"/>
  <c r="P529" s="1"/>
  <c r="J531"/>
  <c r="J530" s="1"/>
  <c r="J529" s="1"/>
  <c r="E531"/>
  <c r="AM530"/>
  <c r="AL530"/>
  <c r="AL529" s="1"/>
  <c r="AK530"/>
  <c r="AK529" s="1"/>
  <c r="AI530"/>
  <c r="AH530"/>
  <c r="AH529" s="1"/>
  <c r="AG530"/>
  <c r="AF530"/>
  <c r="AF529" s="1"/>
  <c r="AD530"/>
  <c r="AD529" s="1"/>
  <c r="AA530"/>
  <c r="Z530"/>
  <c r="Z529" s="1"/>
  <c r="Y530"/>
  <c r="Y529" s="1"/>
  <c r="X530"/>
  <c r="X529" s="1"/>
  <c r="W530"/>
  <c r="V530"/>
  <c r="V529" s="1"/>
  <c r="U530"/>
  <c r="U529" s="1"/>
  <c r="R530"/>
  <c r="R529" s="1"/>
  <c r="N530"/>
  <c r="N529" s="1"/>
  <c r="M530"/>
  <c r="L530"/>
  <c r="L529" s="1"/>
  <c r="K530"/>
  <c r="K529" s="1"/>
  <c r="I530"/>
  <c r="H530"/>
  <c r="H529" s="1"/>
  <c r="G530"/>
  <c r="G529" s="1"/>
  <c r="F530"/>
  <c r="E530" s="1"/>
  <c r="AM529"/>
  <c r="AI529"/>
  <c r="AG529"/>
  <c r="AA529"/>
  <c r="W529"/>
  <c r="M529"/>
  <c r="I529"/>
  <c r="AQ528"/>
  <c r="AQ527" s="1"/>
  <c r="AQ526" s="1"/>
  <c r="AP528"/>
  <c r="AP527" s="1"/>
  <c r="AP526" s="1"/>
  <c r="AO528"/>
  <c r="AJ528"/>
  <c r="AN528" s="1"/>
  <c r="AN527" s="1"/>
  <c r="AN526" s="1"/>
  <c r="AF528"/>
  <c r="AF527" s="1"/>
  <c r="AF526" s="1"/>
  <c r="AE528"/>
  <c r="AD528"/>
  <c r="AD527" s="1"/>
  <c r="AD526" s="1"/>
  <c r="AC528"/>
  <c r="AC527" s="1"/>
  <c r="AC526" s="1"/>
  <c r="X528"/>
  <c r="T528"/>
  <c r="AB528" s="1"/>
  <c r="AB527" s="1"/>
  <c r="AB526" s="1"/>
  <c r="S528"/>
  <c r="R528"/>
  <c r="R527" s="1"/>
  <c r="R526" s="1"/>
  <c r="Q528"/>
  <c r="P528"/>
  <c r="P527" s="1"/>
  <c r="P526" s="1"/>
  <c r="J528"/>
  <c r="E528"/>
  <c r="AO527"/>
  <c r="AO526" s="1"/>
  <c r="AM527"/>
  <c r="AM526" s="1"/>
  <c r="AL527"/>
  <c r="AK527"/>
  <c r="AK526" s="1"/>
  <c r="AJ527"/>
  <c r="AJ526" s="1"/>
  <c r="AI527"/>
  <c r="AI526" s="1"/>
  <c r="AH527"/>
  <c r="AG527"/>
  <c r="AG526" s="1"/>
  <c r="AE527"/>
  <c r="AE526" s="1"/>
  <c r="AA527"/>
  <c r="AA526" s="1"/>
  <c r="Z527"/>
  <c r="Y527"/>
  <c r="Y526" s="1"/>
  <c r="X527"/>
  <c r="W527"/>
  <c r="W526" s="1"/>
  <c r="V527"/>
  <c r="U527"/>
  <c r="U526" s="1"/>
  <c r="S527"/>
  <c r="S526" s="1"/>
  <c r="Q527"/>
  <c r="Q526" s="1"/>
  <c r="N527"/>
  <c r="M527"/>
  <c r="M526" s="1"/>
  <c r="L527"/>
  <c r="K527"/>
  <c r="K526" s="1"/>
  <c r="I527"/>
  <c r="I526" s="1"/>
  <c r="H527"/>
  <c r="G527"/>
  <c r="G526" s="1"/>
  <c r="F527"/>
  <c r="F526" s="1"/>
  <c r="E526" s="1"/>
  <c r="AL526"/>
  <c r="AH526"/>
  <c r="Z526"/>
  <c r="X526"/>
  <c r="V526"/>
  <c r="N526"/>
  <c r="L526"/>
  <c r="H526"/>
  <c r="AQ525"/>
  <c r="AQ524" s="1"/>
  <c r="AQ523" s="1"/>
  <c r="AP525"/>
  <c r="AO525"/>
  <c r="AO524" s="1"/>
  <c r="AO523" s="1"/>
  <c r="AJ525"/>
  <c r="AF525"/>
  <c r="AE525"/>
  <c r="AE524" s="1"/>
  <c r="AE523" s="1"/>
  <c r="AD525"/>
  <c r="AD524" s="1"/>
  <c r="AD523" s="1"/>
  <c r="AC525"/>
  <c r="AC524" s="1"/>
  <c r="AC523" s="1"/>
  <c r="X525"/>
  <c r="X524" s="1"/>
  <c r="X523" s="1"/>
  <c r="T525"/>
  <c r="S525"/>
  <c r="S524" s="1"/>
  <c r="S523" s="1"/>
  <c r="R525"/>
  <c r="Q525"/>
  <c r="Q524" s="1"/>
  <c r="Q523" s="1"/>
  <c r="P525"/>
  <c r="J525"/>
  <c r="E525"/>
  <c r="AP524"/>
  <c r="AP523" s="1"/>
  <c r="AM524"/>
  <c r="AL524"/>
  <c r="AL523" s="1"/>
  <c r="AK524"/>
  <c r="AJ524"/>
  <c r="AJ523" s="1"/>
  <c r="AI524"/>
  <c r="AH524"/>
  <c r="AH523" s="1"/>
  <c r="AG524"/>
  <c r="AF524"/>
  <c r="AF523" s="1"/>
  <c r="AA524"/>
  <c r="AA523" s="1"/>
  <c r="Z524"/>
  <c r="Z523" s="1"/>
  <c r="Y524"/>
  <c r="W524"/>
  <c r="W523" s="1"/>
  <c r="V524"/>
  <c r="V523" s="1"/>
  <c r="U524"/>
  <c r="T524"/>
  <c r="T523" s="1"/>
  <c r="R524"/>
  <c r="R523" s="1"/>
  <c r="P524"/>
  <c r="P523" s="1"/>
  <c r="N524"/>
  <c r="N523" s="1"/>
  <c r="M524"/>
  <c r="L524"/>
  <c r="L523" s="1"/>
  <c r="K524"/>
  <c r="J524"/>
  <c r="J523" s="1"/>
  <c r="I524"/>
  <c r="H524"/>
  <c r="H523" s="1"/>
  <c r="G524"/>
  <c r="F524"/>
  <c r="F523" s="1"/>
  <c r="AM523"/>
  <c r="AK523"/>
  <c r="AI523"/>
  <c r="AG523"/>
  <c r="Y523"/>
  <c r="U523"/>
  <c r="M523"/>
  <c r="K523"/>
  <c r="I523"/>
  <c r="G523"/>
  <c r="AQ522"/>
  <c r="AP522"/>
  <c r="AO522"/>
  <c r="AJ522"/>
  <c r="AJ521" s="1"/>
  <c r="AJ520" s="1"/>
  <c r="AF522"/>
  <c r="AE522"/>
  <c r="AE521" s="1"/>
  <c r="AE520" s="1"/>
  <c r="AD522"/>
  <c r="AC522"/>
  <c r="AC521" s="1"/>
  <c r="AC520" s="1"/>
  <c r="X522"/>
  <c r="X521" s="1"/>
  <c r="X520" s="1"/>
  <c r="T522"/>
  <c r="AB522" s="1"/>
  <c r="AB521" s="1"/>
  <c r="AB520" s="1"/>
  <c r="S522"/>
  <c r="R522"/>
  <c r="Q522"/>
  <c r="P522"/>
  <c r="J522"/>
  <c r="E522"/>
  <c r="AR521"/>
  <c r="AQ521"/>
  <c r="AP521"/>
  <c r="AO521"/>
  <c r="AM521"/>
  <c r="AL521"/>
  <c r="AK521"/>
  <c r="AI521"/>
  <c r="AH521"/>
  <c r="AG521"/>
  <c r="AD521"/>
  <c r="AA521"/>
  <c r="Z521"/>
  <c r="Y521"/>
  <c r="W521"/>
  <c r="V521"/>
  <c r="U521"/>
  <c r="T521"/>
  <c r="S521"/>
  <c r="R521"/>
  <c r="Q521"/>
  <c r="P521"/>
  <c r="N521"/>
  <c r="M521"/>
  <c r="L521"/>
  <c r="K521"/>
  <c r="J521"/>
  <c r="I521"/>
  <c r="H521"/>
  <c r="G521"/>
  <c r="F521"/>
  <c r="E521"/>
  <c r="AR520"/>
  <c r="AQ520"/>
  <c r="AP520"/>
  <c r="AO520"/>
  <c r="AM520"/>
  <c r="AL520"/>
  <c r="AK520"/>
  <c r="AI520"/>
  <c r="AH520"/>
  <c r="AG520"/>
  <c r="AD520"/>
  <c r="AA520"/>
  <c r="Z520"/>
  <c r="Y520"/>
  <c r="W520"/>
  <c r="V520"/>
  <c r="U520"/>
  <c r="T520"/>
  <c r="S520"/>
  <c r="R520"/>
  <c r="Q520"/>
  <c r="P520"/>
  <c r="N520"/>
  <c r="M520"/>
  <c r="L520"/>
  <c r="K520"/>
  <c r="J520"/>
  <c r="I520"/>
  <c r="H520"/>
  <c r="G520"/>
  <c r="F520"/>
  <c r="E520"/>
  <c r="AQ519"/>
  <c r="AQ518" s="1"/>
  <c r="AQ517" s="1"/>
  <c r="AP519"/>
  <c r="AO519"/>
  <c r="AO518" s="1"/>
  <c r="AO517" s="1"/>
  <c r="AJ519"/>
  <c r="AF519"/>
  <c r="AE519"/>
  <c r="AE518" s="1"/>
  <c r="AE517" s="1"/>
  <c r="AD519"/>
  <c r="AD518" s="1"/>
  <c r="AD517" s="1"/>
  <c r="AC519"/>
  <c r="AC518" s="1"/>
  <c r="AC517" s="1"/>
  <c r="X519"/>
  <c r="X518" s="1"/>
  <c r="X517" s="1"/>
  <c r="T519"/>
  <c r="S519"/>
  <c r="S518" s="1"/>
  <c r="S517" s="1"/>
  <c r="R519"/>
  <c r="Q519"/>
  <c r="Q518" s="1"/>
  <c r="Q517" s="1"/>
  <c r="P519"/>
  <c r="J519"/>
  <c r="E519"/>
  <c r="AP518"/>
  <c r="AP517" s="1"/>
  <c r="AM518"/>
  <c r="AL518"/>
  <c r="AL517" s="1"/>
  <c r="AK518"/>
  <c r="AJ518"/>
  <c r="AJ517" s="1"/>
  <c r="AI518"/>
  <c r="AH518"/>
  <c r="AH517" s="1"/>
  <c r="AG518"/>
  <c r="AF518"/>
  <c r="AF517" s="1"/>
  <c r="AA518"/>
  <c r="AA517" s="1"/>
  <c r="Z518"/>
  <c r="Z517" s="1"/>
  <c r="Y518"/>
  <c r="W518"/>
  <c r="W517" s="1"/>
  <c r="V518"/>
  <c r="V517" s="1"/>
  <c r="U518"/>
  <c r="T518"/>
  <c r="T517" s="1"/>
  <c r="R518"/>
  <c r="R517" s="1"/>
  <c r="P518"/>
  <c r="P517" s="1"/>
  <c r="N518"/>
  <c r="N517" s="1"/>
  <c r="M518"/>
  <c r="L518"/>
  <c r="L517" s="1"/>
  <c r="K518"/>
  <c r="J518"/>
  <c r="J517" s="1"/>
  <c r="I518"/>
  <c r="H518"/>
  <c r="H517" s="1"/>
  <c r="G518"/>
  <c r="F518"/>
  <c r="F517" s="1"/>
  <c r="AM517"/>
  <c r="AK517"/>
  <c r="AI517"/>
  <c r="AG517"/>
  <c r="Y517"/>
  <c r="U517"/>
  <c r="M517"/>
  <c r="K517"/>
  <c r="I517"/>
  <c r="G517"/>
  <c r="AQ516"/>
  <c r="AP516"/>
  <c r="AP515" s="1"/>
  <c r="AP514" s="1"/>
  <c r="AO516"/>
  <c r="AJ516"/>
  <c r="AJ515" s="1"/>
  <c r="AJ514" s="1"/>
  <c r="AF516"/>
  <c r="AE516"/>
  <c r="AE515" s="1"/>
  <c r="AE514" s="1"/>
  <c r="AD516"/>
  <c r="AD515" s="1"/>
  <c r="AD514" s="1"/>
  <c r="AC516"/>
  <c r="X516"/>
  <c r="T516"/>
  <c r="T515" s="1"/>
  <c r="T514" s="1"/>
  <c r="S516"/>
  <c r="R516"/>
  <c r="R515" s="1"/>
  <c r="R514" s="1"/>
  <c r="Q516"/>
  <c r="Q515" s="1"/>
  <c r="Q514" s="1"/>
  <c r="P516"/>
  <c r="P515" s="1"/>
  <c r="P514" s="1"/>
  <c r="J516"/>
  <c r="J515" s="1"/>
  <c r="J514" s="1"/>
  <c r="E516"/>
  <c r="AQ515"/>
  <c r="AQ514" s="1"/>
  <c r="AO515"/>
  <c r="AO514" s="1"/>
  <c r="AM515"/>
  <c r="AM514" s="1"/>
  <c r="AL515"/>
  <c r="AK515"/>
  <c r="AK514" s="1"/>
  <c r="AI515"/>
  <c r="AI514" s="1"/>
  <c r="AH515"/>
  <c r="AG515"/>
  <c r="AG514" s="1"/>
  <c r="AC515"/>
  <c r="AC514" s="1"/>
  <c r="AA515"/>
  <c r="AA514" s="1"/>
  <c r="Z515"/>
  <c r="Y515"/>
  <c r="Y514" s="1"/>
  <c r="X515"/>
  <c r="X514" s="1"/>
  <c r="W515"/>
  <c r="W514" s="1"/>
  <c r="V515"/>
  <c r="U515"/>
  <c r="U514" s="1"/>
  <c r="S515"/>
  <c r="S514" s="1"/>
  <c r="N515"/>
  <c r="N514" s="1"/>
  <c r="M515"/>
  <c r="M514" s="1"/>
  <c r="L515"/>
  <c r="K515"/>
  <c r="K514" s="1"/>
  <c r="I515"/>
  <c r="I514" s="1"/>
  <c r="H515"/>
  <c r="G515"/>
  <c r="G514" s="1"/>
  <c r="F515"/>
  <c r="E515"/>
  <c r="AL514"/>
  <c r="AH514"/>
  <c r="Z514"/>
  <c r="V514"/>
  <c r="L514"/>
  <c r="H514"/>
  <c r="F514"/>
  <c r="AD513"/>
  <c r="AC513"/>
  <c r="X513"/>
  <c r="T513"/>
  <c r="AB513" s="1"/>
  <c r="S513"/>
  <c r="R513"/>
  <c r="Q513"/>
  <c r="P513"/>
  <c r="J513"/>
  <c r="E513"/>
  <c r="O513" s="1"/>
  <c r="Z512"/>
  <c r="Z511" s="1"/>
  <c r="AD511" s="1"/>
  <c r="Y512"/>
  <c r="W512"/>
  <c r="V512"/>
  <c r="AD512" s="1"/>
  <c r="U512"/>
  <c r="Q512"/>
  <c r="L512"/>
  <c r="J512"/>
  <c r="I512"/>
  <c r="S512" s="1"/>
  <c r="H512"/>
  <c r="R512" s="1"/>
  <c r="G512"/>
  <c r="F512"/>
  <c r="P512" s="1"/>
  <c r="W511"/>
  <c r="V511"/>
  <c r="L511"/>
  <c r="J511" s="1"/>
  <c r="I511"/>
  <c r="S511" s="1"/>
  <c r="G511"/>
  <c r="Q511" s="1"/>
  <c r="AQ510"/>
  <c r="AP510"/>
  <c r="AP509" s="1"/>
  <c r="AP508" s="1"/>
  <c r="AO510"/>
  <c r="AJ510"/>
  <c r="AJ509" s="1"/>
  <c r="AJ508" s="1"/>
  <c r="AF510"/>
  <c r="AE510"/>
  <c r="AD510"/>
  <c r="AC510"/>
  <c r="X510"/>
  <c r="X509" s="1"/>
  <c r="X508" s="1"/>
  <c r="T510"/>
  <c r="T509" s="1"/>
  <c r="T508" s="1"/>
  <c r="S510"/>
  <c r="R510"/>
  <c r="R509" s="1"/>
  <c r="R508" s="1"/>
  <c r="Q510"/>
  <c r="P510"/>
  <c r="P509" s="1"/>
  <c r="P508" s="1"/>
  <c r="J510"/>
  <c r="J509" s="1"/>
  <c r="J508" s="1"/>
  <c r="E510"/>
  <c r="AR509"/>
  <c r="AQ509"/>
  <c r="AQ508" s="1"/>
  <c r="AO509"/>
  <c r="AO508" s="1"/>
  <c r="AM509"/>
  <c r="AL509"/>
  <c r="AL508" s="1"/>
  <c r="AK509"/>
  <c r="AI509"/>
  <c r="AI508" s="1"/>
  <c r="AH509"/>
  <c r="AG509"/>
  <c r="AG508" s="1"/>
  <c r="AF509"/>
  <c r="AE509"/>
  <c r="AE508" s="1"/>
  <c r="AD509"/>
  <c r="AC509"/>
  <c r="AC508" s="1"/>
  <c r="AA509"/>
  <c r="Z509"/>
  <c r="Z508" s="1"/>
  <c r="Y509"/>
  <c r="W509"/>
  <c r="W508" s="1"/>
  <c r="V509"/>
  <c r="U509"/>
  <c r="U508" s="1"/>
  <c r="S509"/>
  <c r="S508" s="1"/>
  <c r="Q509"/>
  <c r="Q508" s="1"/>
  <c r="N509"/>
  <c r="N508" s="1"/>
  <c r="M509"/>
  <c r="L509"/>
  <c r="L508" s="1"/>
  <c r="K509"/>
  <c r="K508" s="1"/>
  <c r="I509"/>
  <c r="H509"/>
  <c r="H508" s="1"/>
  <c r="G509"/>
  <c r="F509"/>
  <c r="E509" s="1"/>
  <c r="AR508"/>
  <c r="AR488" s="1"/>
  <c r="AM508"/>
  <c r="AK508"/>
  <c r="AH508"/>
  <c r="AF508"/>
  <c r="AD508"/>
  <c r="AA508"/>
  <c r="Y508"/>
  <c r="V508"/>
  <c r="M508"/>
  <c r="I508"/>
  <c r="G508"/>
  <c r="AQ507"/>
  <c r="AP507"/>
  <c r="AP506" s="1"/>
  <c r="AP505" s="1"/>
  <c r="AO507"/>
  <c r="AJ507"/>
  <c r="AF507"/>
  <c r="AF506" s="1"/>
  <c r="AF505" s="1"/>
  <c r="AE507"/>
  <c r="AD507"/>
  <c r="AD506" s="1"/>
  <c r="AD505" s="1"/>
  <c r="AC507"/>
  <c r="X507"/>
  <c r="T507"/>
  <c r="T506" s="1"/>
  <c r="S507"/>
  <c r="R507"/>
  <c r="R506" s="1"/>
  <c r="R505" s="1"/>
  <c r="Q507"/>
  <c r="Q506" s="1"/>
  <c r="Q505" s="1"/>
  <c r="P507"/>
  <c r="P506" s="1"/>
  <c r="P505" s="1"/>
  <c r="J507"/>
  <c r="J506" s="1"/>
  <c r="J505" s="1"/>
  <c r="E507"/>
  <c r="AQ506"/>
  <c r="AQ505" s="1"/>
  <c r="AO506"/>
  <c r="AO505" s="1"/>
  <c r="AM506"/>
  <c r="AM505" s="1"/>
  <c r="AL506"/>
  <c r="AK506"/>
  <c r="AK505" s="1"/>
  <c r="AJ506"/>
  <c r="AI506"/>
  <c r="AI505" s="1"/>
  <c r="AH506"/>
  <c r="AG506"/>
  <c r="AG505" s="1"/>
  <c r="AE506"/>
  <c r="AE505" s="1"/>
  <c r="AC506"/>
  <c r="AC505" s="1"/>
  <c r="AA506"/>
  <c r="AA505" s="1"/>
  <c r="Z506"/>
  <c r="Y506"/>
  <c r="Y505" s="1"/>
  <c r="X506"/>
  <c r="X505" s="1"/>
  <c r="W506"/>
  <c r="W505" s="1"/>
  <c r="V506"/>
  <c r="U506"/>
  <c r="U505" s="1"/>
  <c r="S506"/>
  <c r="S505" s="1"/>
  <c r="N506"/>
  <c r="N505" s="1"/>
  <c r="M506"/>
  <c r="M505" s="1"/>
  <c r="L506"/>
  <c r="K506"/>
  <c r="K505" s="1"/>
  <c r="I506"/>
  <c r="I505" s="1"/>
  <c r="H506"/>
  <c r="G506"/>
  <c r="G505" s="1"/>
  <c r="F506"/>
  <c r="E506"/>
  <c r="AL505"/>
  <c r="AJ505"/>
  <c r="AH505"/>
  <c r="Z505"/>
  <c r="V505"/>
  <c r="T505"/>
  <c r="L505"/>
  <c r="H505"/>
  <c r="F505"/>
  <c r="AQ504"/>
  <c r="AQ503" s="1"/>
  <c r="AQ502" s="1"/>
  <c r="AP504"/>
  <c r="AO504"/>
  <c r="AJ504"/>
  <c r="AJ503" s="1"/>
  <c r="AF504"/>
  <c r="AN504" s="1"/>
  <c r="AN503" s="1"/>
  <c r="AN502" s="1"/>
  <c r="AE504"/>
  <c r="AD504"/>
  <c r="AD503" s="1"/>
  <c r="AD502" s="1"/>
  <c r="AC504"/>
  <c r="X504"/>
  <c r="T504"/>
  <c r="S504"/>
  <c r="R504"/>
  <c r="Q504"/>
  <c r="P504"/>
  <c r="J504"/>
  <c r="J503" s="1"/>
  <c r="J502" s="1"/>
  <c r="E504"/>
  <c r="AR503"/>
  <c r="AP503"/>
  <c r="AO503"/>
  <c r="AO502" s="1"/>
  <c r="AM503"/>
  <c r="AM502" s="1"/>
  <c r="AL503"/>
  <c r="AK503"/>
  <c r="AK502" s="1"/>
  <c r="AI503"/>
  <c r="AI502" s="1"/>
  <c r="AH503"/>
  <c r="AG503"/>
  <c r="AG502" s="1"/>
  <c r="AE503"/>
  <c r="AE502" s="1"/>
  <c r="AC503"/>
  <c r="AC502" s="1"/>
  <c r="AA503"/>
  <c r="AA502" s="1"/>
  <c r="Z503"/>
  <c r="Z502" s="1"/>
  <c r="Y503"/>
  <c r="Y502" s="1"/>
  <c r="W503"/>
  <c r="W502" s="1"/>
  <c r="V503"/>
  <c r="U503"/>
  <c r="U502" s="1"/>
  <c r="T503"/>
  <c r="S503"/>
  <c r="S502" s="1"/>
  <c r="R503"/>
  <c r="Q503"/>
  <c r="Q502" s="1"/>
  <c r="P503"/>
  <c r="P502" s="1"/>
  <c r="N503"/>
  <c r="N502" s="1"/>
  <c r="M503"/>
  <c r="M502" s="1"/>
  <c r="L503"/>
  <c r="K503"/>
  <c r="K502" s="1"/>
  <c r="I503"/>
  <c r="I502" s="1"/>
  <c r="H503"/>
  <c r="G503"/>
  <c r="G502" s="1"/>
  <c r="F503"/>
  <c r="F502" s="1"/>
  <c r="AP502"/>
  <c r="AL502"/>
  <c r="AJ502"/>
  <c r="AH502"/>
  <c r="V502"/>
  <c r="T502"/>
  <c r="R502"/>
  <c r="L502"/>
  <c r="H502"/>
  <c r="AQ501"/>
  <c r="AQ500" s="1"/>
  <c r="AQ499" s="1"/>
  <c r="AQ498" s="1"/>
  <c r="AP501"/>
  <c r="AO501"/>
  <c r="AJ501"/>
  <c r="AF501"/>
  <c r="AF500" s="1"/>
  <c r="AF499" s="1"/>
  <c r="AF498" s="1"/>
  <c r="AE501"/>
  <c r="AD501"/>
  <c r="AD500" s="1"/>
  <c r="AD499" s="1"/>
  <c r="AD498" s="1"/>
  <c r="AC501"/>
  <c r="X501"/>
  <c r="X500" s="1"/>
  <c r="T501"/>
  <c r="S501"/>
  <c r="R501"/>
  <c r="Q501"/>
  <c r="P501"/>
  <c r="J501"/>
  <c r="E501"/>
  <c r="AR500"/>
  <c r="AP500"/>
  <c r="AO500"/>
  <c r="AO499" s="1"/>
  <c r="AO498" s="1"/>
  <c r="AM500"/>
  <c r="AM499" s="1"/>
  <c r="AL500"/>
  <c r="AL499" s="1"/>
  <c r="AL498" s="1"/>
  <c r="AK500"/>
  <c r="AK499" s="1"/>
  <c r="AI500"/>
  <c r="AI499" s="1"/>
  <c r="AH500"/>
  <c r="AG500"/>
  <c r="AG499" s="1"/>
  <c r="AG498" s="1"/>
  <c r="AE500"/>
  <c r="AE499" s="1"/>
  <c r="AE498" s="1"/>
  <c r="AC500"/>
  <c r="AC499" s="1"/>
  <c r="AC498" s="1"/>
  <c r="AA500"/>
  <c r="AA499" s="1"/>
  <c r="Z500"/>
  <c r="Z499" s="1"/>
  <c r="Z498" s="1"/>
  <c r="Y500"/>
  <c r="Y499" s="1"/>
  <c r="W500"/>
  <c r="W499" s="1"/>
  <c r="V500"/>
  <c r="U500"/>
  <c r="U499" s="1"/>
  <c r="U498" s="1"/>
  <c r="T500"/>
  <c r="S500"/>
  <c r="S499" s="1"/>
  <c r="S498" s="1"/>
  <c r="R500"/>
  <c r="Q500"/>
  <c r="Q499" s="1"/>
  <c r="Q498" s="1"/>
  <c r="P500"/>
  <c r="N500"/>
  <c r="N499" s="1"/>
  <c r="N498" s="1"/>
  <c r="M500"/>
  <c r="M499" s="1"/>
  <c r="M498" s="1"/>
  <c r="L500"/>
  <c r="K500"/>
  <c r="K499" s="1"/>
  <c r="K498" s="1"/>
  <c r="J500"/>
  <c r="J499" s="1"/>
  <c r="J498" s="1"/>
  <c r="I500"/>
  <c r="I499" s="1"/>
  <c r="I498" s="1"/>
  <c r="H500"/>
  <c r="G500"/>
  <c r="G499" s="1"/>
  <c r="F500"/>
  <c r="E500" s="1"/>
  <c r="AP499"/>
  <c r="AP498" s="1"/>
  <c r="AH499"/>
  <c r="AH498" s="1"/>
  <c r="X499"/>
  <c r="X498" s="1"/>
  <c r="V499"/>
  <c r="V498" s="1"/>
  <c r="T499"/>
  <c r="T498" s="1"/>
  <c r="R499"/>
  <c r="R498" s="1"/>
  <c r="P499"/>
  <c r="P498" s="1"/>
  <c r="L499"/>
  <c r="L498" s="1"/>
  <c r="H499"/>
  <c r="H498" s="1"/>
  <c r="AM498"/>
  <c r="AK498"/>
  <c r="AI498"/>
  <c r="AA498"/>
  <c r="Y498"/>
  <c r="W498"/>
  <c r="G498"/>
  <c r="AQ497"/>
  <c r="AP497"/>
  <c r="AO497"/>
  <c r="AJ497"/>
  <c r="AN497" s="1"/>
  <c r="AE497"/>
  <c r="AD497"/>
  <c r="AC497"/>
  <c r="X497"/>
  <c r="AB497" s="1"/>
  <c r="S497"/>
  <c r="R497"/>
  <c r="Q497"/>
  <c r="P497"/>
  <c r="J497"/>
  <c r="E497"/>
  <c r="O497" s="1"/>
  <c r="AJ496"/>
  <c r="AI496"/>
  <c r="AQ496" s="1"/>
  <c r="AH496"/>
  <c r="AG496"/>
  <c r="AO496" s="1"/>
  <c r="AF496"/>
  <c r="X496"/>
  <c r="W496"/>
  <c r="V496"/>
  <c r="AD496" s="1"/>
  <c r="U496"/>
  <c r="T496"/>
  <c r="AB496" s="1"/>
  <c r="J496"/>
  <c r="I496"/>
  <c r="I495" s="1"/>
  <c r="S495" s="1"/>
  <c r="H496"/>
  <c r="R496" s="1"/>
  <c r="G496"/>
  <c r="G495" s="1"/>
  <c r="Q495" s="1"/>
  <c r="F496"/>
  <c r="P496" s="1"/>
  <c r="E496"/>
  <c r="E495" s="1"/>
  <c r="AJ495"/>
  <c r="AI495"/>
  <c r="AQ495" s="1"/>
  <c r="X495"/>
  <c r="T495"/>
  <c r="H495"/>
  <c r="R495" s="1"/>
  <c r="F495"/>
  <c r="P495" s="1"/>
  <c r="AQ494"/>
  <c r="AP494"/>
  <c r="AO494"/>
  <c r="AJ494"/>
  <c r="AF494"/>
  <c r="AE494"/>
  <c r="AD494"/>
  <c r="AC494"/>
  <c r="X494"/>
  <c r="T494"/>
  <c r="AB494" s="1"/>
  <c r="S494"/>
  <c r="R494"/>
  <c r="Q494"/>
  <c r="P494"/>
  <c r="J494"/>
  <c r="E494"/>
  <c r="AJ493"/>
  <c r="AI493"/>
  <c r="AH493"/>
  <c r="AP493" s="1"/>
  <c r="AG493"/>
  <c r="AE493"/>
  <c r="X493"/>
  <c r="V493"/>
  <c r="AD493" s="1"/>
  <c r="U493"/>
  <c r="AC493" s="1"/>
  <c r="S493"/>
  <c r="J493"/>
  <c r="H493"/>
  <c r="G493"/>
  <c r="Q493" s="1"/>
  <c r="F493"/>
  <c r="AJ492"/>
  <c r="AH492"/>
  <c r="AP492" s="1"/>
  <c r="AE492"/>
  <c r="X492"/>
  <c r="V492"/>
  <c r="AD492" s="1"/>
  <c r="S492"/>
  <c r="J492"/>
  <c r="AQ491"/>
  <c r="AQ490" s="1"/>
  <c r="AQ489" s="1"/>
  <c r="AP491"/>
  <c r="AP490" s="1"/>
  <c r="AP489" s="1"/>
  <c r="AO491"/>
  <c r="AJ491"/>
  <c r="AF491"/>
  <c r="AF490" s="1"/>
  <c r="AF489" s="1"/>
  <c r="AE491"/>
  <c r="AD491"/>
  <c r="AD490" s="1"/>
  <c r="AD489" s="1"/>
  <c r="AC491"/>
  <c r="X491"/>
  <c r="T491"/>
  <c r="T490" s="1"/>
  <c r="S491"/>
  <c r="R491"/>
  <c r="R490" s="1"/>
  <c r="R489" s="1"/>
  <c r="Q491"/>
  <c r="P491"/>
  <c r="P490" s="1"/>
  <c r="P489" s="1"/>
  <c r="J491"/>
  <c r="J490" s="1"/>
  <c r="E491"/>
  <c r="O491" s="1"/>
  <c r="O490" s="1"/>
  <c r="O489" s="1"/>
  <c r="AO490"/>
  <c r="AO489" s="1"/>
  <c r="AM490"/>
  <c r="AM489" s="1"/>
  <c r="AL490"/>
  <c r="AK490"/>
  <c r="AK489" s="1"/>
  <c r="AJ490"/>
  <c r="AJ489" s="1"/>
  <c r="AI490"/>
  <c r="AI489" s="1"/>
  <c r="AH490"/>
  <c r="AG490"/>
  <c r="AG489" s="1"/>
  <c r="AE490"/>
  <c r="AE489" s="1"/>
  <c r="AC490"/>
  <c r="AC489" s="1"/>
  <c r="AA490"/>
  <c r="AA489" s="1"/>
  <c r="Z490"/>
  <c r="Y490"/>
  <c r="Y489" s="1"/>
  <c r="X490"/>
  <c r="W490"/>
  <c r="W489" s="1"/>
  <c r="V490"/>
  <c r="U490"/>
  <c r="U489" s="1"/>
  <c r="S490"/>
  <c r="S489" s="1"/>
  <c r="Q490"/>
  <c r="Q489" s="1"/>
  <c r="N490"/>
  <c r="M490"/>
  <c r="M489" s="1"/>
  <c r="L490"/>
  <c r="K490"/>
  <c r="K489" s="1"/>
  <c r="I490"/>
  <c r="I489" s="1"/>
  <c r="H490"/>
  <c r="H489" s="1"/>
  <c r="G490"/>
  <c r="G489" s="1"/>
  <c r="F490"/>
  <c r="E490" s="1"/>
  <c r="AL489"/>
  <c r="AH489"/>
  <c r="Z489"/>
  <c r="X489"/>
  <c r="V489"/>
  <c r="T489"/>
  <c r="N489"/>
  <c r="L489"/>
  <c r="J489"/>
  <c r="F489"/>
  <c r="AQ487"/>
  <c r="AQ486" s="1"/>
  <c r="AP487"/>
  <c r="AP486" s="1"/>
  <c r="AP485" s="1"/>
  <c r="AP484" s="1"/>
  <c r="AO487"/>
  <c r="AO486" s="1"/>
  <c r="AO485" s="1"/>
  <c r="AO484" s="1"/>
  <c r="AJ487"/>
  <c r="AJ486" s="1"/>
  <c r="AJ485" s="1"/>
  <c r="AJ484" s="1"/>
  <c r="AF487"/>
  <c r="AE487"/>
  <c r="AE486" s="1"/>
  <c r="AD487"/>
  <c r="AC487"/>
  <c r="AC486" s="1"/>
  <c r="AC485" s="1"/>
  <c r="AC484" s="1"/>
  <c r="X487"/>
  <c r="T487"/>
  <c r="T486" s="1"/>
  <c r="T485" s="1"/>
  <c r="T484" s="1"/>
  <c r="S487"/>
  <c r="S486" s="1"/>
  <c r="R487"/>
  <c r="Q487"/>
  <c r="Q486" s="1"/>
  <c r="Q485" s="1"/>
  <c r="Q484" s="1"/>
  <c r="P487"/>
  <c r="P486" s="1"/>
  <c r="P485" s="1"/>
  <c r="P484" s="1"/>
  <c r="J487"/>
  <c r="J486" s="1"/>
  <c r="J485" s="1"/>
  <c r="J484" s="1"/>
  <c r="E487"/>
  <c r="AM486"/>
  <c r="AL486"/>
  <c r="AL485" s="1"/>
  <c r="AL484" s="1"/>
  <c r="AK486"/>
  <c r="AK485" s="1"/>
  <c r="AK484" s="1"/>
  <c r="AI486"/>
  <c r="AH486"/>
  <c r="AH485" s="1"/>
  <c r="AH484" s="1"/>
  <c r="AG486"/>
  <c r="AG485" s="1"/>
  <c r="AG484" s="1"/>
  <c r="AF486"/>
  <c r="AF485" s="1"/>
  <c r="AF484" s="1"/>
  <c r="AD486"/>
  <c r="AD485" s="1"/>
  <c r="AD484" s="1"/>
  <c r="AA486"/>
  <c r="Z486"/>
  <c r="Z485" s="1"/>
  <c r="Z484" s="1"/>
  <c r="Y486"/>
  <c r="Y485" s="1"/>
  <c r="Y484" s="1"/>
  <c r="X486"/>
  <c r="X485" s="1"/>
  <c r="X484" s="1"/>
  <c r="W486"/>
  <c r="V486"/>
  <c r="V485" s="1"/>
  <c r="V484" s="1"/>
  <c r="U486"/>
  <c r="U485" s="1"/>
  <c r="U484" s="1"/>
  <c r="R486"/>
  <c r="R485" s="1"/>
  <c r="R484" s="1"/>
  <c r="N486"/>
  <c r="N485" s="1"/>
  <c r="N484" s="1"/>
  <c r="M486"/>
  <c r="L486"/>
  <c r="L485" s="1"/>
  <c r="L484" s="1"/>
  <c r="K486"/>
  <c r="I486"/>
  <c r="H486"/>
  <c r="H485" s="1"/>
  <c r="H484" s="1"/>
  <c r="G486"/>
  <c r="F486"/>
  <c r="AQ485"/>
  <c r="AQ484" s="1"/>
  <c r="AM485"/>
  <c r="AM484" s="1"/>
  <c r="AI485"/>
  <c r="AI484" s="1"/>
  <c r="AE485"/>
  <c r="AE484" s="1"/>
  <c r="AA485"/>
  <c r="AA484" s="1"/>
  <c r="W485"/>
  <c r="W484" s="1"/>
  <c r="S485"/>
  <c r="S484" s="1"/>
  <c r="M485"/>
  <c r="K485"/>
  <c r="K484" s="1"/>
  <c r="I485"/>
  <c r="G485"/>
  <c r="G484" s="1"/>
  <c r="AR484"/>
  <c r="M484"/>
  <c r="I484"/>
  <c r="AQ483"/>
  <c r="AP483"/>
  <c r="AP482" s="1"/>
  <c r="AP481" s="1"/>
  <c r="AP480" s="1"/>
  <c r="AO483"/>
  <c r="AJ483"/>
  <c r="AF483"/>
  <c r="AF482" s="1"/>
  <c r="AF481" s="1"/>
  <c r="AF480" s="1"/>
  <c r="AE483"/>
  <c r="AD483"/>
  <c r="AD482" s="1"/>
  <c r="AD481" s="1"/>
  <c r="AD480" s="1"/>
  <c r="AC483"/>
  <c r="X483"/>
  <c r="T483"/>
  <c r="T482" s="1"/>
  <c r="T481" s="1"/>
  <c r="T480" s="1"/>
  <c r="S483"/>
  <c r="R483"/>
  <c r="R482" s="1"/>
  <c r="R481" s="1"/>
  <c r="R480" s="1"/>
  <c r="Q483"/>
  <c r="Q482" s="1"/>
  <c r="Q481" s="1"/>
  <c r="Q480" s="1"/>
  <c r="P483"/>
  <c r="P482" s="1"/>
  <c r="P481" s="1"/>
  <c r="P480" s="1"/>
  <c r="J483"/>
  <c r="E483"/>
  <c r="AQ482"/>
  <c r="AO482"/>
  <c r="AO481" s="1"/>
  <c r="AO480" s="1"/>
  <c r="AM482"/>
  <c r="AM481" s="1"/>
  <c r="AM480" s="1"/>
  <c r="AL482"/>
  <c r="AK482"/>
  <c r="AK481" s="1"/>
  <c r="AK480" s="1"/>
  <c r="AJ482"/>
  <c r="AI482"/>
  <c r="AI481" s="1"/>
  <c r="AI480" s="1"/>
  <c r="AH482"/>
  <c r="AG482"/>
  <c r="AG481" s="1"/>
  <c r="AG480" s="1"/>
  <c r="AE482"/>
  <c r="AE481" s="1"/>
  <c r="AE480" s="1"/>
  <c r="AC482"/>
  <c r="AA482"/>
  <c r="AA481" s="1"/>
  <c r="AA480" s="1"/>
  <c r="Z482"/>
  <c r="Z481" s="1"/>
  <c r="Z480" s="1"/>
  <c r="Y482"/>
  <c r="Y481" s="1"/>
  <c r="Y480" s="1"/>
  <c r="X482"/>
  <c r="W482"/>
  <c r="W481" s="1"/>
  <c r="W480" s="1"/>
  <c r="V482"/>
  <c r="V481" s="1"/>
  <c r="V480" s="1"/>
  <c r="U482"/>
  <c r="U481" s="1"/>
  <c r="U480" s="1"/>
  <c r="S482"/>
  <c r="N482"/>
  <c r="N481" s="1"/>
  <c r="N480" s="1"/>
  <c r="M482"/>
  <c r="L482"/>
  <c r="L481" s="1"/>
  <c r="L480" s="1"/>
  <c r="K482"/>
  <c r="I482"/>
  <c r="I481" s="1"/>
  <c r="I480" s="1"/>
  <c r="H482"/>
  <c r="H481" s="1"/>
  <c r="H480" s="1"/>
  <c r="G482"/>
  <c r="G481" s="1"/>
  <c r="G480" s="1"/>
  <c r="F482"/>
  <c r="E482"/>
  <c r="AR481"/>
  <c r="AQ481"/>
  <c r="AQ480" s="1"/>
  <c r="AL481"/>
  <c r="AL480" s="1"/>
  <c r="AJ481"/>
  <c r="AH481"/>
  <c r="AH480" s="1"/>
  <c r="AC481"/>
  <c r="AC480" s="1"/>
  <c r="X481"/>
  <c r="X480" s="1"/>
  <c r="S481"/>
  <c r="S480" s="1"/>
  <c r="M481"/>
  <c r="M480" s="1"/>
  <c r="K481"/>
  <c r="K480" s="1"/>
  <c r="F481"/>
  <c r="AR480"/>
  <c r="AJ480"/>
  <c r="F480"/>
  <c r="AQ479"/>
  <c r="AP479"/>
  <c r="AP478" s="1"/>
  <c r="AP477" s="1"/>
  <c r="AO479"/>
  <c r="AO478" s="1"/>
  <c r="AO477" s="1"/>
  <c r="AJ479"/>
  <c r="AF479"/>
  <c r="AN479" s="1"/>
  <c r="AN478" s="1"/>
  <c r="AN477" s="1"/>
  <c r="AE479"/>
  <c r="AD479"/>
  <c r="AD478" s="1"/>
  <c r="AD477" s="1"/>
  <c r="AC479"/>
  <c r="X479"/>
  <c r="T479"/>
  <c r="T478" s="1"/>
  <c r="T477" s="1"/>
  <c r="S479"/>
  <c r="R479"/>
  <c r="R478" s="1"/>
  <c r="R477" s="1"/>
  <c r="Q479"/>
  <c r="P479"/>
  <c r="P478" s="1"/>
  <c r="P477" s="1"/>
  <c r="J479"/>
  <c r="J478" s="1"/>
  <c r="J477" s="1"/>
  <c r="E479"/>
  <c r="AR478"/>
  <c r="AQ478"/>
  <c r="AQ477" s="1"/>
  <c r="AM478"/>
  <c r="AM477" s="1"/>
  <c r="AL478"/>
  <c r="AL477" s="1"/>
  <c r="AK478"/>
  <c r="AJ478"/>
  <c r="AJ477" s="1"/>
  <c r="AI478"/>
  <c r="AI477" s="1"/>
  <c r="AH478"/>
  <c r="AH477" s="1"/>
  <c r="AG478"/>
  <c r="AE478"/>
  <c r="AC478"/>
  <c r="AA478"/>
  <c r="Z478"/>
  <c r="Z477" s="1"/>
  <c r="Y478"/>
  <c r="X478"/>
  <c r="X477" s="1"/>
  <c r="W478"/>
  <c r="V478"/>
  <c r="V477" s="1"/>
  <c r="U478"/>
  <c r="S478"/>
  <c r="S477" s="1"/>
  <c r="Q478"/>
  <c r="N478"/>
  <c r="N477" s="1"/>
  <c r="M478"/>
  <c r="L478"/>
  <c r="L477" s="1"/>
  <c r="K478"/>
  <c r="I478"/>
  <c r="H478"/>
  <c r="H477" s="1"/>
  <c r="G478"/>
  <c r="F478"/>
  <c r="AK477"/>
  <c r="AG477"/>
  <c r="AE477"/>
  <c r="AC477"/>
  <c r="AA477"/>
  <c r="Y477"/>
  <c r="W477"/>
  <c r="U477"/>
  <c r="Q477"/>
  <c r="M477"/>
  <c r="K477"/>
  <c r="I477"/>
  <c r="G477"/>
  <c r="AQ476"/>
  <c r="AP476"/>
  <c r="AP475" s="1"/>
  <c r="AP474" s="1"/>
  <c r="AO476"/>
  <c r="AJ476"/>
  <c r="AJ475" s="1"/>
  <c r="AJ474" s="1"/>
  <c r="AF476"/>
  <c r="AF475" s="1"/>
  <c r="AE476"/>
  <c r="AE475" s="1"/>
  <c r="AE474" s="1"/>
  <c r="AD476"/>
  <c r="AD475" s="1"/>
  <c r="AD474" s="1"/>
  <c r="AC476"/>
  <c r="X476"/>
  <c r="T476"/>
  <c r="T475" s="1"/>
  <c r="S476"/>
  <c r="R476"/>
  <c r="R475" s="1"/>
  <c r="R474" s="1"/>
  <c r="Q476"/>
  <c r="Q475" s="1"/>
  <c r="Q474" s="1"/>
  <c r="P476"/>
  <c r="P475" s="1"/>
  <c r="P474" s="1"/>
  <c r="J476"/>
  <c r="E476"/>
  <c r="AQ475"/>
  <c r="AQ474" s="1"/>
  <c r="AO475"/>
  <c r="AO474" s="1"/>
  <c r="AM475"/>
  <c r="AM474" s="1"/>
  <c r="AL475"/>
  <c r="AK475"/>
  <c r="AK474" s="1"/>
  <c r="AI475"/>
  <c r="AI474" s="1"/>
  <c r="AH475"/>
  <c r="AG475"/>
  <c r="AG474" s="1"/>
  <c r="AC475"/>
  <c r="AC474" s="1"/>
  <c r="AA475"/>
  <c r="AA474" s="1"/>
  <c r="Z475"/>
  <c r="Y475"/>
  <c r="Y474" s="1"/>
  <c r="X475"/>
  <c r="X474" s="1"/>
  <c r="W475"/>
  <c r="W474" s="1"/>
  <c r="V475"/>
  <c r="U475"/>
  <c r="U474" s="1"/>
  <c r="S475"/>
  <c r="S474" s="1"/>
  <c r="N475"/>
  <c r="N474" s="1"/>
  <c r="M475"/>
  <c r="L475"/>
  <c r="L474" s="1"/>
  <c r="K475"/>
  <c r="K474" s="1"/>
  <c r="I475"/>
  <c r="H475"/>
  <c r="G475"/>
  <c r="G474" s="1"/>
  <c r="F475"/>
  <c r="E475"/>
  <c r="AL474"/>
  <c r="AH474"/>
  <c r="AF474"/>
  <c r="Z474"/>
  <c r="V474"/>
  <c r="T474"/>
  <c r="M474"/>
  <c r="I474"/>
  <c r="H474"/>
  <c r="F474"/>
  <c r="E474" s="1"/>
  <c r="AQ473"/>
  <c r="AP473"/>
  <c r="AO473"/>
  <c r="AJ473"/>
  <c r="AN473" s="1"/>
  <c r="AF473"/>
  <c r="AE473"/>
  <c r="AD473"/>
  <c r="AC473"/>
  <c r="X473"/>
  <c r="T473"/>
  <c r="AB473" s="1"/>
  <c r="S473"/>
  <c r="R473"/>
  <c r="Q473"/>
  <c r="P473"/>
  <c r="J473"/>
  <c r="E473"/>
  <c r="O473" s="1"/>
  <c r="AJ472"/>
  <c r="AI472"/>
  <c r="AQ472" s="1"/>
  <c r="AH472"/>
  <c r="AP472" s="1"/>
  <c r="AG472"/>
  <c r="AO472" s="1"/>
  <c r="AF472"/>
  <c r="AN472" s="1"/>
  <c r="AD472"/>
  <c r="X472"/>
  <c r="W472"/>
  <c r="AE472" s="1"/>
  <c r="V472"/>
  <c r="U472"/>
  <c r="AC472" s="1"/>
  <c r="S472"/>
  <c r="J472"/>
  <c r="H472"/>
  <c r="R472" s="1"/>
  <c r="G472"/>
  <c r="Q472" s="1"/>
  <c r="F472"/>
  <c r="P472" s="1"/>
  <c r="E472"/>
  <c r="O472" s="1"/>
  <c r="AJ471"/>
  <c r="AI471"/>
  <c r="AQ471" s="1"/>
  <c r="AH471"/>
  <c r="AP471" s="1"/>
  <c r="AG471"/>
  <c r="AO471" s="1"/>
  <c r="AF471"/>
  <c r="AN471" s="1"/>
  <c r="AD471"/>
  <c r="X471"/>
  <c r="W471"/>
  <c r="AE471" s="1"/>
  <c r="V471"/>
  <c r="U471"/>
  <c r="AC471" s="1"/>
  <c r="S471"/>
  <c r="J471"/>
  <c r="H471"/>
  <c r="R471" s="1"/>
  <c r="G471"/>
  <c r="Q471" s="1"/>
  <c r="F471"/>
  <c r="P471" s="1"/>
  <c r="E471"/>
  <c r="O471" s="1"/>
  <c r="AQ470"/>
  <c r="AQ469" s="1"/>
  <c r="AQ468" s="1"/>
  <c r="AP470"/>
  <c r="AP469" s="1"/>
  <c r="AP468" s="1"/>
  <c r="AO470"/>
  <c r="AO469" s="1"/>
  <c r="AO468" s="1"/>
  <c r="AJ470"/>
  <c r="AN470" s="1"/>
  <c r="AN469" s="1"/>
  <c r="AN468" s="1"/>
  <c r="AF470"/>
  <c r="AE470"/>
  <c r="AE469" s="1"/>
  <c r="AE468" s="1"/>
  <c r="AD470"/>
  <c r="AC470"/>
  <c r="AC469" s="1"/>
  <c r="AC468" s="1"/>
  <c r="X470"/>
  <c r="T470"/>
  <c r="AB470" s="1"/>
  <c r="AB469" s="1"/>
  <c r="AB468" s="1"/>
  <c r="S470"/>
  <c r="S469" s="1"/>
  <c r="S468" s="1"/>
  <c r="R470"/>
  <c r="R469" s="1"/>
  <c r="R468" s="1"/>
  <c r="Q470"/>
  <c r="Q469" s="1"/>
  <c r="Q468" s="1"/>
  <c r="P470"/>
  <c r="J470"/>
  <c r="E470"/>
  <c r="O470" s="1"/>
  <c r="O469" s="1"/>
  <c r="O468" s="1"/>
  <c r="AM469"/>
  <c r="AL469"/>
  <c r="AL468" s="1"/>
  <c r="AK469"/>
  <c r="AK468" s="1"/>
  <c r="AK467" s="1"/>
  <c r="AI469"/>
  <c r="AH469"/>
  <c r="AH468" s="1"/>
  <c r="AG469"/>
  <c r="AG468" s="1"/>
  <c r="AF469"/>
  <c r="AF468" s="1"/>
  <c r="AD469"/>
  <c r="AD468" s="1"/>
  <c r="AD467" s="1"/>
  <c r="AA469"/>
  <c r="Z469"/>
  <c r="Z468" s="1"/>
  <c r="Y469"/>
  <c r="X469"/>
  <c r="X468" s="1"/>
  <c r="W469"/>
  <c r="V469"/>
  <c r="V468" s="1"/>
  <c r="U469"/>
  <c r="T469"/>
  <c r="T468" s="1"/>
  <c r="P469"/>
  <c r="P468" s="1"/>
  <c r="N469"/>
  <c r="N468" s="1"/>
  <c r="M469"/>
  <c r="L469"/>
  <c r="L468" s="1"/>
  <c r="K469"/>
  <c r="K468" s="1"/>
  <c r="J469"/>
  <c r="J468" s="1"/>
  <c r="I469"/>
  <c r="H469"/>
  <c r="H468" s="1"/>
  <c r="G469"/>
  <c r="G468" s="1"/>
  <c r="F469"/>
  <c r="F468" s="1"/>
  <c r="AM468"/>
  <c r="AI468"/>
  <c r="AA468"/>
  <c r="AA467" s="1"/>
  <c r="Y468"/>
  <c r="W468"/>
  <c r="W467" s="1"/>
  <c r="U468"/>
  <c r="M468"/>
  <c r="M467" s="1"/>
  <c r="I468"/>
  <c r="I467" s="1"/>
  <c r="AQ464"/>
  <c r="AQ463" s="1"/>
  <c r="AQ462" s="1"/>
  <c r="AQ461" s="1"/>
  <c r="AP464"/>
  <c r="AO464"/>
  <c r="AO463" s="1"/>
  <c r="AO462" s="1"/>
  <c r="AO461" s="1"/>
  <c r="AJ464"/>
  <c r="AJ463" s="1"/>
  <c r="AJ462" s="1"/>
  <c r="AJ461" s="1"/>
  <c r="AF464"/>
  <c r="AN464" s="1"/>
  <c r="AN463" s="1"/>
  <c r="AN462" s="1"/>
  <c r="AN461" s="1"/>
  <c r="AE464"/>
  <c r="AD464"/>
  <c r="AD463" s="1"/>
  <c r="AD462" s="1"/>
  <c r="AD461" s="1"/>
  <c r="AC464"/>
  <c r="X464"/>
  <c r="AB464" s="1"/>
  <c r="AB463" s="1"/>
  <c r="AB462" s="1"/>
  <c r="AB461" s="1"/>
  <c r="T464"/>
  <c r="S464"/>
  <c r="R464"/>
  <c r="Q464"/>
  <c r="Q463" s="1"/>
  <c r="Q462" s="1"/>
  <c r="Q461" s="1"/>
  <c r="P464"/>
  <c r="J464"/>
  <c r="E464"/>
  <c r="AR463"/>
  <c r="AP463"/>
  <c r="AM463"/>
  <c r="AL463"/>
  <c r="AK463"/>
  <c r="AI463"/>
  <c r="AH463"/>
  <c r="AG463"/>
  <c r="AE463"/>
  <c r="AC463"/>
  <c r="AA463"/>
  <c r="Z463"/>
  <c r="Y463"/>
  <c r="W463"/>
  <c r="V463"/>
  <c r="U463"/>
  <c r="T463"/>
  <c r="S463"/>
  <c r="R463"/>
  <c r="P463"/>
  <c r="N463"/>
  <c r="M463"/>
  <c r="L463"/>
  <c r="K463"/>
  <c r="J463"/>
  <c r="I463"/>
  <c r="H463"/>
  <c r="G463"/>
  <c r="F463"/>
  <c r="E463"/>
  <c r="AR462"/>
  <c r="AP462"/>
  <c r="AM462"/>
  <c r="AL462"/>
  <c r="AK462"/>
  <c r="AI462"/>
  <c r="AH462"/>
  <c r="AG462"/>
  <c r="AE462"/>
  <c r="AC462"/>
  <c r="AA462"/>
  <c r="Z462"/>
  <c r="Y462"/>
  <c r="W462"/>
  <c r="V462"/>
  <c r="U462"/>
  <c r="T462"/>
  <c r="S462"/>
  <c r="R462"/>
  <c r="P462"/>
  <c r="N462"/>
  <c r="M462"/>
  <c r="L462"/>
  <c r="K462"/>
  <c r="J462"/>
  <c r="I462"/>
  <c r="H462"/>
  <c r="G462"/>
  <c r="F462"/>
  <c r="E462"/>
  <c r="AR461"/>
  <c r="AP461"/>
  <c r="AM461"/>
  <c r="AL461"/>
  <c r="AK461"/>
  <c r="AI461"/>
  <c r="AH461"/>
  <c r="AG461"/>
  <c r="AE461"/>
  <c r="AC461"/>
  <c r="AA461"/>
  <c r="Z461"/>
  <c r="Y461"/>
  <c r="W461"/>
  <c r="V461"/>
  <c r="U461"/>
  <c r="T461"/>
  <c r="S461"/>
  <c r="R461"/>
  <c r="P461"/>
  <c r="N461"/>
  <c r="M461"/>
  <c r="L461"/>
  <c r="K461"/>
  <c r="J461"/>
  <c r="I461"/>
  <c r="H461"/>
  <c r="G461"/>
  <c r="F461"/>
  <c r="E461"/>
  <c r="AQ460"/>
  <c r="AP460"/>
  <c r="AO460"/>
  <c r="AJ460"/>
  <c r="AN460" s="1"/>
  <c r="AE460"/>
  <c r="AD460"/>
  <c r="AC460"/>
  <c r="X460"/>
  <c r="AB460" s="1"/>
  <c r="S460"/>
  <c r="R460"/>
  <c r="Q460"/>
  <c r="P460"/>
  <c r="J460"/>
  <c r="E460"/>
  <c r="E459" s="1"/>
  <c r="O459" s="1"/>
  <c r="AJ459"/>
  <c r="AI459"/>
  <c r="AQ459" s="1"/>
  <c r="AH459"/>
  <c r="AP459" s="1"/>
  <c r="AG459"/>
  <c r="AO459" s="1"/>
  <c r="AF459"/>
  <c r="AF458" s="1"/>
  <c r="X459"/>
  <c r="W459"/>
  <c r="AE459" s="1"/>
  <c r="V459"/>
  <c r="AD459" s="1"/>
  <c r="U459"/>
  <c r="U458" s="1"/>
  <c r="T459"/>
  <c r="AB459" s="1"/>
  <c r="J459"/>
  <c r="I459"/>
  <c r="S459" s="1"/>
  <c r="H459"/>
  <c r="R459" s="1"/>
  <c r="G459"/>
  <c r="Q459" s="1"/>
  <c r="F459"/>
  <c r="P459" s="1"/>
  <c r="AJ458"/>
  <c r="AG458"/>
  <c r="AG457" s="1"/>
  <c r="AO457" s="1"/>
  <c r="X458"/>
  <c r="V458"/>
  <c r="V457" s="1"/>
  <c r="AD457" s="1"/>
  <c r="J458"/>
  <c r="F458"/>
  <c r="P458" s="1"/>
  <c r="AJ457"/>
  <c r="X457"/>
  <c r="J457"/>
  <c r="AQ456"/>
  <c r="AP456"/>
  <c r="AP455" s="1"/>
  <c r="AP454" s="1"/>
  <c r="AO456"/>
  <c r="AO455" s="1"/>
  <c r="AO454" s="1"/>
  <c r="AJ456"/>
  <c r="AF456"/>
  <c r="AN456" s="1"/>
  <c r="AN455" s="1"/>
  <c r="AN454" s="1"/>
  <c r="AE456"/>
  <c r="AD456"/>
  <c r="AD455" s="1"/>
  <c r="AD454" s="1"/>
  <c r="AC456"/>
  <c r="X456"/>
  <c r="T456"/>
  <c r="T455" s="1"/>
  <c r="T454" s="1"/>
  <c r="S456"/>
  <c r="R456"/>
  <c r="R455" s="1"/>
  <c r="R454" s="1"/>
  <c r="Q456"/>
  <c r="Q455" s="1"/>
  <c r="Q454" s="1"/>
  <c r="P456"/>
  <c r="P455" s="1"/>
  <c r="P454" s="1"/>
  <c r="J456"/>
  <c r="J455" s="1"/>
  <c r="J454" s="1"/>
  <c r="E456"/>
  <c r="AQ455"/>
  <c r="AQ454" s="1"/>
  <c r="AM455"/>
  <c r="AM454" s="1"/>
  <c r="AL455"/>
  <c r="AK455"/>
  <c r="AK454" s="1"/>
  <c r="AJ455"/>
  <c r="AI455"/>
  <c r="AI454" s="1"/>
  <c r="AH455"/>
  <c r="AG455"/>
  <c r="AG454" s="1"/>
  <c r="AE455"/>
  <c r="AE454" s="1"/>
  <c r="AC455"/>
  <c r="AC454" s="1"/>
  <c r="AA455"/>
  <c r="AA454" s="1"/>
  <c r="Z455"/>
  <c r="Z454" s="1"/>
  <c r="Y455"/>
  <c r="Y454" s="1"/>
  <c r="X455"/>
  <c r="W455"/>
  <c r="W454" s="1"/>
  <c r="V455"/>
  <c r="V454" s="1"/>
  <c r="U455"/>
  <c r="U454" s="1"/>
  <c r="S455"/>
  <c r="S454" s="1"/>
  <c r="N455"/>
  <c r="M455"/>
  <c r="M454" s="1"/>
  <c r="L455"/>
  <c r="L454" s="1"/>
  <c r="K455"/>
  <c r="K454" s="1"/>
  <c r="I455"/>
  <c r="I454" s="1"/>
  <c r="H455"/>
  <c r="G455"/>
  <c r="G454" s="1"/>
  <c r="F455"/>
  <c r="AL454"/>
  <c r="AJ454"/>
  <c r="AH454"/>
  <c r="X454"/>
  <c r="N454"/>
  <c r="H454"/>
  <c r="F454"/>
  <c r="AQ453"/>
  <c r="AQ452" s="1"/>
  <c r="AQ451" s="1"/>
  <c r="AP453"/>
  <c r="AO453"/>
  <c r="AO452" s="1"/>
  <c r="AO451" s="1"/>
  <c r="AJ453"/>
  <c r="AJ452" s="1"/>
  <c r="AJ451" s="1"/>
  <c r="AF453"/>
  <c r="AN453" s="1"/>
  <c r="AN452" s="1"/>
  <c r="AN451" s="1"/>
  <c r="AE453"/>
  <c r="AD453"/>
  <c r="AD452" s="1"/>
  <c r="AD451" s="1"/>
  <c r="AC453"/>
  <c r="X453"/>
  <c r="AB453" s="1"/>
  <c r="AB452" s="1"/>
  <c r="AB451" s="1"/>
  <c r="T453"/>
  <c r="S453"/>
  <c r="R453"/>
  <c r="R452" s="1"/>
  <c r="R451" s="1"/>
  <c r="Q453"/>
  <c r="Q452" s="1"/>
  <c r="Q451" s="1"/>
  <c r="P453"/>
  <c r="J453"/>
  <c r="E453"/>
  <c r="AR452"/>
  <c r="AR451" s="1"/>
  <c r="AR447" s="1"/>
  <c r="AR440" s="1"/>
  <c r="AP452"/>
  <c r="AM452"/>
  <c r="AM451" s="1"/>
  <c r="AL452"/>
  <c r="AK452"/>
  <c r="AI452"/>
  <c r="AI451" s="1"/>
  <c r="AH452"/>
  <c r="AH451" s="1"/>
  <c r="AH447" s="1"/>
  <c r="AG452"/>
  <c r="AE452"/>
  <c r="AC452"/>
  <c r="AC451" s="1"/>
  <c r="AA452"/>
  <c r="Z452"/>
  <c r="Y452"/>
  <c r="Y451" s="1"/>
  <c r="W452"/>
  <c r="W451" s="1"/>
  <c r="V452"/>
  <c r="U452"/>
  <c r="T452"/>
  <c r="T451" s="1"/>
  <c r="S452"/>
  <c r="S451" s="1"/>
  <c r="P452"/>
  <c r="P451" s="1"/>
  <c r="N452"/>
  <c r="N451" s="1"/>
  <c r="M452"/>
  <c r="L452"/>
  <c r="K452"/>
  <c r="K451" s="1"/>
  <c r="J452"/>
  <c r="J451" s="1"/>
  <c r="I452"/>
  <c r="H452"/>
  <c r="G452"/>
  <c r="G451" s="1"/>
  <c r="F452"/>
  <c r="F451" s="1"/>
  <c r="E451" s="1"/>
  <c r="AP451"/>
  <c r="AL451"/>
  <c r="AK451"/>
  <c r="AG451"/>
  <c r="AE451"/>
  <c r="AA451"/>
  <c r="Z451"/>
  <c r="V451"/>
  <c r="U451"/>
  <c r="M451"/>
  <c r="L451"/>
  <c r="I451"/>
  <c r="H451"/>
  <c r="AQ450"/>
  <c r="AP450"/>
  <c r="AP449" s="1"/>
  <c r="AP448" s="1"/>
  <c r="AO450"/>
  <c r="AO449" s="1"/>
  <c r="AO448" s="1"/>
  <c r="AO447" s="1"/>
  <c r="AJ450"/>
  <c r="AF450"/>
  <c r="AN450" s="1"/>
  <c r="AN449" s="1"/>
  <c r="AN448" s="1"/>
  <c r="AN447" s="1"/>
  <c r="AE450"/>
  <c r="AD450"/>
  <c r="AD449" s="1"/>
  <c r="AD448" s="1"/>
  <c r="AC450"/>
  <c r="X450"/>
  <c r="T450"/>
  <c r="T449" s="1"/>
  <c r="T448" s="1"/>
  <c r="S450"/>
  <c r="R450"/>
  <c r="R449" s="1"/>
  <c r="R448" s="1"/>
  <c r="Q450"/>
  <c r="Q449" s="1"/>
  <c r="Q448" s="1"/>
  <c r="P450"/>
  <c r="P449" s="1"/>
  <c r="P448" s="1"/>
  <c r="J450"/>
  <c r="J449" s="1"/>
  <c r="J448" s="1"/>
  <c r="E450"/>
  <c r="AQ449"/>
  <c r="AQ448" s="1"/>
  <c r="AM449"/>
  <c r="AM448" s="1"/>
  <c r="AL449"/>
  <c r="AK449"/>
  <c r="AK448" s="1"/>
  <c r="AK447" s="1"/>
  <c r="AJ449"/>
  <c r="AI449"/>
  <c r="AI448" s="1"/>
  <c r="AH449"/>
  <c r="AG449"/>
  <c r="AG448" s="1"/>
  <c r="AG447" s="1"/>
  <c r="AE449"/>
  <c r="AE448" s="1"/>
  <c r="AC449"/>
  <c r="AC448" s="1"/>
  <c r="AA449"/>
  <c r="AA448" s="1"/>
  <c r="Z449"/>
  <c r="Y449"/>
  <c r="Y448" s="1"/>
  <c r="X449"/>
  <c r="X448" s="1"/>
  <c r="W449"/>
  <c r="W448" s="1"/>
  <c r="V449"/>
  <c r="U449"/>
  <c r="U448" s="1"/>
  <c r="S449"/>
  <c r="S448" s="1"/>
  <c r="N449"/>
  <c r="N448" s="1"/>
  <c r="N447" s="1"/>
  <c r="M449"/>
  <c r="M448" s="1"/>
  <c r="M447" s="1"/>
  <c r="L449"/>
  <c r="K449"/>
  <c r="K448" s="1"/>
  <c r="I449"/>
  <c r="I448" s="1"/>
  <c r="I447" s="1"/>
  <c r="H449"/>
  <c r="G449"/>
  <c r="G448" s="1"/>
  <c r="F449"/>
  <c r="E449"/>
  <c r="E448" s="1"/>
  <c r="AL448"/>
  <c r="AJ448"/>
  <c r="AH448"/>
  <c r="Z448"/>
  <c r="Z447" s="1"/>
  <c r="V448"/>
  <c r="V447" s="1"/>
  <c r="L448"/>
  <c r="L447" s="1"/>
  <c r="H448"/>
  <c r="F448"/>
  <c r="F447" s="1"/>
  <c r="AL447"/>
  <c r="H447"/>
  <c r="AQ446"/>
  <c r="AQ445" s="1"/>
  <c r="AP446"/>
  <c r="AP445" s="1"/>
  <c r="AO446"/>
  <c r="AJ446"/>
  <c r="AJ445" s="1"/>
  <c r="AE446"/>
  <c r="AD446"/>
  <c r="AD445" s="1"/>
  <c r="AC446"/>
  <c r="AC445" s="1"/>
  <c r="X446"/>
  <c r="T446"/>
  <c r="T445" s="1"/>
  <c r="S446"/>
  <c r="R446"/>
  <c r="R445" s="1"/>
  <c r="Q446"/>
  <c r="P446"/>
  <c r="P445" s="1"/>
  <c r="J446"/>
  <c r="J445" s="1"/>
  <c r="E446"/>
  <c r="O446" s="1"/>
  <c r="O445" s="1"/>
  <c r="AO445"/>
  <c r="AM445"/>
  <c r="AL445"/>
  <c r="AK445"/>
  <c r="AI445"/>
  <c r="AH445"/>
  <c r="AG445"/>
  <c r="AF445"/>
  <c r="AE445"/>
  <c r="AA445"/>
  <c r="Z445"/>
  <c r="Y445"/>
  <c r="X445"/>
  <c r="W445"/>
  <c r="V445"/>
  <c r="U445"/>
  <c r="S445"/>
  <c r="Q445"/>
  <c r="N445"/>
  <c r="M445"/>
  <c r="L445"/>
  <c r="K445"/>
  <c r="I445"/>
  <c r="H445"/>
  <c r="G445"/>
  <c r="F445"/>
  <c r="F442" s="1"/>
  <c r="F441" s="1"/>
  <c r="AQ444"/>
  <c r="AQ443" s="1"/>
  <c r="AQ442" s="1"/>
  <c r="AQ441" s="1"/>
  <c r="AP444"/>
  <c r="AP443" s="1"/>
  <c r="AP442" s="1"/>
  <c r="AP441" s="1"/>
  <c r="AO444"/>
  <c r="AJ444"/>
  <c r="AJ443" s="1"/>
  <c r="AJ442" s="1"/>
  <c r="AJ441" s="1"/>
  <c r="AF444"/>
  <c r="AN444" s="1"/>
  <c r="AN443" s="1"/>
  <c r="AE444"/>
  <c r="AD444"/>
  <c r="AD443" s="1"/>
  <c r="AD442" s="1"/>
  <c r="AD441" s="1"/>
  <c r="AC444"/>
  <c r="X444"/>
  <c r="T444"/>
  <c r="T443" s="1"/>
  <c r="T442" s="1"/>
  <c r="T441" s="1"/>
  <c r="S444"/>
  <c r="R444"/>
  <c r="R443" s="1"/>
  <c r="R442" s="1"/>
  <c r="R441" s="1"/>
  <c r="Q444"/>
  <c r="P444"/>
  <c r="P443" s="1"/>
  <c r="P442" s="1"/>
  <c r="P441" s="1"/>
  <c r="J444"/>
  <c r="E444"/>
  <c r="AO443"/>
  <c r="AO442" s="1"/>
  <c r="AO441" s="1"/>
  <c r="AM443"/>
  <c r="AM442" s="1"/>
  <c r="AM441" s="1"/>
  <c r="AL443"/>
  <c r="AL442" s="1"/>
  <c r="AL441" s="1"/>
  <c r="AL440" s="1"/>
  <c r="AK443"/>
  <c r="AK442" s="1"/>
  <c r="AK441" s="1"/>
  <c r="AI443"/>
  <c r="AI442" s="1"/>
  <c r="AI441" s="1"/>
  <c r="AH443"/>
  <c r="AG443"/>
  <c r="AG442" s="1"/>
  <c r="AG441" s="1"/>
  <c r="AG440" s="1"/>
  <c r="AE443"/>
  <c r="AC443"/>
  <c r="AA443"/>
  <c r="Z443"/>
  <c r="Z442" s="1"/>
  <c r="Z441" s="1"/>
  <c r="Z440" s="1"/>
  <c r="Y443"/>
  <c r="X443"/>
  <c r="W443"/>
  <c r="V443"/>
  <c r="V442" s="1"/>
  <c r="V441" s="1"/>
  <c r="U443"/>
  <c r="S443"/>
  <c r="S442" s="1"/>
  <c r="S441" s="1"/>
  <c r="Q443"/>
  <c r="N443"/>
  <c r="M443"/>
  <c r="L443"/>
  <c r="L442" s="1"/>
  <c r="L441" s="1"/>
  <c r="L440" s="1"/>
  <c r="K443"/>
  <c r="I443"/>
  <c r="I442" s="1"/>
  <c r="I441" s="1"/>
  <c r="H443"/>
  <c r="G443"/>
  <c r="G442" s="1"/>
  <c r="G441" s="1"/>
  <c r="F443"/>
  <c r="E443"/>
  <c r="AH442"/>
  <c r="AH441" s="1"/>
  <c r="X442"/>
  <c r="X441" s="1"/>
  <c r="N442"/>
  <c r="N441" s="1"/>
  <c r="H442"/>
  <c r="H441" s="1"/>
  <c r="T439"/>
  <c r="S439"/>
  <c r="R439"/>
  <c r="Q439"/>
  <c r="P439"/>
  <c r="J439"/>
  <c r="E439"/>
  <c r="O439" s="1"/>
  <c r="T438"/>
  <c r="M438"/>
  <c r="J438" s="1"/>
  <c r="I438"/>
  <c r="S438" s="1"/>
  <c r="H438"/>
  <c r="G438"/>
  <c r="G437" s="1"/>
  <c r="Q437" s="1"/>
  <c r="F438"/>
  <c r="P438" s="1"/>
  <c r="T437"/>
  <c r="T436"/>
  <c r="S436"/>
  <c r="R436"/>
  <c r="Q436"/>
  <c r="P436"/>
  <c r="J436"/>
  <c r="E436"/>
  <c r="O436" s="1"/>
  <c r="T435"/>
  <c r="L435"/>
  <c r="J435" s="1"/>
  <c r="I435"/>
  <c r="S435" s="1"/>
  <c r="H435"/>
  <c r="R435" s="1"/>
  <c r="G435"/>
  <c r="G434" s="1"/>
  <c r="F435"/>
  <c r="P435" s="1"/>
  <c r="T434"/>
  <c r="T433"/>
  <c r="S433"/>
  <c r="R433"/>
  <c r="Q433"/>
  <c r="P433"/>
  <c r="J433"/>
  <c r="E433"/>
  <c r="T432"/>
  <c r="K432"/>
  <c r="J432" s="1"/>
  <c r="I432"/>
  <c r="S432" s="1"/>
  <c r="H432"/>
  <c r="R432" s="1"/>
  <c r="G432"/>
  <c r="G431" s="1"/>
  <c r="F432"/>
  <c r="T431"/>
  <c r="T430" s="1"/>
  <c r="I431"/>
  <c r="S431" s="1"/>
  <c r="N430"/>
  <c r="N406" s="1"/>
  <c r="N397" s="1"/>
  <c r="AQ429"/>
  <c r="AP429"/>
  <c r="AO429"/>
  <c r="AJ429"/>
  <c r="AF429"/>
  <c r="AE429"/>
  <c r="AD429"/>
  <c r="AC429"/>
  <c r="X429"/>
  <c r="T429"/>
  <c r="AB429" s="1"/>
  <c r="S429"/>
  <c r="R429"/>
  <c r="Q429"/>
  <c r="P429"/>
  <c r="J429"/>
  <c r="E429"/>
  <c r="O429" s="1"/>
  <c r="AJ428"/>
  <c r="AI428"/>
  <c r="AQ428" s="1"/>
  <c r="AH428"/>
  <c r="AH427" s="1"/>
  <c r="AG428"/>
  <c r="AO428" s="1"/>
  <c r="AF428"/>
  <c r="AN428" s="1"/>
  <c r="AD428"/>
  <c r="X428"/>
  <c r="W428"/>
  <c r="W427" s="1"/>
  <c r="AE427" s="1"/>
  <c r="V428"/>
  <c r="U428"/>
  <c r="AC428" s="1"/>
  <c r="J428"/>
  <c r="I428"/>
  <c r="S428" s="1"/>
  <c r="H428"/>
  <c r="R428" s="1"/>
  <c r="G428"/>
  <c r="Q428" s="1"/>
  <c r="F428"/>
  <c r="P428" s="1"/>
  <c r="AJ427"/>
  <c r="AG427"/>
  <c r="AO427" s="1"/>
  <c r="X427"/>
  <c r="V427"/>
  <c r="AD427" s="1"/>
  <c r="J427"/>
  <c r="H427"/>
  <c r="R427" s="1"/>
  <c r="AJ426"/>
  <c r="X426"/>
  <c r="J426"/>
  <c r="AJ425"/>
  <c r="X425"/>
  <c r="J425"/>
  <c r="AQ424"/>
  <c r="AP424"/>
  <c r="AO424"/>
  <c r="AJ424"/>
  <c r="AN424" s="1"/>
  <c r="AE424"/>
  <c r="AD424"/>
  <c r="AC424"/>
  <c r="X424"/>
  <c r="T424"/>
  <c r="S424"/>
  <c r="R424"/>
  <c r="Q424"/>
  <c r="P424"/>
  <c r="J424"/>
  <c r="O424" s="1"/>
  <c r="E424"/>
  <c r="AQ423"/>
  <c r="AJ423"/>
  <c r="AI423"/>
  <c r="AH423"/>
  <c r="AG423"/>
  <c r="AO423" s="1"/>
  <c r="AF423"/>
  <c r="X423"/>
  <c r="W423"/>
  <c r="V423"/>
  <c r="V422" s="1"/>
  <c r="AD422" s="1"/>
  <c r="U423"/>
  <c r="P423"/>
  <c r="J423"/>
  <c r="I423"/>
  <c r="I422" s="1"/>
  <c r="S422" s="1"/>
  <c r="H423"/>
  <c r="R423" s="1"/>
  <c r="G423"/>
  <c r="G422" s="1"/>
  <c r="Q422" s="1"/>
  <c r="F423"/>
  <c r="E423"/>
  <c r="E422" s="1"/>
  <c r="AJ422"/>
  <c r="AI422"/>
  <c r="AQ422" s="1"/>
  <c r="AG422"/>
  <c r="AO422" s="1"/>
  <c r="X422"/>
  <c r="J422"/>
  <c r="H422"/>
  <c r="R422" s="1"/>
  <c r="F422"/>
  <c r="P422" s="1"/>
  <c r="AQ421"/>
  <c r="AP421"/>
  <c r="AO421"/>
  <c r="AJ421"/>
  <c r="AN421" s="1"/>
  <c r="AE421"/>
  <c r="AD421"/>
  <c r="AC421"/>
  <c r="X421"/>
  <c r="T421"/>
  <c r="T420" s="1"/>
  <c r="T419" s="1"/>
  <c r="S421"/>
  <c r="R421"/>
  <c r="Q421"/>
  <c r="P421"/>
  <c r="J421"/>
  <c r="E421"/>
  <c r="AJ420"/>
  <c r="AI420"/>
  <c r="AQ420" s="1"/>
  <c r="AH420"/>
  <c r="AG420"/>
  <c r="AO420" s="1"/>
  <c r="AF420"/>
  <c r="AD420"/>
  <c r="X420"/>
  <c r="W420"/>
  <c r="V420"/>
  <c r="U420"/>
  <c r="N420"/>
  <c r="M420"/>
  <c r="M419" s="1"/>
  <c r="L420"/>
  <c r="L419" s="1"/>
  <c r="L418" s="1"/>
  <c r="K420"/>
  <c r="I420"/>
  <c r="I419" s="1"/>
  <c r="I418" s="1"/>
  <c r="S418" s="1"/>
  <c r="H420"/>
  <c r="R420" s="1"/>
  <c r="G420"/>
  <c r="G419" s="1"/>
  <c r="F420"/>
  <c r="F419" s="1"/>
  <c r="F418" s="1"/>
  <c r="E420"/>
  <c r="E419" s="1"/>
  <c r="E418" s="1"/>
  <c r="AJ419"/>
  <c r="AI419"/>
  <c r="X419"/>
  <c r="V419"/>
  <c r="N419"/>
  <c r="N418" s="1"/>
  <c r="H419"/>
  <c r="H418" s="1"/>
  <c r="AJ418"/>
  <c r="X418"/>
  <c r="M418"/>
  <c r="G418"/>
  <c r="Q418" s="1"/>
  <c r="AQ417"/>
  <c r="AP417"/>
  <c r="AO417"/>
  <c r="AJ417"/>
  <c r="AN417" s="1"/>
  <c r="AE417"/>
  <c r="AD417"/>
  <c r="AC417"/>
  <c r="X417"/>
  <c r="AB417" s="1"/>
  <c r="S417"/>
  <c r="R417"/>
  <c r="Q417"/>
  <c r="P417"/>
  <c r="J417"/>
  <c r="E417"/>
  <c r="E416" s="1"/>
  <c r="O416" s="1"/>
  <c r="AJ416"/>
  <c r="AI416"/>
  <c r="AQ416" s="1"/>
  <c r="AH416"/>
  <c r="AP416" s="1"/>
  <c r="AG416"/>
  <c r="AO416" s="1"/>
  <c r="AF416"/>
  <c r="AN416" s="1"/>
  <c r="X416"/>
  <c r="W416"/>
  <c r="AE416" s="1"/>
  <c r="V416"/>
  <c r="AD416" s="1"/>
  <c r="U416"/>
  <c r="AC416" s="1"/>
  <c r="T416"/>
  <c r="AB416" s="1"/>
  <c r="J416"/>
  <c r="I416"/>
  <c r="S416" s="1"/>
  <c r="H416"/>
  <c r="R416" s="1"/>
  <c r="G416"/>
  <c r="Q416" s="1"/>
  <c r="F416"/>
  <c r="P416" s="1"/>
  <c r="AQ415"/>
  <c r="AP415"/>
  <c r="AO415"/>
  <c r="AJ415"/>
  <c r="AF415"/>
  <c r="AN415" s="1"/>
  <c r="AE415"/>
  <c r="AD415"/>
  <c r="AC415"/>
  <c r="X415"/>
  <c r="T415"/>
  <c r="T414" s="1"/>
  <c r="T413" s="1"/>
  <c r="S415"/>
  <c r="R415"/>
  <c r="Q415"/>
  <c r="P415"/>
  <c r="J415"/>
  <c r="E415"/>
  <c r="E414" s="1"/>
  <c r="AJ414"/>
  <c r="AI414"/>
  <c r="AQ414" s="1"/>
  <c r="AH414"/>
  <c r="AP414" s="1"/>
  <c r="AG414"/>
  <c r="AO414" s="1"/>
  <c r="X414"/>
  <c r="W414"/>
  <c r="AE414" s="1"/>
  <c r="V414"/>
  <c r="AD414" s="1"/>
  <c r="U414"/>
  <c r="AC414" s="1"/>
  <c r="S414"/>
  <c r="J414"/>
  <c r="H414"/>
  <c r="G414"/>
  <c r="Q414" s="1"/>
  <c r="F414"/>
  <c r="AJ413"/>
  <c r="AG413"/>
  <c r="AG412" s="1"/>
  <c r="AB413"/>
  <c r="X413"/>
  <c r="V413"/>
  <c r="AD413" s="1"/>
  <c r="J413"/>
  <c r="I413"/>
  <c r="I412" s="1"/>
  <c r="G413"/>
  <c r="G412" s="1"/>
  <c r="AJ412"/>
  <c r="X412"/>
  <c r="T412"/>
  <c r="J412"/>
  <c r="AJ411"/>
  <c r="AJ406" s="1"/>
  <c r="X411"/>
  <c r="AQ410"/>
  <c r="AP410"/>
  <c r="AO410"/>
  <c r="AJ410"/>
  <c r="AF410"/>
  <c r="AN410" s="1"/>
  <c r="AE410"/>
  <c r="AD410"/>
  <c r="AC410"/>
  <c r="X410"/>
  <c r="AB410" s="1"/>
  <c r="T410"/>
  <c r="S410"/>
  <c r="R410"/>
  <c r="Q410"/>
  <c r="P410"/>
  <c r="J410"/>
  <c r="E410"/>
  <c r="AP409"/>
  <c r="AJ409"/>
  <c r="AI409"/>
  <c r="AQ409" s="1"/>
  <c r="AH409"/>
  <c r="AG409"/>
  <c r="AO409" s="1"/>
  <c r="X409"/>
  <c r="W409"/>
  <c r="AE409" s="1"/>
  <c r="V409"/>
  <c r="AD409" s="1"/>
  <c r="U409"/>
  <c r="AC409" s="1"/>
  <c r="T409"/>
  <c r="AB409" s="1"/>
  <c r="S409"/>
  <c r="J409"/>
  <c r="H409"/>
  <c r="R409" s="1"/>
  <c r="G409"/>
  <c r="Q409" s="1"/>
  <c r="F409"/>
  <c r="P409" s="1"/>
  <c r="AJ408"/>
  <c r="AH408"/>
  <c r="AP408" s="1"/>
  <c r="X408"/>
  <c r="V408"/>
  <c r="AD408" s="1"/>
  <c r="T408"/>
  <c r="AB408" s="1"/>
  <c r="S408"/>
  <c r="J408"/>
  <c r="G408"/>
  <c r="Q408" s="1"/>
  <c r="AJ407"/>
  <c r="AH407"/>
  <c r="AP407" s="1"/>
  <c r="X407"/>
  <c r="S407"/>
  <c r="J407"/>
  <c r="AM406"/>
  <c r="AL406"/>
  <c r="AK406"/>
  <c r="AA406"/>
  <c r="Z406"/>
  <c r="Z397" s="1"/>
  <c r="Y406"/>
  <c r="X406"/>
  <c r="AQ405"/>
  <c r="AQ404" s="1"/>
  <c r="AP405"/>
  <c r="AO405"/>
  <c r="AO404" s="1"/>
  <c r="AO403" s="1"/>
  <c r="AO402" s="1"/>
  <c r="AO401" s="1"/>
  <c r="AJ405"/>
  <c r="AF405"/>
  <c r="AF404" s="1"/>
  <c r="AF403" s="1"/>
  <c r="AF402" s="1"/>
  <c r="AF401" s="1"/>
  <c r="AF400" s="1"/>
  <c r="AF399" s="1"/>
  <c r="AF398" s="1"/>
  <c r="AE405"/>
  <c r="AE404" s="1"/>
  <c r="AE403" s="1"/>
  <c r="AE402" s="1"/>
  <c r="AE401" s="1"/>
  <c r="AD405"/>
  <c r="AC405"/>
  <c r="AC404" s="1"/>
  <c r="X405"/>
  <c r="T405"/>
  <c r="S405"/>
  <c r="S404" s="1"/>
  <c r="S403" s="1"/>
  <c r="S402" s="1"/>
  <c r="S401" s="1"/>
  <c r="R405"/>
  <c r="Q405"/>
  <c r="Q404" s="1"/>
  <c r="P405"/>
  <c r="J405"/>
  <c r="J404" s="1"/>
  <c r="J403" s="1"/>
  <c r="J402" s="1"/>
  <c r="J401" s="1"/>
  <c r="E405"/>
  <c r="AP404"/>
  <c r="AP403" s="1"/>
  <c r="AP402" s="1"/>
  <c r="AP401" s="1"/>
  <c r="AM404"/>
  <c r="AL404"/>
  <c r="AL403" s="1"/>
  <c r="AL402" s="1"/>
  <c r="AL401" s="1"/>
  <c r="AK404"/>
  <c r="AI404"/>
  <c r="AH404"/>
  <c r="AH403" s="1"/>
  <c r="AG404"/>
  <c r="AG403" s="1"/>
  <c r="AG402" s="1"/>
  <c r="AG401" s="1"/>
  <c r="AG400" s="1"/>
  <c r="AD404"/>
  <c r="AD403" s="1"/>
  <c r="AD402" s="1"/>
  <c r="AD401" s="1"/>
  <c r="AA404"/>
  <c r="Z404"/>
  <c r="Z403" s="1"/>
  <c r="Y404"/>
  <c r="X404"/>
  <c r="X403" s="1"/>
  <c r="X402" s="1"/>
  <c r="X401" s="1"/>
  <c r="W404"/>
  <c r="V404"/>
  <c r="V403" s="1"/>
  <c r="U404"/>
  <c r="T404"/>
  <c r="T403" s="1"/>
  <c r="T402" s="1"/>
  <c r="T401" s="1"/>
  <c r="T400" s="1"/>
  <c r="R404"/>
  <c r="R403" s="1"/>
  <c r="R402" s="1"/>
  <c r="R401" s="1"/>
  <c r="P404"/>
  <c r="P403" s="1"/>
  <c r="N404"/>
  <c r="N403" s="1"/>
  <c r="N402" s="1"/>
  <c r="N401" s="1"/>
  <c r="M404"/>
  <c r="M403" s="1"/>
  <c r="M402" s="1"/>
  <c r="M401" s="1"/>
  <c r="L404"/>
  <c r="L403" s="1"/>
  <c r="K404"/>
  <c r="I404"/>
  <c r="I403" s="1"/>
  <c r="I402" s="1"/>
  <c r="I401" s="1"/>
  <c r="I400" s="1"/>
  <c r="H404"/>
  <c r="H403" s="1"/>
  <c r="G404"/>
  <c r="F404"/>
  <c r="AQ403"/>
  <c r="AQ402" s="1"/>
  <c r="AQ401" s="1"/>
  <c r="AM403"/>
  <c r="AM402" s="1"/>
  <c r="AK403"/>
  <c r="AK402" s="1"/>
  <c r="AK401" s="1"/>
  <c r="AI403"/>
  <c r="AI402" s="1"/>
  <c r="AI401" s="1"/>
  <c r="AI400" s="1"/>
  <c r="AC403"/>
  <c r="AC402" s="1"/>
  <c r="AC401" s="1"/>
  <c r="AA403"/>
  <c r="AA402" s="1"/>
  <c r="Y403"/>
  <c r="Y402" s="1"/>
  <c r="Y401" s="1"/>
  <c r="W403"/>
  <c r="W402" s="1"/>
  <c r="U403"/>
  <c r="U402" s="1"/>
  <c r="U401" s="1"/>
  <c r="U400" s="1"/>
  <c r="Q403"/>
  <c r="Q402" s="1"/>
  <c r="Q401" s="1"/>
  <c r="K403"/>
  <c r="K402" s="1"/>
  <c r="K401" s="1"/>
  <c r="G403"/>
  <c r="G402" s="1"/>
  <c r="AH402"/>
  <c r="AH401" s="1"/>
  <c r="AH400" s="1"/>
  <c r="AH399" s="1"/>
  <c r="AH398" s="1"/>
  <c r="Z402"/>
  <c r="Z401" s="1"/>
  <c r="V402"/>
  <c r="V401" s="1"/>
  <c r="P402"/>
  <c r="P401" s="1"/>
  <c r="L402"/>
  <c r="L401" s="1"/>
  <c r="H402"/>
  <c r="H401" s="1"/>
  <c r="H400" s="1"/>
  <c r="AM401"/>
  <c r="AA401"/>
  <c r="W401"/>
  <c r="W400" s="1"/>
  <c r="AE400" s="1"/>
  <c r="AE399" s="1"/>
  <c r="AE398" s="1"/>
  <c r="G401"/>
  <c r="G400" s="1"/>
  <c r="Q400" s="1"/>
  <c r="Q399" s="1"/>
  <c r="Q398" s="1"/>
  <c r="AJ400"/>
  <c r="AJ399" s="1"/>
  <c r="AJ398" s="1"/>
  <c r="X400"/>
  <c r="X399" s="1"/>
  <c r="X398" s="1"/>
  <c r="V400"/>
  <c r="J400"/>
  <c r="J399" s="1"/>
  <c r="J398" s="1"/>
  <c r="AM399"/>
  <c r="AL399"/>
  <c r="AK399"/>
  <c r="AK398" s="1"/>
  <c r="AK397" s="1"/>
  <c r="AA399"/>
  <c r="Z399"/>
  <c r="Y399"/>
  <c r="Y398" s="1"/>
  <c r="Y397" s="1"/>
  <c r="W399"/>
  <c r="W398" s="1"/>
  <c r="N399"/>
  <c r="M399"/>
  <c r="L399"/>
  <c r="L398" s="1"/>
  <c r="K399"/>
  <c r="G399"/>
  <c r="AR398"/>
  <c r="AM398"/>
  <c r="AM397" s="1"/>
  <c r="AL398"/>
  <c r="AA398"/>
  <c r="Z398"/>
  <c r="N398"/>
  <c r="M398"/>
  <c r="K398"/>
  <c r="G398"/>
  <c r="AR397"/>
  <c r="AA397"/>
  <c r="AQ395"/>
  <c r="AP395"/>
  <c r="AO395"/>
  <c r="AJ395"/>
  <c r="AF395"/>
  <c r="AE395"/>
  <c r="AD395"/>
  <c r="AC395"/>
  <c r="X395"/>
  <c r="T395"/>
  <c r="S395"/>
  <c r="R395"/>
  <c r="Q395"/>
  <c r="P395"/>
  <c r="J395"/>
  <c r="E395"/>
  <c r="E394" s="1"/>
  <c r="E393" s="1"/>
  <c r="O393" s="1"/>
  <c r="AN394"/>
  <c r="AJ394"/>
  <c r="AI394"/>
  <c r="AH394"/>
  <c r="AP394" s="1"/>
  <c r="AG394"/>
  <c r="AF394"/>
  <c r="AE394"/>
  <c r="X394"/>
  <c r="W394"/>
  <c r="V394"/>
  <c r="U394"/>
  <c r="AC394" s="1"/>
  <c r="T394"/>
  <c r="J394"/>
  <c r="I394"/>
  <c r="S394" s="1"/>
  <c r="H394"/>
  <c r="H393" s="1"/>
  <c r="R393" s="1"/>
  <c r="G394"/>
  <c r="Q394" s="1"/>
  <c r="F394"/>
  <c r="F393" s="1"/>
  <c r="P393" s="1"/>
  <c r="AJ393"/>
  <c r="AH393"/>
  <c r="AP393" s="1"/>
  <c r="AF393"/>
  <c r="AN393" s="1"/>
  <c r="X393"/>
  <c r="W393"/>
  <c r="AE393" s="1"/>
  <c r="U393"/>
  <c r="AC393" s="1"/>
  <c r="J393"/>
  <c r="I393"/>
  <c r="S393" s="1"/>
  <c r="G393"/>
  <c r="Q393" s="1"/>
  <c r="AQ392"/>
  <c r="AQ391" s="1"/>
  <c r="AQ390" s="1"/>
  <c r="AP392"/>
  <c r="AP391" s="1"/>
  <c r="AO392"/>
  <c r="AJ392"/>
  <c r="AN392" s="1"/>
  <c r="AN391" s="1"/>
  <c r="AN390" s="1"/>
  <c r="AE392"/>
  <c r="AD392"/>
  <c r="AC392"/>
  <c r="X392"/>
  <c r="S392"/>
  <c r="R392"/>
  <c r="R391" s="1"/>
  <c r="R390" s="1"/>
  <c r="Q392"/>
  <c r="Q391" s="1"/>
  <c r="Q390" s="1"/>
  <c r="P392"/>
  <c r="P391" s="1"/>
  <c r="P390" s="1"/>
  <c r="J392"/>
  <c r="J391" s="1"/>
  <c r="E392"/>
  <c r="AO391"/>
  <c r="AO390" s="1"/>
  <c r="AM391"/>
  <c r="AM390" s="1"/>
  <c r="AL391"/>
  <c r="AK391"/>
  <c r="AK390" s="1"/>
  <c r="AJ391"/>
  <c r="AJ390" s="1"/>
  <c r="AI391"/>
  <c r="AI390" s="1"/>
  <c r="AH391"/>
  <c r="AG391"/>
  <c r="AG390" s="1"/>
  <c r="AF391"/>
  <c r="AF390" s="1"/>
  <c r="AE391"/>
  <c r="AE390" s="1"/>
  <c r="AD391"/>
  <c r="AC391"/>
  <c r="AC390" s="1"/>
  <c r="AA391"/>
  <c r="AA390" s="1"/>
  <c r="Z391"/>
  <c r="Y391"/>
  <c r="Y390" s="1"/>
  <c r="W391"/>
  <c r="W390" s="1"/>
  <c r="V391"/>
  <c r="U391"/>
  <c r="U390" s="1"/>
  <c r="T391"/>
  <c r="T390" s="1"/>
  <c r="S391"/>
  <c r="S390" s="1"/>
  <c r="N391"/>
  <c r="M391"/>
  <c r="M390" s="1"/>
  <c r="L391"/>
  <c r="L390" s="1"/>
  <c r="K391"/>
  <c r="K390" s="1"/>
  <c r="I391"/>
  <c r="I390" s="1"/>
  <c r="H391"/>
  <c r="G391"/>
  <c r="G390" s="1"/>
  <c r="F391"/>
  <c r="F390" s="1"/>
  <c r="AP390"/>
  <c r="AL390"/>
  <c r="AH390"/>
  <c r="AD390"/>
  <c r="Z390"/>
  <c r="V390"/>
  <c r="N390"/>
  <c r="J390"/>
  <c r="H390"/>
  <c r="AQ389"/>
  <c r="AP389"/>
  <c r="AO389"/>
  <c r="AJ389"/>
  <c r="AF389"/>
  <c r="AE389"/>
  <c r="AD389"/>
  <c r="AC389"/>
  <c r="X389"/>
  <c r="T389"/>
  <c r="S389"/>
  <c r="R389"/>
  <c r="Q389"/>
  <c r="P389"/>
  <c r="J389"/>
  <c r="E389"/>
  <c r="E388" s="1"/>
  <c r="E387" s="1"/>
  <c r="AJ388"/>
  <c r="AI388"/>
  <c r="AH388"/>
  <c r="AP388" s="1"/>
  <c r="AG388"/>
  <c r="AF388"/>
  <c r="AN388" s="1"/>
  <c r="X388"/>
  <c r="W388"/>
  <c r="AE388" s="1"/>
  <c r="V388"/>
  <c r="U388"/>
  <c r="AC388" s="1"/>
  <c r="T388"/>
  <c r="I388"/>
  <c r="S388" s="1"/>
  <c r="H388"/>
  <c r="H387" s="1"/>
  <c r="R387" s="1"/>
  <c r="G388"/>
  <c r="Q388" s="1"/>
  <c r="F388"/>
  <c r="F387" s="1"/>
  <c r="AJ387"/>
  <c r="AH387"/>
  <c r="AP387" s="1"/>
  <c r="AF387"/>
  <c r="AN387" s="1"/>
  <c r="X387"/>
  <c r="W387"/>
  <c r="AE387" s="1"/>
  <c r="U387"/>
  <c r="AC387" s="1"/>
  <c r="I387"/>
  <c r="S387" s="1"/>
  <c r="G387"/>
  <c r="Q387" s="1"/>
  <c r="AQ386"/>
  <c r="AP386"/>
  <c r="AO386"/>
  <c r="AJ386"/>
  <c r="AN386" s="1"/>
  <c r="AE386"/>
  <c r="AD386"/>
  <c r="AC386"/>
  <c r="X386"/>
  <c r="T386"/>
  <c r="S386"/>
  <c r="Q386"/>
  <c r="P386"/>
  <c r="J386"/>
  <c r="AQ385"/>
  <c r="AO385"/>
  <c r="AJ385"/>
  <c r="AN385" s="1"/>
  <c r="AH385"/>
  <c r="AP385" s="1"/>
  <c r="AE385"/>
  <c r="AD385"/>
  <c r="X385"/>
  <c r="U385"/>
  <c r="AC385" s="1"/>
  <c r="S385"/>
  <c r="Q385"/>
  <c r="J385"/>
  <c r="F385"/>
  <c r="P385" s="1"/>
  <c r="AQ384"/>
  <c r="AO384"/>
  <c r="AJ384"/>
  <c r="AN384" s="1"/>
  <c r="AH384"/>
  <c r="AP384" s="1"/>
  <c r="AE384"/>
  <c r="AD384"/>
  <c r="X384"/>
  <c r="U384"/>
  <c r="AC384" s="1"/>
  <c r="S384"/>
  <c r="Q384"/>
  <c r="J384"/>
  <c r="F384"/>
  <c r="P384" s="1"/>
  <c r="AQ383"/>
  <c r="AQ382" s="1"/>
  <c r="AQ381" s="1"/>
  <c r="AP383"/>
  <c r="AO383"/>
  <c r="AO382" s="1"/>
  <c r="AO381" s="1"/>
  <c r="AJ383"/>
  <c r="AF383"/>
  <c r="AE383"/>
  <c r="AE382" s="1"/>
  <c r="AD383"/>
  <c r="AD382" s="1"/>
  <c r="AD381" s="1"/>
  <c r="AC383"/>
  <c r="AC382" s="1"/>
  <c r="X383"/>
  <c r="X382" s="1"/>
  <c r="X381" s="1"/>
  <c r="T383"/>
  <c r="S383"/>
  <c r="S382" s="1"/>
  <c r="R383"/>
  <c r="Q383"/>
  <c r="Q382" s="1"/>
  <c r="Q381" s="1"/>
  <c r="P383"/>
  <c r="J383"/>
  <c r="E383"/>
  <c r="O383" s="1"/>
  <c r="O382" s="1"/>
  <c r="O381" s="1"/>
  <c r="AP382"/>
  <c r="AP381" s="1"/>
  <c r="AM382"/>
  <c r="AL382"/>
  <c r="AL381" s="1"/>
  <c r="AK382"/>
  <c r="AJ382"/>
  <c r="AJ381" s="1"/>
  <c r="AI382"/>
  <c r="AH382"/>
  <c r="AH381" s="1"/>
  <c r="AG382"/>
  <c r="AF382"/>
  <c r="AF381" s="1"/>
  <c r="AA382"/>
  <c r="Z382"/>
  <c r="Z381" s="1"/>
  <c r="Y382"/>
  <c r="Y381" s="1"/>
  <c r="W382"/>
  <c r="V382"/>
  <c r="V381" s="1"/>
  <c r="U382"/>
  <c r="U381" s="1"/>
  <c r="T382"/>
  <c r="T381" s="1"/>
  <c r="R382"/>
  <c r="R381" s="1"/>
  <c r="P382"/>
  <c r="P381" s="1"/>
  <c r="N382"/>
  <c r="N381" s="1"/>
  <c r="M382"/>
  <c r="L382"/>
  <c r="L381" s="1"/>
  <c r="K382"/>
  <c r="J382"/>
  <c r="J381" s="1"/>
  <c r="I382"/>
  <c r="H382"/>
  <c r="H381" s="1"/>
  <c r="H26" s="1"/>
  <c r="G382"/>
  <c r="F382"/>
  <c r="AM381"/>
  <c r="AK381"/>
  <c r="AI381"/>
  <c r="AG381"/>
  <c r="AE381"/>
  <c r="AC381"/>
  <c r="AA381"/>
  <c r="W381"/>
  <c r="S381"/>
  <c r="M381"/>
  <c r="K381"/>
  <c r="I381"/>
  <c r="I26" s="1"/>
  <c r="G381"/>
  <c r="G26" s="1"/>
  <c r="AQ380"/>
  <c r="AP380"/>
  <c r="AO380"/>
  <c r="AJ380"/>
  <c r="AN380" s="1"/>
  <c r="AE380"/>
  <c r="AD380"/>
  <c r="AC380"/>
  <c r="X380"/>
  <c r="AB380" s="1"/>
  <c r="S380"/>
  <c r="R380"/>
  <c r="Q380"/>
  <c r="P380"/>
  <c r="J380"/>
  <c r="E380"/>
  <c r="O380" s="1"/>
  <c r="AQ379"/>
  <c r="AP379"/>
  <c r="AO379"/>
  <c r="AJ379"/>
  <c r="AN379" s="1"/>
  <c r="AE379"/>
  <c r="AD379"/>
  <c r="AC379"/>
  <c r="AB379"/>
  <c r="X379"/>
  <c r="S379"/>
  <c r="R379"/>
  <c r="P379"/>
  <c r="J379"/>
  <c r="G379"/>
  <c r="E379" s="1"/>
  <c r="O379" s="1"/>
  <c r="AQ378"/>
  <c r="AP378"/>
  <c r="AO378"/>
  <c r="AJ378"/>
  <c r="AN378" s="1"/>
  <c r="AE378"/>
  <c r="AD378"/>
  <c r="AC378"/>
  <c r="AB378"/>
  <c r="X378"/>
  <c r="S378"/>
  <c r="R378"/>
  <c r="P378"/>
  <c r="J378"/>
  <c r="G378"/>
  <c r="E378" s="1"/>
  <c r="O378" s="1"/>
  <c r="AQ377"/>
  <c r="AQ376" s="1"/>
  <c r="AQ375" s="1"/>
  <c r="AP377"/>
  <c r="AO377"/>
  <c r="AO376" s="1"/>
  <c r="AO375" s="1"/>
  <c r="AJ377"/>
  <c r="AN377" s="1"/>
  <c r="AN376" s="1"/>
  <c r="AN375" s="1"/>
  <c r="AE377"/>
  <c r="AD377"/>
  <c r="AD376" s="1"/>
  <c r="AD375" s="1"/>
  <c r="AC377"/>
  <c r="X377"/>
  <c r="T377"/>
  <c r="T376" s="1"/>
  <c r="T375" s="1"/>
  <c r="S377"/>
  <c r="R377"/>
  <c r="R376" s="1"/>
  <c r="R375" s="1"/>
  <c r="Q377"/>
  <c r="P377"/>
  <c r="P376" s="1"/>
  <c r="P375" s="1"/>
  <c r="J377"/>
  <c r="E377"/>
  <c r="O377" s="1"/>
  <c r="O376" s="1"/>
  <c r="O375" s="1"/>
  <c r="AR376"/>
  <c r="AP376"/>
  <c r="AP375" s="1"/>
  <c r="AM376"/>
  <c r="AL376"/>
  <c r="AL375" s="1"/>
  <c r="AK376"/>
  <c r="AI376"/>
  <c r="AI375" s="1"/>
  <c r="AH376"/>
  <c r="AG376"/>
  <c r="AG375" s="1"/>
  <c r="AF376"/>
  <c r="AE376"/>
  <c r="AE375" s="1"/>
  <c r="AC376"/>
  <c r="AA376"/>
  <c r="AA375" s="1"/>
  <c r="Z376"/>
  <c r="Y376"/>
  <c r="Y375" s="1"/>
  <c r="X376"/>
  <c r="W376"/>
  <c r="W375" s="1"/>
  <c r="V376"/>
  <c r="U376"/>
  <c r="U375" s="1"/>
  <c r="S376"/>
  <c r="Q376"/>
  <c r="Q375" s="1"/>
  <c r="N376"/>
  <c r="M376"/>
  <c r="M375" s="1"/>
  <c r="L376"/>
  <c r="K376"/>
  <c r="K375" s="1"/>
  <c r="J376"/>
  <c r="I376"/>
  <c r="I375" s="1"/>
  <c r="H376"/>
  <c r="G376"/>
  <c r="G375" s="1"/>
  <c r="F376"/>
  <c r="AR375"/>
  <c r="AM375"/>
  <c r="AK375"/>
  <c r="AH375"/>
  <c r="AF375"/>
  <c r="AC375"/>
  <c r="Z375"/>
  <c r="X375"/>
  <c r="V375"/>
  <c r="S375"/>
  <c r="N375"/>
  <c r="L375"/>
  <c r="J375"/>
  <c r="H375"/>
  <c r="F375"/>
  <c r="AQ374"/>
  <c r="AQ373" s="1"/>
  <c r="AP374"/>
  <c r="AP373" s="1"/>
  <c r="AO374"/>
  <c r="AO373" s="1"/>
  <c r="AJ374"/>
  <c r="AJ373" s="1"/>
  <c r="AF374"/>
  <c r="AE374"/>
  <c r="AE373" s="1"/>
  <c r="AD374"/>
  <c r="AC374"/>
  <c r="AC373" s="1"/>
  <c r="X374"/>
  <c r="T374"/>
  <c r="AB374" s="1"/>
  <c r="AB373" s="1"/>
  <c r="S374"/>
  <c r="S373" s="1"/>
  <c r="R374"/>
  <c r="Q374"/>
  <c r="Q373" s="1"/>
  <c r="P374"/>
  <c r="P373" s="1"/>
  <c r="J374"/>
  <c r="E374"/>
  <c r="O374" s="1"/>
  <c r="O373" s="1"/>
  <c r="AM373"/>
  <c r="AL373"/>
  <c r="AK373"/>
  <c r="AI373"/>
  <c r="AH373"/>
  <c r="AH370" s="1"/>
  <c r="AG373"/>
  <c r="AF373"/>
  <c r="AF370" s="1"/>
  <c r="AD373"/>
  <c r="AA373"/>
  <c r="Z373"/>
  <c r="Y373"/>
  <c r="X373"/>
  <c r="W373"/>
  <c r="V373"/>
  <c r="U373"/>
  <c r="R373"/>
  <c r="R370" s="1"/>
  <c r="N373"/>
  <c r="M373"/>
  <c r="L373"/>
  <c r="K373"/>
  <c r="J373"/>
  <c r="I373"/>
  <c r="H373"/>
  <c r="G373"/>
  <c r="F373"/>
  <c r="AQ372"/>
  <c r="AP372"/>
  <c r="AO372"/>
  <c r="AJ372"/>
  <c r="AJ371" s="1"/>
  <c r="AF372"/>
  <c r="AE372"/>
  <c r="AD372"/>
  <c r="AC372"/>
  <c r="X372"/>
  <c r="X371" s="1"/>
  <c r="X370" s="1"/>
  <c r="T372"/>
  <c r="AB372" s="1"/>
  <c r="AB371" s="1"/>
  <c r="S372"/>
  <c r="R372"/>
  <c r="Q372"/>
  <c r="P372"/>
  <c r="J372"/>
  <c r="E372"/>
  <c r="AR371"/>
  <c r="AR370" s="1"/>
  <c r="AQ371"/>
  <c r="AP371"/>
  <c r="AO371"/>
  <c r="AM371"/>
  <c r="AM370" s="1"/>
  <c r="AL371"/>
  <c r="AK371"/>
  <c r="AK370" s="1"/>
  <c r="AI371"/>
  <c r="AH371"/>
  <c r="AG371"/>
  <c r="AF371"/>
  <c r="AE371"/>
  <c r="AD371"/>
  <c r="AC371"/>
  <c r="AA371"/>
  <c r="AA370" s="1"/>
  <c r="Z371"/>
  <c r="Y371"/>
  <c r="Y370" s="1"/>
  <c r="W371"/>
  <c r="W370" s="1"/>
  <c r="V371"/>
  <c r="U371"/>
  <c r="T371"/>
  <c r="S371"/>
  <c r="R371"/>
  <c r="Q371"/>
  <c r="P371"/>
  <c r="N371"/>
  <c r="N370" s="1"/>
  <c r="M371"/>
  <c r="L371"/>
  <c r="K371"/>
  <c r="J371"/>
  <c r="J370" s="1"/>
  <c r="I371"/>
  <c r="H371"/>
  <c r="G371"/>
  <c r="F371"/>
  <c r="F370" s="1"/>
  <c r="AQ370"/>
  <c r="AO370"/>
  <c r="AL370"/>
  <c r="AI370"/>
  <c r="AG370"/>
  <c r="AD370"/>
  <c r="Z370"/>
  <c r="V370"/>
  <c r="S370"/>
  <c r="P370"/>
  <c r="L370"/>
  <c r="H370"/>
  <c r="AQ369"/>
  <c r="AP369"/>
  <c r="AO369"/>
  <c r="AJ369"/>
  <c r="AF369"/>
  <c r="AF368" s="1"/>
  <c r="AN368" s="1"/>
  <c r="AE369"/>
  <c r="AD369"/>
  <c r="AC369"/>
  <c r="X369"/>
  <c r="T369"/>
  <c r="R369"/>
  <c r="Q369"/>
  <c r="P369"/>
  <c r="J369"/>
  <c r="I369"/>
  <c r="S369" s="1"/>
  <c r="E369"/>
  <c r="AJ368"/>
  <c r="AI368"/>
  <c r="AQ368" s="1"/>
  <c r="AH368"/>
  <c r="AH367" s="1"/>
  <c r="AP367" s="1"/>
  <c r="AG368"/>
  <c r="AG367" s="1"/>
  <c r="AO367" s="1"/>
  <c r="AD368"/>
  <c r="X368"/>
  <c r="W368"/>
  <c r="W367" s="1"/>
  <c r="AE367" s="1"/>
  <c r="V368"/>
  <c r="V367" s="1"/>
  <c r="AD367" s="1"/>
  <c r="U368"/>
  <c r="AC368" s="1"/>
  <c r="T368"/>
  <c r="AB368" s="1"/>
  <c r="J368"/>
  <c r="I368"/>
  <c r="H368"/>
  <c r="R368" s="1"/>
  <c r="G368"/>
  <c r="Q368" s="1"/>
  <c r="F368"/>
  <c r="P368" s="1"/>
  <c r="E368"/>
  <c r="E367" s="1"/>
  <c r="O367" s="1"/>
  <c r="AJ367"/>
  <c r="AI367"/>
  <c r="AQ367" s="1"/>
  <c r="X367"/>
  <c r="T367"/>
  <c r="AB367" s="1"/>
  <c r="J367"/>
  <c r="H367"/>
  <c r="R367" s="1"/>
  <c r="F367"/>
  <c r="P367" s="1"/>
  <c r="AQ366"/>
  <c r="AP366"/>
  <c r="AO366"/>
  <c r="AJ366"/>
  <c r="AJ365" s="1"/>
  <c r="AJ364" s="1"/>
  <c r="AF366"/>
  <c r="AE366"/>
  <c r="AE365" s="1"/>
  <c r="AE364" s="1"/>
  <c r="AD366"/>
  <c r="AC366"/>
  <c r="AC365" s="1"/>
  <c r="AC364" s="1"/>
  <c r="X366"/>
  <c r="T366"/>
  <c r="S366"/>
  <c r="R366"/>
  <c r="Q366"/>
  <c r="Q365" s="1"/>
  <c r="Q364" s="1"/>
  <c r="P366"/>
  <c r="J366"/>
  <c r="J365" s="1"/>
  <c r="J364" s="1"/>
  <c r="E366"/>
  <c r="AR365"/>
  <c r="AR364" s="1"/>
  <c r="AQ365"/>
  <c r="AP365"/>
  <c r="AP364" s="1"/>
  <c r="AO365"/>
  <c r="AM365"/>
  <c r="AM364" s="1"/>
  <c r="AL365"/>
  <c r="AK365"/>
  <c r="AK364" s="1"/>
  <c r="AI365"/>
  <c r="AH365"/>
  <c r="AH364" s="1"/>
  <c r="AG365"/>
  <c r="AF365"/>
  <c r="AF364" s="1"/>
  <c r="AD365"/>
  <c r="AA365"/>
  <c r="AA364" s="1"/>
  <c r="Z365"/>
  <c r="Y365"/>
  <c r="Y364" s="1"/>
  <c r="W365"/>
  <c r="V365"/>
  <c r="V364" s="1"/>
  <c r="U365"/>
  <c r="T365"/>
  <c r="T364" s="1"/>
  <c r="S365"/>
  <c r="R365"/>
  <c r="R364" s="1"/>
  <c r="P365"/>
  <c r="P364" s="1"/>
  <c r="N365"/>
  <c r="M365"/>
  <c r="L365"/>
  <c r="K365"/>
  <c r="I365"/>
  <c r="H365"/>
  <c r="G365"/>
  <c r="F365"/>
  <c r="E365"/>
  <c r="AQ364"/>
  <c r="AO364"/>
  <c r="AL364"/>
  <c r="AI364"/>
  <c r="AG364"/>
  <c r="AD364"/>
  <c r="Z364"/>
  <c r="W364"/>
  <c r="U364"/>
  <c r="S364"/>
  <c r="N364"/>
  <c r="M364"/>
  <c r="L364"/>
  <c r="K364"/>
  <c r="I364"/>
  <c r="H364"/>
  <c r="G364"/>
  <c r="F364"/>
  <c r="E364"/>
  <c r="AQ363"/>
  <c r="AP363"/>
  <c r="AP362" s="1"/>
  <c r="AP361" s="1"/>
  <c r="AO363"/>
  <c r="AO362" s="1"/>
  <c r="AO361" s="1"/>
  <c r="AJ363"/>
  <c r="AF363"/>
  <c r="AN363" s="1"/>
  <c r="AN362" s="1"/>
  <c r="AN361" s="1"/>
  <c r="AE363"/>
  <c r="AD363"/>
  <c r="AD362" s="1"/>
  <c r="AD361" s="1"/>
  <c r="AC363"/>
  <c r="X363"/>
  <c r="X362" s="1"/>
  <c r="X361" s="1"/>
  <c r="T363"/>
  <c r="T362" s="1"/>
  <c r="T361" s="1"/>
  <c r="S363"/>
  <c r="S362" s="1"/>
  <c r="S361" s="1"/>
  <c r="R363"/>
  <c r="R362" s="1"/>
  <c r="R361" s="1"/>
  <c r="Q363"/>
  <c r="Q362" s="1"/>
  <c r="Q361" s="1"/>
  <c r="P363"/>
  <c r="P362" s="1"/>
  <c r="P361" s="1"/>
  <c r="J363"/>
  <c r="J362" s="1"/>
  <c r="J361" s="1"/>
  <c r="E363"/>
  <c r="AQ362"/>
  <c r="AQ361" s="1"/>
  <c r="AM362"/>
  <c r="AM361" s="1"/>
  <c r="AL362"/>
  <c r="AK362"/>
  <c r="AK361" s="1"/>
  <c r="AJ362"/>
  <c r="AI362"/>
  <c r="AI361" s="1"/>
  <c r="AH362"/>
  <c r="AG362"/>
  <c r="AG361" s="1"/>
  <c r="AE362"/>
  <c r="AE361" s="1"/>
  <c r="AC362"/>
  <c r="AC361" s="1"/>
  <c r="AA362"/>
  <c r="AA361" s="1"/>
  <c r="Z362"/>
  <c r="Z361" s="1"/>
  <c r="Y362"/>
  <c r="Y361" s="1"/>
  <c r="W362"/>
  <c r="W361" s="1"/>
  <c r="V362"/>
  <c r="V361" s="1"/>
  <c r="U362"/>
  <c r="U361" s="1"/>
  <c r="N362"/>
  <c r="M362"/>
  <c r="M361" s="1"/>
  <c r="L362"/>
  <c r="L361" s="1"/>
  <c r="K362"/>
  <c r="K361" s="1"/>
  <c r="I362"/>
  <c r="I361" s="1"/>
  <c r="H362"/>
  <c r="G362"/>
  <c r="G361" s="1"/>
  <c r="F362"/>
  <c r="AL361"/>
  <c r="AJ361"/>
  <c r="AH361"/>
  <c r="N361"/>
  <c r="H361"/>
  <c r="F361"/>
  <c r="AQ360"/>
  <c r="AQ359" s="1"/>
  <c r="AQ358" s="1"/>
  <c r="AP360"/>
  <c r="AO360"/>
  <c r="AO359" s="1"/>
  <c r="AO358" s="1"/>
  <c r="AJ360"/>
  <c r="AJ359" s="1"/>
  <c r="AJ358" s="1"/>
  <c r="AF360"/>
  <c r="AN360" s="1"/>
  <c r="AN359" s="1"/>
  <c r="AN358" s="1"/>
  <c r="AE360"/>
  <c r="AD360"/>
  <c r="AD359" s="1"/>
  <c r="AD358" s="1"/>
  <c r="AC360"/>
  <c r="X360"/>
  <c r="AB360" s="1"/>
  <c r="AB359" s="1"/>
  <c r="AB358" s="1"/>
  <c r="T360"/>
  <c r="S360"/>
  <c r="R360"/>
  <c r="Q360"/>
  <c r="Q359" s="1"/>
  <c r="Q358" s="1"/>
  <c r="P360"/>
  <c r="J360"/>
  <c r="J359" s="1"/>
  <c r="J358" s="1"/>
  <c r="E360"/>
  <c r="AR359"/>
  <c r="AP359"/>
  <c r="AP358" s="1"/>
  <c r="AM359"/>
  <c r="AM358" s="1"/>
  <c r="AL359"/>
  <c r="AK359"/>
  <c r="AK358" s="1"/>
  <c r="AI359"/>
  <c r="AI358" s="1"/>
  <c r="AH359"/>
  <c r="AG359"/>
  <c r="AG358" s="1"/>
  <c r="AE359"/>
  <c r="AE358" s="1"/>
  <c r="AC359"/>
  <c r="AC358" s="1"/>
  <c r="AA359"/>
  <c r="AA358" s="1"/>
  <c r="Z359"/>
  <c r="Y359"/>
  <c r="Y358" s="1"/>
  <c r="W359"/>
  <c r="W358" s="1"/>
  <c r="V359"/>
  <c r="U359"/>
  <c r="U358" s="1"/>
  <c r="T359"/>
  <c r="S359"/>
  <c r="S358" s="1"/>
  <c r="R359"/>
  <c r="P359"/>
  <c r="N359"/>
  <c r="N358" s="1"/>
  <c r="M359"/>
  <c r="M358" s="1"/>
  <c r="L359"/>
  <c r="L358" s="1"/>
  <c r="K359"/>
  <c r="K358" s="1"/>
  <c r="I359"/>
  <c r="I358" s="1"/>
  <c r="H359"/>
  <c r="G359"/>
  <c r="G358" s="1"/>
  <c r="F359"/>
  <c r="AL358"/>
  <c r="AH358"/>
  <c r="Z358"/>
  <c r="V358"/>
  <c r="T358"/>
  <c r="R358"/>
  <c r="P358"/>
  <c r="H358"/>
  <c r="AQ357"/>
  <c r="AQ356" s="1"/>
  <c r="AQ355" s="1"/>
  <c r="AP357"/>
  <c r="AO357"/>
  <c r="AO356" s="1"/>
  <c r="AO355" s="1"/>
  <c r="AJ357"/>
  <c r="AF357"/>
  <c r="AE357"/>
  <c r="AE356" s="1"/>
  <c r="AE355" s="1"/>
  <c r="AD357"/>
  <c r="AD356" s="1"/>
  <c r="AD355" s="1"/>
  <c r="AC357"/>
  <c r="AC356" s="1"/>
  <c r="AC355" s="1"/>
  <c r="X357"/>
  <c r="X356" s="1"/>
  <c r="X355" s="1"/>
  <c r="T357"/>
  <c r="S357"/>
  <c r="S356" s="1"/>
  <c r="S355" s="1"/>
  <c r="R357"/>
  <c r="Q357"/>
  <c r="Q356" s="1"/>
  <c r="Q355" s="1"/>
  <c r="P357"/>
  <c r="J357"/>
  <c r="E357"/>
  <c r="AP356"/>
  <c r="AP355" s="1"/>
  <c r="AM356"/>
  <c r="AL356"/>
  <c r="AL355" s="1"/>
  <c r="AK356"/>
  <c r="AJ356"/>
  <c r="AJ355" s="1"/>
  <c r="AI356"/>
  <c r="AH356"/>
  <c r="AH355" s="1"/>
  <c r="AG356"/>
  <c r="AF356"/>
  <c r="AF355" s="1"/>
  <c r="AA356"/>
  <c r="AA355" s="1"/>
  <c r="Z356"/>
  <c r="Z355" s="1"/>
  <c r="Y356"/>
  <c r="W356"/>
  <c r="W355" s="1"/>
  <c r="V356"/>
  <c r="V355" s="1"/>
  <c r="U356"/>
  <c r="T356"/>
  <c r="T355" s="1"/>
  <c r="R356"/>
  <c r="R355" s="1"/>
  <c r="P356"/>
  <c r="P355" s="1"/>
  <c r="N356"/>
  <c r="N355" s="1"/>
  <c r="M356"/>
  <c r="L356"/>
  <c r="L355" s="1"/>
  <c r="K356"/>
  <c r="J356"/>
  <c r="J355" s="1"/>
  <c r="I356"/>
  <c r="H356"/>
  <c r="H355" s="1"/>
  <c r="G356"/>
  <c r="F356"/>
  <c r="F355" s="1"/>
  <c r="AM355"/>
  <c r="AK355"/>
  <c r="AI355"/>
  <c r="AG355"/>
  <c r="Y355"/>
  <c r="U355"/>
  <c r="M355"/>
  <c r="K355"/>
  <c r="I355"/>
  <c r="G355"/>
  <c r="AQ354"/>
  <c r="AP354"/>
  <c r="AP353" s="1"/>
  <c r="AP352" s="1"/>
  <c r="AO354"/>
  <c r="AJ354"/>
  <c r="AF354"/>
  <c r="AE354"/>
  <c r="AE353" s="1"/>
  <c r="AE352" s="1"/>
  <c r="AD354"/>
  <c r="AC354"/>
  <c r="AC353" s="1"/>
  <c r="AC352" s="1"/>
  <c r="X354"/>
  <c r="T354"/>
  <c r="S354"/>
  <c r="R354"/>
  <c r="R353" s="1"/>
  <c r="R352" s="1"/>
  <c r="Q354"/>
  <c r="P354"/>
  <c r="P353" s="1"/>
  <c r="P352" s="1"/>
  <c r="J354"/>
  <c r="E354"/>
  <c r="O354" s="1"/>
  <c r="O353" s="1"/>
  <c r="O352" s="1"/>
  <c r="AR353"/>
  <c r="AQ353"/>
  <c r="AO353"/>
  <c r="AM353"/>
  <c r="AL353"/>
  <c r="AK353"/>
  <c r="AJ353"/>
  <c r="AI353"/>
  <c r="AH353"/>
  <c r="AG353"/>
  <c r="AF353"/>
  <c r="AD353"/>
  <c r="AD352" s="1"/>
  <c r="AA353"/>
  <c r="Z353"/>
  <c r="Y353"/>
  <c r="X353"/>
  <c r="W353"/>
  <c r="V353"/>
  <c r="U353"/>
  <c r="S353"/>
  <c r="S352" s="1"/>
  <c r="Q353"/>
  <c r="N353"/>
  <c r="M353"/>
  <c r="L353"/>
  <c r="L352" s="1"/>
  <c r="K353"/>
  <c r="J353"/>
  <c r="I353"/>
  <c r="H353"/>
  <c r="H352" s="1"/>
  <c r="G353"/>
  <c r="F353"/>
  <c r="AR352"/>
  <c r="AQ352"/>
  <c r="AO352"/>
  <c r="AM352"/>
  <c r="AL352"/>
  <c r="AK352"/>
  <c r="AJ352"/>
  <c r="AI352"/>
  <c r="AH352"/>
  <c r="AG352"/>
  <c r="AF352"/>
  <c r="AA352"/>
  <c r="Z352"/>
  <c r="Y352"/>
  <c r="X352"/>
  <c r="W352"/>
  <c r="V352"/>
  <c r="U352"/>
  <c r="Q352"/>
  <c r="N352"/>
  <c r="M352"/>
  <c r="K352"/>
  <c r="J352"/>
  <c r="I352"/>
  <c r="G352"/>
  <c r="F352"/>
  <c r="Q351"/>
  <c r="P351"/>
  <c r="J351"/>
  <c r="E351"/>
  <c r="P350"/>
  <c r="L350"/>
  <c r="J350" s="1"/>
  <c r="I350"/>
  <c r="I349" s="1"/>
  <c r="H350"/>
  <c r="H349" s="1"/>
  <c r="G350"/>
  <c r="Q350" s="1"/>
  <c r="F350"/>
  <c r="F349" s="1"/>
  <c r="P349" s="1"/>
  <c r="E350"/>
  <c r="O350" s="1"/>
  <c r="L349"/>
  <c r="J349" s="1"/>
  <c r="G349"/>
  <c r="Q349" s="1"/>
  <c r="AQ348"/>
  <c r="AP348"/>
  <c r="AO348"/>
  <c r="AJ348"/>
  <c r="AF348"/>
  <c r="AE348"/>
  <c r="AD348"/>
  <c r="AC348"/>
  <c r="X348"/>
  <c r="T348"/>
  <c r="AB348" s="1"/>
  <c r="S348"/>
  <c r="R348"/>
  <c r="Q348"/>
  <c r="P348"/>
  <c r="J348"/>
  <c r="E348"/>
  <c r="O348" s="1"/>
  <c r="AJ347"/>
  <c r="AI347"/>
  <c r="AQ347" s="1"/>
  <c r="AH347"/>
  <c r="AP347" s="1"/>
  <c r="AG347"/>
  <c r="AO347" s="1"/>
  <c r="AF347"/>
  <c r="AN347" s="1"/>
  <c r="AD347"/>
  <c r="X347"/>
  <c r="W347"/>
  <c r="AE347" s="1"/>
  <c r="V347"/>
  <c r="U347"/>
  <c r="AC347" s="1"/>
  <c r="S347"/>
  <c r="Q347"/>
  <c r="J347"/>
  <c r="H347"/>
  <c r="R347" s="1"/>
  <c r="G347"/>
  <c r="F347"/>
  <c r="E347" s="1"/>
  <c r="O347" s="1"/>
  <c r="AJ346"/>
  <c r="AH346"/>
  <c r="AP346" s="1"/>
  <c r="AF346"/>
  <c r="AN346" s="1"/>
  <c r="AD346"/>
  <c r="X346"/>
  <c r="V346"/>
  <c r="S346"/>
  <c r="Q346"/>
  <c r="J346"/>
  <c r="G346"/>
  <c r="AQ345"/>
  <c r="AP345"/>
  <c r="AO345"/>
  <c r="AJ345"/>
  <c r="AN345" s="1"/>
  <c r="AF345"/>
  <c r="AE345"/>
  <c r="AD345"/>
  <c r="AC345"/>
  <c r="X345"/>
  <c r="T345"/>
  <c r="AB345" s="1"/>
  <c r="S345"/>
  <c r="R345"/>
  <c r="Q345"/>
  <c r="P345"/>
  <c r="J345"/>
  <c r="E345"/>
  <c r="O345" s="1"/>
  <c r="AN344"/>
  <c r="AJ344"/>
  <c r="AI344"/>
  <c r="AQ344" s="1"/>
  <c r="AH344"/>
  <c r="AP344" s="1"/>
  <c r="AG344"/>
  <c r="AG343" s="1"/>
  <c r="AO343" s="1"/>
  <c r="AF344"/>
  <c r="AE344"/>
  <c r="X344"/>
  <c r="W344"/>
  <c r="V344"/>
  <c r="V343" s="1"/>
  <c r="AD343" s="1"/>
  <c r="U344"/>
  <c r="AC344" s="1"/>
  <c r="T344"/>
  <c r="AB344" s="1"/>
  <c r="J344"/>
  <c r="I344"/>
  <c r="S344" s="1"/>
  <c r="H344"/>
  <c r="R344" s="1"/>
  <c r="G344"/>
  <c r="Q344" s="1"/>
  <c r="F344"/>
  <c r="P344" s="1"/>
  <c r="AJ343"/>
  <c r="AH343"/>
  <c r="AP343" s="1"/>
  <c r="AF343"/>
  <c r="X343"/>
  <c r="W343"/>
  <c r="AE343" s="1"/>
  <c r="U343"/>
  <c r="AC343" s="1"/>
  <c r="J343"/>
  <c r="I343"/>
  <c r="S343" s="1"/>
  <c r="G343"/>
  <c r="Q343" s="1"/>
  <c r="AQ342"/>
  <c r="AP342"/>
  <c r="AO342"/>
  <c r="AJ342"/>
  <c r="AF342"/>
  <c r="AN342" s="1"/>
  <c r="AE342"/>
  <c r="AD342"/>
  <c r="AC342"/>
  <c r="X342"/>
  <c r="T342"/>
  <c r="S342"/>
  <c r="R342"/>
  <c r="Q342"/>
  <c r="P342"/>
  <c r="J342"/>
  <c r="E342"/>
  <c r="AQ341"/>
  <c r="AJ341"/>
  <c r="AI341"/>
  <c r="AH341"/>
  <c r="AH340" s="1"/>
  <c r="AP340" s="1"/>
  <c r="AG341"/>
  <c r="AO341" s="1"/>
  <c r="X341"/>
  <c r="W341"/>
  <c r="W340" s="1"/>
  <c r="AE340" s="1"/>
  <c r="V341"/>
  <c r="U341"/>
  <c r="AC341" s="1"/>
  <c r="R341"/>
  <c r="J341"/>
  <c r="I341"/>
  <c r="S341" s="1"/>
  <c r="H341"/>
  <c r="G341"/>
  <c r="Q341" s="1"/>
  <c r="F341"/>
  <c r="P341" s="1"/>
  <c r="E341"/>
  <c r="O341" s="1"/>
  <c r="AJ340"/>
  <c r="AI340"/>
  <c r="AQ340" s="1"/>
  <c r="AG340"/>
  <c r="AO340" s="1"/>
  <c r="X340"/>
  <c r="J340"/>
  <c r="H340"/>
  <c r="R340" s="1"/>
  <c r="F340"/>
  <c r="P340" s="1"/>
  <c r="AQ339"/>
  <c r="AP339"/>
  <c r="AO339"/>
  <c r="AJ339"/>
  <c r="AF339"/>
  <c r="AE339"/>
  <c r="AD339"/>
  <c r="AC339"/>
  <c r="X339"/>
  <c r="T339"/>
  <c r="AB339" s="1"/>
  <c r="S339"/>
  <c r="R339"/>
  <c r="Q339"/>
  <c r="P339"/>
  <c r="J339"/>
  <c r="E339"/>
  <c r="O339" s="1"/>
  <c r="AN338"/>
  <c r="AJ338"/>
  <c r="AI338"/>
  <c r="AI337" s="1"/>
  <c r="AQ337" s="1"/>
  <c r="AH338"/>
  <c r="AP338" s="1"/>
  <c r="AG338"/>
  <c r="AO338" s="1"/>
  <c r="AF338"/>
  <c r="AE338"/>
  <c r="X338"/>
  <c r="W338"/>
  <c r="V338"/>
  <c r="AD338" s="1"/>
  <c r="U338"/>
  <c r="AC338" s="1"/>
  <c r="J338"/>
  <c r="I338"/>
  <c r="H338"/>
  <c r="R338" s="1"/>
  <c r="G338"/>
  <c r="Q338" s="1"/>
  <c r="F338"/>
  <c r="P338" s="1"/>
  <c r="AJ337"/>
  <c r="AH337"/>
  <c r="AP337" s="1"/>
  <c r="AF337"/>
  <c r="X337"/>
  <c r="W337"/>
  <c r="AE337" s="1"/>
  <c r="U337"/>
  <c r="AC337" s="1"/>
  <c r="J337"/>
  <c r="G337"/>
  <c r="Q337" s="1"/>
  <c r="AQ336"/>
  <c r="AP336"/>
  <c r="AP335" s="1"/>
  <c r="AP334" s="1"/>
  <c r="AO336"/>
  <c r="AJ336"/>
  <c r="AF336"/>
  <c r="AE336"/>
  <c r="AD336"/>
  <c r="AD335" s="1"/>
  <c r="AD334" s="1"/>
  <c r="AC336"/>
  <c r="AC335" s="1"/>
  <c r="AC334" s="1"/>
  <c r="X336"/>
  <c r="T336"/>
  <c r="S336"/>
  <c r="R336"/>
  <c r="R335" s="1"/>
  <c r="R334" s="1"/>
  <c r="Q336"/>
  <c r="P336"/>
  <c r="P335" s="1"/>
  <c r="P334" s="1"/>
  <c r="J336"/>
  <c r="J335" s="1"/>
  <c r="J334" s="1"/>
  <c r="E336"/>
  <c r="AQ335"/>
  <c r="AO335"/>
  <c r="AM335"/>
  <c r="AL335"/>
  <c r="AK335"/>
  <c r="AJ335"/>
  <c r="AI335"/>
  <c r="AH335"/>
  <c r="AG335"/>
  <c r="AE335"/>
  <c r="AA335"/>
  <c r="Z335"/>
  <c r="Y335"/>
  <c r="X335"/>
  <c r="X334" s="1"/>
  <c r="W335"/>
  <c r="V335"/>
  <c r="U335"/>
  <c r="S335"/>
  <c r="S334" s="1"/>
  <c r="Q335"/>
  <c r="N335"/>
  <c r="M335"/>
  <c r="L335"/>
  <c r="L334" s="1"/>
  <c r="K335"/>
  <c r="I335"/>
  <c r="H335"/>
  <c r="G335"/>
  <c r="G334" s="1"/>
  <c r="F335"/>
  <c r="AR334"/>
  <c r="AQ334"/>
  <c r="AO334"/>
  <c r="AM334"/>
  <c r="AL334"/>
  <c r="AK334"/>
  <c r="AJ334"/>
  <c r="AI334"/>
  <c r="AH334"/>
  <c r="AG334"/>
  <c r="AE334"/>
  <c r="AA334"/>
  <c r="Z334"/>
  <c r="Y334"/>
  <c r="W334"/>
  <c r="V334"/>
  <c r="U334"/>
  <c r="Q334"/>
  <c r="N334"/>
  <c r="M334"/>
  <c r="K334"/>
  <c r="I334"/>
  <c r="H334"/>
  <c r="F334"/>
  <c r="AQ333"/>
  <c r="AP333"/>
  <c r="AP332" s="1"/>
  <c r="AP331" s="1"/>
  <c r="AO333"/>
  <c r="AJ333"/>
  <c r="AF333"/>
  <c r="AF332" s="1"/>
  <c r="AF331" s="1"/>
  <c r="AE333"/>
  <c r="AD333"/>
  <c r="AD332" s="1"/>
  <c r="AD331" s="1"/>
  <c r="AC333"/>
  <c r="X333"/>
  <c r="T333"/>
  <c r="T332" s="1"/>
  <c r="T331" s="1"/>
  <c r="S333"/>
  <c r="R333"/>
  <c r="R332" s="1"/>
  <c r="R331" s="1"/>
  <c r="Q333"/>
  <c r="Q332" s="1"/>
  <c r="Q331" s="1"/>
  <c r="P333"/>
  <c r="P332" s="1"/>
  <c r="P331" s="1"/>
  <c r="J333"/>
  <c r="J332" s="1"/>
  <c r="J331" s="1"/>
  <c r="E333"/>
  <c r="AQ332"/>
  <c r="AQ331" s="1"/>
  <c r="AO332"/>
  <c r="AO331" s="1"/>
  <c r="AM332"/>
  <c r="AM331" s="1"/>
  <c r="AL332"/>
  <c r="AK332"/>
  <c r="AK331" s="1"/>
  <c r="AJ332"/>
  <c r="AI332"/>
  <c r="AI331" s="1"/>
  <c r="AH332"/>
  <c r="AG332"/>
  <c r="AG331" s="1"/>
  <c r="AE332"/>
  <c r="AE331" s="1"/>
  <c r="AC332"/>
  <c r="AC331" s="1"/>
  <c r="AA332"/>
  <c r="AA331" s="1"/>
  <c r="Z332"/>
  <c r="Z331" s="1"/>
  <c r="Y332"/>
  <c r="Y331" s="1"/>
  <c r="X332"/>
  <c r="W332"/>
  <c r="W331" s="1"/>
  <c r="V332"/>
  <c r="V331" s="1"/>
  <c r="U332"/>
  <c r="U331" s="1"/>
  <c r="S332"/>
  <c r="S331" s="1"/>
  <c r="N332"/>
  <c r="M332"/>
  <c r="M331" s="1"/>
  <c r="L332"/>
  <c r="L331" s="1"/>
  <c r="K332"/>
  <c r="K331" s="1"/>
  <c r="I332"/>
  <c r="I331" s="1"/>
  <c r="H332"/>
  <c r="G332"/>
  <c r="G331" s="1"/>
  <c r="F332"/>
  <c r="F331" s="1"/>
  <c r="E331" s="1"/>
  <c r="AL331"/>
  <c r="AJ331"/>
  <c r="AH331"/>
  <c r="X331"/>
  <c r="N331"/>
  <c r="H331"/>
  <c r="AQ330"/>
  <c r="AQ329" s="1"/>
  <c r="AQ326" s="1"/>
  <c r="AP330"/>
  <c r="AO330"/>
  <c r="AO329" s="1"/>
  <c r="AO326" s="1"/>
  <c r="AJ330"/>
  <c r="AJ329" s="1"/>
  <c r="AF330"/>
  <c r="AN330" s="1"/>
  <c r="AN329" s="1"/>
  <c r="AE330"/>
  <c r="AD330"/>
  <c r="AC330"/>
  <c r="X330"/>
  <c r="AB330" s="1"/>
  <c r="AB329" s="1"/>
  <c r="T330"/>
  <c r="S330"/>
  <c r="S329" s="1"/>
  <c r="S326" s="1"/>
  <c r="R330"/>
  <c r="Q330"/>
  <c r="Q329" s="1"/>
  <c r="Q326" s="1"/>
  <c r="P330"/>
  <c r="J330"/>
  <c r="J329" s="1"/>
  <c r="J326" s="1"/>
  <c r="E330"/>
  <c r="AR329"/>
  <c r="AR326" s="1"/>
  <c r="AP329"/>
  <c r="AM329"/>
  <c r="AM326" s="1"/>
  <c r="AL329"/>
  <c r="AK329"/>
  <c r="AK326" s="1"/>
  <c r="AI329"/>
  <c r="AH329"/>
  <c r="AG329"/>
  <c r="AF329"/>
  <c r="AE329"/>
  <c r="AD329"/>
  <c r="AC329"/>
  <c r="AA329"/>
  <c r="AA326" s="1"/>
  <c r="Z329"/>
  <c r="Y329"/>
  <c r="Y326" s="1"/>
  <c r="W329"/>
  <c r="V329"/>
  <c r="U329"/>
  <c r="T329"/>
  <c r="R329"/>
  <c r="P329"/>
  <c r="N329"/>
  <c r="M329"/>
  <c r="L329"/>
  <c r="K329"/>
  <c r="I329"/>
  <c r="H329"/>
  <c r="G329"/>
  <c r="F329"/>
  <c r="E329"/>
  <c r="AQ328"/>
  <c r="AP328"/>
  <c r="AP327" s="1"/>
  <c r="AP326" s="1"/>
  <c r="AO328"/>
  <c r="AJ328"/>
  <c r="AF328"/>
  <c r="AE328"/>
  <c r="AE327" s="1"/>
  <c r="AE326" s="1"/>
  <c r="AD328"/>
  <c r="AC328"/>
  <c r="X328"/>
  <c r="T328"/>
  <c r="AB328" s="1"/>
  <c r="AB327" s="1"/>
  <c r="AB326" s="1"/>
  <c r="S328"/>
  <c r="R328"/>
  <c r="Q328"/>
  <c r="P328"/>
  <c r="J328"/>
  <c r="E328"/>
  <c r="O328" s="1"/>
  <c r="O327" s="1"/>
  <c r="AR327"/>
  <c r="AQ327"/>
  <c r="AO327"/>
  <c r="AM327"/>
  <c r="AL327"/>
  <c r="AL326" s="1"/>
  <c r="AK327"/>
  <c r="AJ327"/>
  <c r="AI327"/>
  <c r="AH327"/>
  <c r="AG327"/>
  <c r="AF327"/>
  <c r="AF326" s="1"/>
  <c r="AD327"/>
  <c r="AC327"/>
  <c r="AA327"/>
  <c r="Z327"/>
  <c r="Z326" s="1"/>
  <c r="Y327"/>
  <c r="X327"/>
  <c r="W327"/>
  <c r="V327"/>
  <c r="U327"/>
  <c r="T327"/>
  <c r="T326" s="1"/>
  <c r="S327"/>
  <c r="R327"/>
  <c r="Q327"/>
  <c r="P327"/>
  <c r="P326" s="1"/>
  <c r="N327"/>
  <c r="M327"/>
  <c r="L327"/>
  <c r="K327"/>
  <c r="J327"/>
  <c r="I327"/>
  <c r="H327"/>
  <c r="G327"/>
  <c r="F327"/>
  <c r="E327"/>
  <c r="AH326"/>
  <c r="AD326"/>
  <c r="V326"/>
  <c r="R326"/>
  <c r="N326"/>
  <c r="L326"/>
  <c r="H326"/>
  <c r="F326"/>
  <c r="AQ325"/>
  <c r="AP325"/>
  <c r="AP324" s="1"/>
  <c r="AP323" s="1"/>
  <c r="AO325"/>
  <c r="AJ325"/>
  <c r="AN325" s="1"/>
  <c r="AN324" s="1"/>
  <c r="AN323" s="1"/>
  <c r="AF325"/>
  <c r="AE325"/>
  <c r="AD325"/>
  <c r="AD324" s="1"/>
  <c r="AD323" s="1"/>
  <c r="AC325"/>
  <c r="AC324" s="1"/>
  <c r="AC323" s="1"/>
  <c r="X325"/>
  <c r="X324" s="1"/>
  <c r="X323" s="1"/>
  <c r="T325"/>
  <c r="AB325" s="1"/>
  <c r="AB324" s="1"/>
  <c r="AB323" s="1"/>
  <c r="S325"/>
  <c r="R325"/>
  <c r="Q325"/>
  <c r="P325"/>
  <c r="J325"/>
  <c r="E325"/>
  <c r="O325" s="1"/>
  <c r="O324" s="1"/>
  <c r="O323" s="1"/>
  <c r="AR324"/>
  <c r="AQ324"/>
  <c r="AO324"/>
  <c r="AM324"/>
  <c r="AL324"/>
  <c r="AK324"/>
  <c r="AI324"/>
  <c r="AH324"/>
  <c r="AG324"/>
  <c r="AF324"/>
  <c r="AE324"/>
  <c r="AA324"/>
  <c r="Z324"/>
  <c r="Y324"/>
  <c r="W324"/>
  <c r="V324"/>
  <c r="U324"/>
  <c r="T324"/>
  <c r="S324"/>
  <c r="R324"/>
  <c r="Q324"/>
  <c r="P324"/>
  <c r="N324"/>
  <c r="M324"/>
  <c r="L324"/>
  <c r="K324"/>
  <c r="J324"/>
  <c r="I324"/>
  <c r="H324"/>
  <c r="G324"/>
  <c r="F324"/>
  <c r="E324"/>
  <c r="AR323"/>
  <c r="AQ323"/>
  <c r="AO323"/>
  <c r="AM323"/>
  <c r="AL323"/>
  <c r="AK323"/>
  <c r="AI323"/>
  <c r="AH323"/>
  <c r="AG323"/>
  <c r="AF323"/>
  <c r="AE323"/>
  <c r="AA323"/>
  <c r="Z323"/>
  <c r="Y323"/>
  <c r="W323"/>
  <c r="V323"/>
  <c r="U323"/>
  <c r="T323"/>
  <c r="S323"/>
  <c r="R323"/>
  <c r="Q323"/>
  <c r="P323"/>
  <c r="N323"/>
  <c r="M323"/>
  <c r="L323"/>
  <c r="K323"/>
  <c r="J323"/>
  <c r="I323"/>
  <c r="H323"/>
  <c r="G323"/>
  <c r="F323"/>
  <c r="E323"/>
  <c r="AQ322"/>
  <c r="AP322"/>
  <c r="AP321" s="1"/>
  <c r="AP320" s="1"/>
  <c r="AO322"/>
  <c r="AJ322"/>
  <c r="AJ321" s="1"/>
  <c r="AJ320" s="1"/>
  <c r="AF322"/>
  <c r="AE322"/>
  <c r="AE321" s="1"/>
  <c r="AE320" s="1"/>
  <c r="AD322"/>
  <c r="AD321" s="1"/>
  <c r="AD320" s="1"/>
  <c r="AC322"/>
  <c r="X322"/>
  <c r="T322"/>
  <c r="AB322" s="1"/>
  <c r="AB321" s="1"/>
  <c r="AB320" s="1"/>
  <c r="S322"/>
  <c r="R322"/>
  <c r="R321" s="1"/>
  <c r="R320" s="1"/>
  <c r="Q322"/>
  <c r="P322"/>
  <c r="P321" s="1"/>
  <c r="P320" s="1"/>
  <c r="J322"/>
  <c r="E322"/>
  <c r="AQ321"/>
  <c r="AQ320" s="1"/>
  <c r="AO321"/>
  <c r="AO320" s="1"/>
  <c r="AM321"/>
  <c r="AM320" s="1"/>
  <c r="AL321"/>
  <c r="AL320" s="1"/>
  <c r="AK321"/>
  <c r="AK320" s="1"/>
  <c r="AI321"/>
  <c r="AI320" s="1"/>
  <c r="AH321"/>
  <c r="AG321"/>
  <c r="AG320" s="1"/>
  <c r="AC321"/>
  <c r="AC320" s="1"/>
  <c r="AA321"/>
  <c r="AA320" s="1"/>
  <c r="Z321"/>
  <c r="Z320" s="1"/>
  <c r="Y321"/>
  <c r="Y320" s="1"/>
  <c r="X321"/>
  <c r="W321"/>
  <c r="W320" s="1"/>
  <c r="V321"/>
  <c r="V320" s="1"/>
  <c r="U321"/>
  <c r="U320" s="1"/>
  <c r="S321"/>
  <c r="S320" s="1"/>
  <c r="Q321"/>
  <c r="Q320" s="1"/>
  <c r="N321"/>
  <c r="M321"/>
  <c r="M320" s="1"/>
  <c r="L321"/>
  <c r="L320" s="1"/>
  <c r="K321"/>
  <c r="K320" s="1"/>
  <c r="I321"/>
  <c r="I320" s="1"/>
  <c r="H321"/>
  <c r="G321"/>
  <c r="G320" s="1"/>
  <c r="F321"/>
  <c r="AH320"/>
  <c r="X320"/>
  <c r="N320"/>
  <c r="H320"/>
  <c r="F320"/>
  <c r="AQ319"/>
  <c r="AQ318" s="1"/>
  <c r="AQ317" s="1"/>
  <c r="AP319"/>
  <c r="AO319"/>
  <c r="AO318" s="1"/>
  <c r="AO317" s="1"/>
  <c r="AJ319"/>
  <c r="AF319"/>
  <c r="AE319"/>
  <c r="AD319"/>
  <c r="AD318" s="1"/>
  <c r="AD317" s="1"/>
  <c r="AC319"/>
  <c r="X319"/>
  <c r="X318" s="1"/>
  <c r="X317" s="1"/>
  <c r="T319"/>
  <c r="S319"/>
  <c r="R319"/>
  <c r="Q319"/>
  <c r="P319"/>
  <c r="J319"/>
  <c r="E319"/>
  <c r="AR318"/>
  <c r="AP318"/>
  <c r="AM318"/>
  <c r="AL318"/>
  <c r="AK318"/>
  <c r="AI318"/>
  <c r="AH318"/>
  <c r="AG318"/>
  <c r="AF318"/>
  <c r="AE318"/>
  <c r="AC318"/>
  <c r="AA318"/>
  <c r="Z318"/>
  <c r="Y318"/>
  <c r="W318"/>
  <c r="V318"/>
  <c r="U318"/>
  <c r="T318"/>
  <c r="S318"/>
  <c r="R318"/>
  <c r="Q318"/>
  <c r="P318"/>
  <c r="N318"/>
  <c r="M318"/>
  <c r="L318"/>
  <c r="K318"/>
  <c r="J318"/>
  <c r="I318"/>
  <c r="H318"/>
  <c r="G318"/>
  <c r="F318"/>
  <c r="E318"/>
  <c r="AR317"/>
  <c r="AP317"/>
  <c r="AM317"/>
  <c r="AL317"/>
  <c r="AK317"/>
  <c r="AI317"/>
  <c r="AH317"/>
  <c r="AG317"/>
  <c r="AF317"/>
  <c r="AE317"/>
  <c r="AC317"/>
  <c r="AA317"/>
  <c r="Z317"/>
  <c r="Y317"/>
  <c r="W317"/>
  <c r="V317"/>
  <c r="U317"/>
  <c r="T317"/>
  <c r="S317"/>
  <c r="R317"/>
  <c r="Q317"/>
  <c r="P317"/>
  <c r="N317"/>
  <c r="M317"/>
  <c r="L317"/>
  <c r="K317"/>
  <c r="J317"/>
  <c r="I317"/>
  <c r="H317"/>
  <c r="G317"/>
  <c r="F317"/>
  <c r="E317"/>
  <c r="AQ316"/>
  <c r="AQ315" s="1"/>
  <c r="AQ314" s="1"/>
  <c r="AP316"/>
  <c r="AO316"/>
  <c r="AO315" s="1"/>
  <c r="AO314" s="1"/>
  <c r="AJ316"/>
  <c r="AF316"/>
  <c r="AN316" s="1"/>
  <c r="AN315" s="1"/>
  <c r="AN314" s="1"/>
  <c r="AE316"/>
  <c r="AD316"/>
  <c r="AD315" s="1"/>
  <c r="AD314" s="1"/>
  <c r="AC316"/>
  <c r="AC315" s="1"/>
  <c r="AC314" s="1"/>
  <c r="X316"/>
  <c r="X315" s="1"/>
  <c r="X314" s="1"/>
  <c r="T316"/>
  <c r="S316"/>
  <c r="R316"/>
  <c r="Q316"/>
  <c r="P316"/>
  <c r="J316"/>
  <c r="O316" s="1"/>
  <c r="O315" s="1"/>
  <c r="O314" s="1"/>
  <c r="E316"/>
  <c r="AR315"/>
  <c r="AP315"/>
  <c r="AP314" s="1"/>
  <c r="AM315"/>
  <c r="AL315"/>
  <c r="AL314" s="1"/>
  <c r="AK315"/>
  <c r="AK314" s="1"/>
  <c r="AJ315"/>
  <c r="AJ314" s="1"/>
  <c r="AI315"/>
  <c r="AH315"/>
  <c r="AH314" s="1"/>
  <c r="AG315"/>
  <c r="AG314" s="1"/>
  <c r="AE315"/>
  <c r="AA315"/>
  <c r="AA314" s="1"/>
  <c r="Z315"/>
  <c r="Z314" s="1"/>
  <c r="Y315"/>
  <c r="W315"/>
  <c r="W314" s="1"/>
  <c r="V315"/>
  <c r="V314" s="1"/>
  <c r="U315"/>
  <c r="T315"/>
  <c r="T314" s="1"/>
  <c r="S315"/>
  <c r="S314" s="1"/>
  <c r="R315"/>
  <c r="R314" s="1"/>
  <c r="Q315"/>
  <c r="P315"/>
  <c r="P314" s="1"/>
  <c r="N315"/>
  <c r="N314" s="1"/>
  <c r="M315"/>
  <c r="L315"/>
  <c r="L314" s="1"/>
  <c r="K315"/>
  <c r="J315"/>
  <c r="J314" s="1"/>
  <c r="I315"/>
  <c r="H315"/>
  <c r="H314" s="1"/>
  <c r="G315"/>
  <c r="F315"/>
  <c r="F314" s="1"/>
  <c r="E315"/>
  <c r="AM314"/>
  <c r="AI314"/>
  <c r="AE314"/>
  <c r="Y314"/>
  <c r="U314"/>
  <c r="Q314"/>
  <c r="M314"/>
  <c r="K314"/>
  <c r="I314"/>
  <c r="G314"/>
  <c r="E314"/>
  <c r="AQ313"/>
  <c r="AQ312" s="1"/>
  <c r="AQ311" s="1"/>
  <c r="AP313"/>
  <c r="AP312" s="1"/>
  <c r="AP311" s="1"/>
  <c r="AO313"/>
  <c r="AJ313"/>
  <c r="AF313"/>
  <c r="AN313" s="1"/>
  <c r="AN312" s="1"/>
  <c r="AN311" s="1"/>
  <c r="AE313"/>
  <c r="AD313"/>
  <c r="AD312" s="1"/>
  <c r="AD311" s="1"/>
  <c r="AC313"/>
  <c r="AB313"/>
  <c r="AB312" s="1"/>
  <c r="AB311" s="1"/>
  <c r="X313"/>
  <c r="T313"/>
  <c r="T312" s="1"/>
  <c r="T311" s="1"/>
  <c r="S313"/>
  <c r="R313"/>
  <c r="R312" s="1"/>
  <c r="R311" s="1"/>
  <c r="Q313"/>
  <c r="P313"/>
  <c r="P312" s="1"/>
  <c r="P311" s="1"/>
  <c r="J313"/>
  <c r="J312" s="1"/>
  <c r="J311" s="1"/>
  <c r="E313"/>
  <c r="O313" s="1"/>
  <c r="O312" s="1"/>
  <c r="O311" s="1"/>
  <c r="AO312"/>
  <c r="AO311" s="1"/>
  <c r="AM312"/>
  <c r="AM311" s="1"/>
  <c r="AL312"/>
  <c r="AK312"/>
  <c r="AK311" s="1"/>
  <c r="AJ312"/>
  <c r="AJ311" s="1"/>
  <c r="AI312"/>
  <c r="AI311" s="1"/>
  <c r="AH312"/>
  <c r="AG312"/>
  <c r="AG311" s="1"/>
  <c r="AE312"/>
  <c r="AE311" s="1"/>
  <c r="AC312"/>
  <c r="AC311" s="1"/>
  <c r="AA312"/>
  <c r="AA311" s="1"/>
  <c r="Z312"/>
  <c r="Y312"/>
  <c r="Y311" s="1"/>
  <c r="X312"/>
  <c r="W312"/>
  <c r="W311" s="1"/>
  <c r="V312"/>
  <c r="U312"/>
  <c r="U311" s="1"/>
  <c r="S312"/>
  <c r="S311" s="1"/>
  <c r="Q312"/>
  <c r="Q311" s="1"/>
  <c r="N312"/>
  <c r="M312"/>
  <c r="M311" s="1"/>
  <c r="L312"/>
  <c r="K312"/>
  <c r="K311" s="1"/>
  <c r="I312"/>
  <c r="I311" s="1"/>
  <c r="H312"/>
  <c r="G312"/>
  <c r="G311" s="1"/>
  <c r="F312"/>
  <c r="F311" s="1"/>
  <c r="AL311"/>
  <c r="AH311"/>
  <c r="Z311"/>
  <c r="X311"/>
  <c r="V311"/>
  <c r="N311"/>
  <c r="L311"/>
  <c r="H311"/>
  <c r="AQ310"/>
  <c r="AQ309" s="1"/>
  <c r="AQ308" s="1"/>
  <c r="AP310"/>
  <c r="AO310"/>
  <c r="AO309" s="1"/>
  <c r="AO308" s="1"/>
  <c r="AJ310"/>
  <c r="AJ309" s="1"/>
  <c r="AJ308" s="1"/>
  <c r="AF310"/>
  <c r="AN310" s="1"/>
  <c r="AN309" s="1"/>
  <c r="AN308" s="1"/>
  <c r="AE310"/>
  <c r="AD310"/>
  <c r="AD309" s="1"/>
  <c r="AD308" s="1"/>
  <c r="AC310"/>
  <c r="X310"/>
  <c r="AB310" s="1"/>
  <c r="AB309" s="1"/>
  <c r="AB308" s="1"/>
  <c r="T310"/>
  <c r="S310"/>
  <c r="R310"/>
  <c r="Q310"/>
  <c r="Q309" s="1"/>
  <c r="Q308" s="1"/>
  <c r="P310"/>
  <c r="J310"/>
  <c r="E310"/>
  <c r="AR309"/>
  <c r="AP309"/>
  <c r="AM309"/>
  <c r="AM308" s="1"/>
  <c r="AL309"/>
  <c r="AK309"/>
  <c r="AK308" s="1"/>
  <c r="AI309"/>
  <c r="AI308" s="1"/>
  <c r="AH309"/>
  <c r="AG309"/>
  <c r="AG308" s="1"/>
  <c r="AE309"/>
  <c r="AE308" s="1"/>
  <c r="AC309"/>
  <c r="AC308" s="1"/>
  <c r="AA309"/>
  <c r="AA308" s="1"/>
  <c r="Z309"/>
  <c r="Y309"/>
  <c r="Y308" s="1"/>
  <c r="W309"/>
  <c r="W308" s="1"/>
  <c r="V309"/>
  <c r="U309"/>
  <c r="U308" s="1"/>
  <c r="T309"/>
  <c r="S309"/>
  <c r="S308" s="1"/>
  <c r="R309"/>
  <c r="P309"/>
  <c r="N309"/>
  <c r="N308" s="1"/>
  <c r="M309"/>
  <c r="M308" s="1"/>
  <c r="L309"/>
  <c r="K309"/>
  <c r="K308" s="1"/>
  <c r="J309"/>
  <c r="J308" s="1"/>
  <c r="I309"/>
  <c r="I308" s="1"/>
  <c r="H309"/>
  <c r="G309"/>
  <c r="G308" s="1"/>
  <c r="F309"/>
  <c r="F308" s="1"/>
  <c r="E309"/>
  <c r="E308" s="1"/>
  <c r="AP308"/>
  <c r="AL308"/>
  <c r="AH308"/>
  <c r="Z308"/>
  <c r="V308"/>
  <c r="T308"/>
  <c r="R308"/>
  <c r="P308"/>
  <c r="L308"/>
  <c r="H308"/>
  <c r="AQ307"/>
  <c r="AQ306" s="1"/>
  <c r="AQ305" s="1"/>
  <c r="AP307"/>
  <c r="AO307"/>
  <c r="AO306" s="1"/>
  <c r="AO305" s="1"/>
  <c r="AJ307"/>
  <c r="AF307"/>
  <c r="AE307"/>
  <c r="AE306" s="1"/>
  <c r="AE305" s="1"/>
  <c r="AD307"/>
  <c r="AD306" s="1"/>
  <c r="AD305" s="1"/>
  <c r="AC307"/>
  <c r="AC306" s="1"/>
  <c r="AC305" s="1"/>
  <c r="X307"/>
  <c r="X306" s="1"/>
  <c r="X305" s="1"/>
  <c r="T307"/>
  <c r="S307"/>
  <c r="S306" s="1"/>
  <c r="S305" s="1"/>
  <c r="R307"/>
  <c r="Q307"/>
  <c r="Q306" s="1"/>
  <c r="Q305" s="1"/>
  <c r="P307"/>
  <c r="J307"/>
  <c r="E307"/>
  <c r="AP306"/>
  <c r="AP305" s="1"/>
  <c r="AM306"/>
  <c r="AL306"/>
  <c r="AK306"/>
  <c r="AJ306"/>
  <c r="AJ305" s="1"/>
  <c r="AI306"/>
  <c r="AH306"/>
  <c r="AG306"/>
  <c r="AF306"/>
  <c r="AF305" s="1"/>
  <c r="AA306"/>
  <c r="Z306"/>
  <c r="Y306"/>
  <c r="Y305" s="1"/>
  <c r="W306"/>
  <c r="V306"/>
  <c r="U306"/>
  <c r="U305" s="1"/>
  <c r="T306"/>
  <c r="R306"/>
  <c r="P306"/>
  <c r="N306"/>
  <c r="N305" s="1"/>
  <c r="M306"/>
  <c r="L306"/>
  <c r="K306"/>
  <c r="J306"/>
  <c r="J305" s="1"/>
  <c r="I306"/>
  <c r="H306"/>
  <c r="G306"/>
  <c r="F306"/>
  <c r="F305" s="1"/>
  <c r="AR305"/>
  <c r="AM305"/>
  <c r="AL305"/>
  <c r="AK305"/>
  <c r="AI305"/>
  <c r="AH305"/>
  <c r="AG305"/>
  <c r="AA305"/>
  <c r="Z305"/>
  <c r="W305"/>
  <c r="V305"/>
  <c r="T305"/>
  <c r="R305"/>
  <c r="P305"/>
  <c r="M305"/>
  <c r="L305"/>
  <c r="K305"/>
  <c r="I305"/>
  <c r="H305"/>
  <c r="G305"/>
  <c r="AQ304"/>
  <c r="AQ303" s="1"/>
  <c r="AQ302" s="1"/>
  <c r="AP304"/>
  <c r="AP303" s="1"/>
  <c r="AP302" s="1"/>
  <c r="AO304"/>
  <c r="AO303" s="1"/>
  <c r="AO302" s="1"/>
  <c r="AJ304"/>
  <c r="AJ303" s="1"/>
  <c r="AJ302" s="1"/>
  <c r="AF304"/>
  <c r="AE304"/>
  <c r="AE303" s="1"/>
  <c r="AE302" s="1"/>
  <c r="AD304"/>
  <c r="AC304"/>
  <c r="AC303" s="1"/>
  <c r="AC302" s="1"/>
  <c r="X304"/>
  <c r="T304"/>
  <c r="S304"/>
  <c r="S303" s="1"/>
  <c r="S302" s="1"/>
  <c r="R304"/>
  <c r="R303" s="1"/>
  <c r="R302" s="1"/>
  <c r="Q304"/>
  <c r="Q303" s="1"/>
  <c r="Q302" s="1"/>
  <c r="P304"/>
  <c r="J304"/>
  <c r="E304"/>
  <c r="E303" s="1"/>
  <c r="E302" s="1"/>
  <c r="AM303"/>
  <c r="AL303"/>
  <c r="AL302" s="1"/>
  <c r="AK303"/>
  <c r="AK302" s="1"/>
  <c r="AI303"/>
  <c r="AH303"/>
  <c r="AH302" s="1"/>
  <c r="AG303"/>
  <c r="AG302" s="1"/>
  <c r="AF303"/>
  <c r="AF302" s="1"/>
  <c r="AD303"/>
  <c r="AD302" s="1"/>
  <c r="AA303"/>
  <c r="Z303"/>
  <c r="Z302" s="1"/>
  <c r="Y303"/>
  <c r="X303"/>
  <c r="X302" s="1"/>
  <c r="W303"/>
  <c r="V303"/>
  <c r="V302" s="1"/>
  <c r="U303"/>
  <c r="T303"/>
  <c r="T302" s="1"/>
  <c r="P303"/>
  <c r="P302" s="1"/>
  <c r="N303"/>
  <c r="N302" s="1"/>
  <c r="M303"/>
  <c r="L303"/>
  <c r="L302" s="1"/>
  <c r="K303"/>
  <c r="K302" s="1"/>
  <c r="J303"/>
  <c r="J302" s="1"/>
  <c r="I303"/>
  <c r="I302" s="1"/>
  <c r="H303"/>
  <c r="H302" s="1"/>
  <c r="G303"/>
  <c r="G302" s="1"/>
  <c r="F303"/>
  <c r="F302" s="1"/>
  <c r="AM302"/>
  <c r="AI302"/>
  <c r="AA302"/>
  <c r="Y302"/>
  <c r="W302"/>
  <c r="U302"/>
  <c r="M302"/>
  <c r="AQ301"/>
  <c r="AQ300" s="1"/>
  <c r="AQ299" s="1"/>
  <c r="AP301"/>
  <c r="AO301"/>
  <c r="AO300" s="1"/>
  <c r="AO299" s="1"/>
  <c r="AJ301"/>
  <c r="AF301"/>
  <c r="AN301" s="1"/>
  <c r="AN300" s="1"/>
  <c r="AN299" s="1"/>
  <c r="AE301"/>
  <c r="AD301"/>
  <c r="AD300" s="1"/>
  <c r="AD299" s="1"/>
  <c r="AC301"/>
  <c r="AC300" s="1"/>
  <c r="AC299" s="1"/>
  <c r="X301"/>
  <c r="X300" s="1"/>
  <c r="X299" s="1"/>
  <c r="T301"/>
  <c r="S301"/>
  <c r="R301"/>
  <c r="Q301"/>
  <c r="P301"/>
  <c r="J301"/>
  <c r="O301" s="1"/>
  <c r="O300" s="1"/>
  <c r="O299" s="1"/>
  <c r="E301"/>
  <c r="AR300"/>
  <c r="AP300"/>
  <c r="AM300"/>
  <c r="AL300"/>
  <c r="AK300"/>
  <c r="AJ300"/>
  <c r="AI300"/>
  <c r="AH300"/>
  <c r="AG300"/>
  <c r="AE300"/>
  <c r="AA300"/>
  <c r="Z300"/>
  <c r="Y300"/>
  <c r="W300"/>
  <c r="V300"/>
  <c r="U300"/>
  <c r="T300"/>
  <c r="S300"/>
  <c r="R300"/>
  <c r="Q300"/>
  <c r="P300"/>
  <c r="N300"/>
  <c r="M300"/>
  <c r="L300"/>
  <c r="K300"/>
  <c r="J300"/>
  <c r="I300"/>
  <c r="H300"/>
  <c r="G300"/>
  <c r="F300"/>
  <c r="E300"/>
  <c r="AR299"/>
  <c r="AP299"/>
  <c r="AM299"/>
  <c r="AL299"/>
  <c r="AK299"/>
  <c r="AJ299"/>
  <c r="AI299"/>
  <c r="AH299"/>
  <c r="AG299"/>
  <c r="AE299"/>
  <c r="AA299"/>
  <c r="Z299"/>
  <c r="Y299"/>
  <c r="W299"/>
  <c r="V299"/>
  <c r="U299"/>
  <c r="T299"/>
  <c r="S299"/>
  <c r="R299"/>
  <c r="Q299"/>
  <c r="P299"/>
  <c r="N299"/>
  <c r="M299"/>
  <c r="L299"/>
  <c r="K299"/>
  <c r="J299"/>
  <c r="I299"/>
  <c r="H299"/>
  <c r="G299"/>
  <c r="F299"/>
  <c r="E299"/>
  <c r="AQ298"/>
  <c r="AQ297" s="1"/>
  <c r="AQ296" s="1"/>
  <c r="AP298"/>
  <c r="AO298"/>
  <c r="AO297" s="1"/>
  <c r="AO296" s="1"/>
  <c r="AJ298"/>
  <c r="AF298"/>
  <c r="AN298" s="1"/>
  <c r="AN297" s="1"/>
  <c r="AN296" s="1"/>
  <c r="AE298"/>
  <c r="AE297" s="1"/>
  <c r="AE296" s="1"/>
  <c r="AD298"/>
  <c r="AD297" s="1"/>
  <c r="AD296" s="1"/>
  <c r="AC298"/>
  <c r="AC297" s="1"/>
  <c r="AC296" s="1"/>
  <c r="X298"/>
  <c r="AB298" s="1"/>
  <c r="AB297" s="1"/>
  <c r="AB296" s="1"/>
  <c r="T298"/>
  <c r="S298"/>
  <c r="S297" s="1"/>
  <c r="S296" s="1"/>
  <c r="R298"/>
  <c r="Q298"/>
  <c r="Q297" s="1"/>
  <c r="Q296" s="1"/>
  <c r="P298"/>
  <c r="J298"/>
  <c r="E298"/>
  <c r="E297" s="1"/>
  <c r="E296" s="1"/>
  <c r="AP297"/>
  <c r="AP296" s="1"/>
  <c r="AM297"/>
  <c r="AL297"/>
  <c r="AL296" s="1"/>
  <c r="AK297"/>
  <c r="AJ297"/>
  <c r="AJ296" s="1"/>
  <c r="AI297"/>
  <c r="AH297"/>
  <c r="AH296" s="1"/>
  <c r="AG297"/>
  <c r="AF297"/>
  <c r="AF296" s="1"/>
  <c r="AA297"/>
  <c r="AA296" s="1"/>
  <c r="Z297"/>
  <c r="Z296" s="1"/>
  <c r="Y297"/>
  <c r="Y296" s="1"/>
  <c r="W297"/>
  <c r="W296" s="1"/>
  <c r="V297"/>
  <c r="V296" s="1"/>
  <c r="U297"/>
  <c r="T297"/>
  <c r="T296" s="1"/>
  <c r="R297"/>
  <c r="R296" s="1"/>
  <c r="P297"/>
  <c r="P296" s="1"/>
  <c r="N297"/>
  <c r="N296" s="1"/>
  <c r="M297"/>
  <c r="L297"/>
  <c r="L296" s="1"/>
  <c r="K297"/>
  <c r="J297"/>
  <c r="J296" s="1"/>
  <c r="I297"/>
  <c r="H297"/>
  <c r="H296" s="1"/>
  <c r="G297"/>
  <c r="F297"/>
  <c r="F296" s="1"/>
  <c r="AM296"/>
  <c r="AK296"/>
  <c r="AI296"/>
  <c r="AG296"/>
  <c r="U296"/>
  <c r="M296"/>
  <c r="K296"/>
  <c r="I296"/>
  <c r="G296"/>
  <c r="AQ295"/>
  <c r="AP295"/>
  <c r="AO295"/>
  <c r="AJ295"/>
  <c r="AJ294" s="1"/>
  <c r="AJ293" s="1"/>
  <c r="AF295"/>
  <c r="AE295"/>
  <c r="AD295"/>
  <c r="AC295"/>
  <c r="AC294" s="1"/>
  <c r="AC293" s="1"/>
  <c r="X295"/>
  <c r="T295"/>
  <c r="AB295" s="1"/>
  <c r="AB294" s="1"/>
  <c r="AB293" s="1"/>
  <c r="S295"/>
  <c r="S294" s="1"/>
  <c r="S293" s="1"/>
  <c r="R295"/>
  <c r="Q295"/>
  <c r="Q294" s="1"/>
  <c r="Q293" s="1"/>
  <c r="P295"/>
  <c r="J295"/>
  <c r="O295" s="1"/>
  <c r="O294" s="1"/>
  <c r="O293" s="1"/>
  <c r="E295"/>
  <c r="AR294"/>
  <c r="AR293" s="1"/>
  <c r="AQ294"/>
  <c r="AP294"/>
  <c r="AP293" s="1"/>
  <c r="AO294"/>
  <c r="AM294"/>
  <c r="AM293" s="1"/>
  <c r="AL294"/>
  <c r="AK294"/>
  <c r="AK293" s="1"/>
  <c r="AI294"/>
  <c r="AI293" s="1"/>
  <c r="AH294"/>
  <c r="AG294"/>
  <c r="AG293" s="1"/>
  <c r="AF294"/>
  <c r="AE294"/>
  <c r="AE293" s="1"/>
  <c r="AD294"/>
  <c r="AA294"/>
  <c r="Z294"/>
  <c r="Z293" s="1"/>
  <c r="Y294"/>
  <c r="X294"/>
  <c r="X293" s="1"/>
  <c r="W294"/>
  <c r="V294"/>
  <c r="V293" s="1"/>
  <c r="U294"/>
  <c r="T294"/>
  <c r="T293" s="1"/>
  <c r="R294"/>
  <c r="R293" s="1"/>
  <c r="P294"/>
  <c r="P293" s="1"/>
  <c r="N294"/>
  <c r="M294"/>
  <c r="M293" s="1"/>
  <c r="L294"/>
  <c r="K294"/>
  <c r="K293" s="1"/>
  <c r="I294"/>
  <c r="I293" s="1"/>
  <c r="H294"/>
  <c r="G294"/>
  <c r="G293" s="1"/>
  <c r="F294"/>
  <c r="E294"/>
  <c r="E293" s="1"/>
  <c r="AQ293"/>
  <c r="AO293"/>
  <c r="AL293"/>
  <c r="AH293"/>
  <c r="AF293"/>
  <c r="AD293"/>
  <c r="AA293"/>
  <c r="Y293"/>
  <c r="W293"/>
  <c r="U293"/>
  <c r="N293"/>
  <c r="L293"/>
  <c r="H293"/>
  <c r="F293"/>
  <c r="AQ292"/>
  <c r="AQ291" s="1"/>
  <c r="AQ290" s="1"/>
  <c r="AP292"/>
  <c r="AO292"/>
  <c r="AO291" s="1"/>
  <c r="AO290" s="1"/>
  <c r="AJ292"/>
  <c r="AF292"/>
  <c r="AN292" s="1"/>
  <c r="AN291" s="1"/>
  <c r="AN290" s="1"/>
  <c r="AE292"/>
  <c r="AE291" s="1"/>
  <c r="AE290" s="1"/>
  <c r="AD292"/>
  <c r="AD291" s="1"/>
  <c r="AD290" s="1"/>
  <c r="AC292"/>
  <c r="AC291" s="1"/>
  <c r="AC290" s="1"/>
  <c r="X292"/>
  <c r="AB292" s="1"/>
  <c r="AB291" s="1"/>
  <c r="AB290" s="1"/>
  <c r="T292"/>
  <c r="S292"/>
  <c r="S291" s="1"/>
  <c r="S290" s="1"/>
  <c r="R292"/>
  <c r="Q292"/>
  <c r="Q291" s="1"/>
  <c r="Q290" s="1"/>
  <c r="P292"/>
  <c r="J292"/>
  <c r="E292"/>
  <c r="E291" s="1"/>
  <c r="E290" s="1"/>
  <c r="AP291"/>
  <c r="AP290" s="1"/>
  <c r="AM291"/>
  <c r="AL291"/>
  <c r="AL290" s="1"/>
  <c r="AK291"/>
  <c r="AJ291"/>
  <c r="AJ290" s="1"/>
  <c r="AI291"/>
  <c r="AH291"/>
  <c r="AH290" s="1"/>
  <c r="AG291"/>
  <c r="AF291"/>
  <c r="AF290" s="1"/>
  <c r="AA291"/>
  <c r="AA290" s="1"/>
  <c r="Z291"/>
  <c r="Z290" s="1"/>
  <c r="Y291"/>
  <c r="Y290" s="1"/>
  <c r="W291"/>
  <c r="W290" s="1"/>
  <c r="V291"/>
  <c r="V290" s="1"/>
  <c r="U291"/>
  <c r="T291"/>
  <c r="T290" s="1"/>
  <c r="R291"/>
  <c r="R290" s="1"/>
  <c r="P291"/>
  <c r="P290" s="1"/>
  <c r="N291"/>
  <c r="N290" s="1"/>
  <c r="M291"/>
  <c r="L291"/>
  <c r="L290" s="1"/>
  <c r="K291"/>
  <c r="J291"/>
  <c r="J290" s="1"/>
  <c r="I291"/>
  <c r="H291"/>
  <c r="H290" s="1"/>
  <c r="G291"/>
  <c r="F291"/>
  <c r="F290" s="1"/>
  <c r="AM290"/>
  <c r="AK290"/>
  <c r="AI290"/>
  <c r="AG290"/>
  <c r="U290"/>
  <c r="M290"/>
  <c r="K290"/>
  <c r="I290"/>
  <c r="G290"/>
  <c r="AQ289"/>
  <c r="AP289"/>
  <c r="AO289"/>
  <c r="AJ289"/>
  <c r="AJ288" s="1"/>
  <c r="AJ287" s="1"/>
  <c r="AF289"/>
  <c r="AE289"/>
  <c r="AD289"/>
  <c r="AC289"/>
  <c r="AC288" s="1"/>
  <c r="AC287" s="1"/>
  <c r="X289"/>
  <c r="T289"/>
  <c r="AB289" s="1"/>
  <c r="AB288" s="1"/>
  <c r="AB287" s="1"/>
  <c r="S289"/>
  <c r="S288" s="1"/>
  <c r="S287" s="1"/>
  <c r="R289"/>
  <c r="Q289"/>
  <c r="Q288" s="1"/>
  <c r="Q287" s="1"/>
  <c r="P289"/>
  <c r="J289"/>
  <c r="O289" s="1"/>
  <c r="O288" s="1"/>
  <c r="O287" s="1"/>
  <c r="E289"/>
  <c r="AR288"/>
  <c r="AQ288"/>
  <c r="AP288"/>
  <c r="AP287" s="1"/>
  <c r="AO288"/>
  <c r="AM288"/>
  <c r="AM287" s="1"/>
  <c r="AL288"/>
  <c r="AL287" s="1"/>
  <c r="AK288"/>
  <c r="AK287" s="1"/>
  <c r="AI288"/>
  <c r="AI287" s="1"/>
  <c r="AH288"/>
  <c r="AH287" s="1"/>
  <c r="AG288"/>
  <c r="AF288"/>
  <c r="AF287" s="1"/>
  <c r="AE288"/>
  <c r="AE287" s="1"/>
  <c r="AD288"/>
  <c r="AD287" s="1"/>
  <c r="AA288"/>
  <c r="Z288"/>
  <c r="Z287" s="1"/>
  <c r="Y288"/>
  <c r="X288"/>
  <c r="X287" s="1"/>
  <c r="W288"/>
  <c r="V288"/>
  <c r="V287" s="1"/>
  <c r="U288"/>
  <c r="T288"/>
  <c r="T287" s="1"/>
  <c r="R288"/>
  <c r="R287" s="1"/>
  <c r="P288"/>
  <c r="P287" s="1"/>
  <c r="N288"/>
  <c r="N287" s="1"/>
  <c r="M288"/>
  <c r="L288"/>
  <c r="L287" s="1"/>
  <c r="K288"/>
  <c r="K287" s="1"/>
  <c r="I288"/>
  <c r="H288"/>
  <c r="H287" s="1"/>
  <c r="G288"/>
  <c r="G287" s="1"/>
  <c r="F288"/>
  <c r="F287" s="1"/>
  <c r="E288"/>
  <c r="AQ287"/>
  <c r="AO287"/>
  <c r="AG287"/>
  <c r="AA287"/>
  <c r="Y287"/>
  <c r="W287"/>
  <c r="U287"/>
  <c r="M287"/>
  <c r="I287"/>
  <c r="E287"/>
  <c r="AQ286"/>
  <c r="AP286"/>
  <c r="AP285" s="1"/>
  <c r="AO286"/>
  <c r="AN286"/>
  <c r="AN285" s="1"/>
  <c r="AJ286"/>
  <c r="AF286"/>
  <c r="AF285" s="1"/>
  <c r="AF284" s="1"/>
  <c r="AE286"/>
  <c r="AD286"/>
  <c r="AD285" s="1"/>
  <c r="AC286"/>
  <c r="X286"/>
  <c r="T286"/>
  <c r="T285" s="1"/>
  <c r="T284" s="1"/>
  <c r="S286"/>
  <c r="R286"/>
  <c r="R285" s="1"/>
  <c r="Q286"/>
  <c r="Q285" s="1"/>
  <c r="P286"/>
  <c r="P285" s="1"/>
  <c r="J286"/>
  <c r="J285" s="1"/>
  <c r="E286"/>
  <c r="AQ285"/>
  <c r="AO285"/>
  <c r="AM285"/>
  <c r="AL285"/>
  <c r="AK285"/>
  <c r="AJ285"/>
  <c r="AI285"/>
  <c r="AI284" s="1"/>
  <c r="AQ284" s="1"/>
  <c r="AH285"/>
  <c r="AG285"/>
  <c r="AG284" s="1"/>
  <c r="AO284" s="1"/>
  <c r="AE285"/>
  <c r="AC285"/>
  <c r="AA285"/>
  <c r="Z285"/>
  <c r="Y285"/>
  <c r="X285"/>
  <c r="W285"/>
  <c r="W284" s="1"/>
  <c r="AE284" s="1"/>
  <c r="V285"/>
  <c r="V284" s="1"/>
  <c r="AD284" s="1"/>
  <c r="U285"/>
  <c r="U284" s="1"/>
  <c r="AC284" s="1"/>
  <c r="S285"/>
  <c r="N285"/>
  <c r="M285"/>
  <c r="L285"/>
  <c r="K285"/>
  <c r="I285"/>
  <c r="I284" s="1"/>
  <c r="S284" s="1"/>
  <c r="H285"/>
  <c r="G285"/>
  <c r="G284" s="1"/>
  <c r="Q284" s="1"/>
  <c r="F285"/>
  <c r="E285"/>
  <c r="E284" s="1"/>
  <c r="AJ284"/>
  <c r="AH284"/>
  <c r="AP284" s="1"/>
  <c r="X284"/>
  <c r="J284"/>
  <c r="H284"/>
  <c r="R284" s="1"/>
  <c r="F284"/>
  <c r="P284" s="1"/>
  <c r="AQ283"/>
  <c r="AP283"/>
  <c r="AP282" s="1"/>
  <c r="AP281" s="1"/>
  <c r="AO283"/>
  <c r="AJ283"/>
  <c r="AN283" s="1"/>
  <c r="AN282" s="1"/>
  <c r="AN281" s="1"/>
  <c r="AF283"/>
  <c r="AE283"/>
  <c r="AD283"/>
  <c r="AD282" s="1"/>
  <c r="AD281" s="1"/>
  <c r="AC283"/>
  <c r="AC282" s="1"/>
  <c r="AC281" s="1"/>
  <c r="X283"/>
  <c r="X282" s="1"/>
  <c r="X281" s="1"/>
  <c r="T283"/>
  <c r="AB283" s="1"/>
  <c r="AB282" s="1"/>
  <c r="AB281" s="1"/>
  <c r="S283"/>
  <c r="R283"/>
  <c r="R282" s="1"/>
  <c r="R281" s="1"/>
  <c r="Q283"/>
  <c r="P283"/>
  <c r="J283"/>
  <c r="E283"/>
  <c r="O283" s="1"/>
  <c r="O282" s="1"/>
  <c r="O281" s="1"/>
  <c r="AR282"/>
  <c r="AQ282"/>
  <c r="AQ281" s="1"/>
  <c r="AO282"/>
  <c r="AO281" s="1"/>
  <c r="AM282"/>
  <c r="AM281" s="1"/>
  <c r="AL282"/>
  <c r="AK282"/>
  <c r="AK281" s="1"/>
  <c r="AI282"/>
  <c r="AI281" s="1"/>
  <c r="AH282"/>
  <c r="AG282"/>
  <c r="AG281" s="1"/>
  <c r="AF282"/>
  <c r="AE282"/>
  <c r="AE281" s="1"/>
  <c r="AA282"/>
  <c r="AA281" s="1"/>
  <c r="Z282"/>
  <c r="Y282"/>
  <c r="Y281" s="1"/>
  <c r="W282"/>
  <c r="W281" s="1"/>
  <c r="V282"/>
  <c r="U282"/>
  <c r="U281" s="1"/>
  <c r="T282"/>
  <c r="T281" s="1"/>
  <c r="S282"/>
  <c r="S281" s="1"/>
  <c r="Q282"/>
  <c r="Q281" s="1"/>
  <c r="P282"/>
  <c r="P281" s="1"/>
  <c r="N282"/>
  <c r="M282"/>
  <c r="M281" s="1"/>
  <c r="L282"/>
  <c r="K282"/>
  <c r="K281" s="1"/>
  <c r="J282"/>
  <c r="I282"/>
  <c r="I281" s="1"/>
  <c r="H282"/>
  <c r="G282"/>
  <c r="G281" s="1"/>
  <c r="F282"/>
  <c r="E282"/>
  <c r="E281" s="1"/>
  <c r="AL281"/>
  <c r="AH281"/>
  <c r="AF281"/>
  <c r="Z281"/>
  <c r="V281"/>
  <c r="N281"/>
  <c r="L281"/>
  <c r="J281"/>
  <c r="H281"/>
  <c r="F281"/>
  <c r="AQ280"/>
  <c r="AP280"/>
  <c r="AO280"/>
  <c r="AJ280"/>
  <c r="AF280"/>
  <c r="AE280"/>
  <c r="AD280"/>
  <c r="AC280"/>
  <c r="X280"/>
  <c r="T280"/>
  <c r="S280"/>
  <c r="R280"/>
  <c r="Q280"/>
  <c r="P280"/>
  <c r="J280"/>
  <c r="E280"/>
  <c r="O280" s="1"/>
  <c r="AQ279"/>
  <c r="AP279"/>
  <c r="AO279"/>
  <c r="AN279"/>
  <c r="AJ279"/>
  <c r="AF279"/>
  <c r="AE279"/>
  <c r="AD279"/>
  <c r="AD277" s="1"/>
  <c r="AC279"/>
  <c r="X279"/>
  <c r="T279"/>
  <c r="S279"/>
  <c r="R279"/>
  <c r="Q279"/>
  <c r="P279"/>
  <c r="J279"/>
  <c r="E279"/>
  <c r="AQ278"/>
  <c r="AO278"/>
  <c r="AL278"/>
  <c r="AP278" s="1"/>
  <c r="AF278"/>
  <c r="AE278"/>
  <c r="AD278"/>
  <c r="AC278"/>
  <c r="X278"/>
  <c r="T278"/>
  <c r="AB278" s="1"/>
  <c r="S278"/>
  <c r="R278"/>
  <c r="Q278"/>
  <c r="P278"/>
  <c r="J278"/>
  <c r="E278"/>
  <c r="O278" s="1"/>
  <c r="AK277"/>
  <c r="AI277"/>
  <c r="AQ277" s="1"/>
  <c r="AH277"/>
  <c r="AG277"/>
  <c r="AO277" s="1"/>
  <c r="AA277"/>
  <c r="Z277"/>
  <c r="Y277"/>
  <c r="Y276" s="1"/>
  <c r="W277"/>
  <c r="V277"/>
  <c r="U277"/>
  <c r="N277"/>
  <c r="M277"/>
  <c r="R277" s="1"/>
  <c r="L277"/>
  <c r="L276" s="1"/>
  <c r="K277"/>
  <c r="J277" s="1"/>
  <c r="I277"/>
  <c r="I276" s="1"/>
  <c r="H277"/>
  <c r="H276" s="1"/>
  <c r="G277"/>
  <c r="Q277" s="1"/>
  <c r="F277"/>
  <c r="AQ276"/>
  <c r="AK276"/>
  <c r="AO276" s="1"/>
  <c r="AF276"/>
  <c r="AA276"/>
  <c r="W276"/>
  <c r="U276"/>
  <c r="K276"/>
  <c r="G276"/>
  <c r="Q276" s="1"/>
  <c r="AQ275"/>
  <c r="AP275"/>
  <c r="AP274" s="1"/>
  <c r="AP273" s="1"/>
  <c r="AO275"/>
  <c r="AN275"/>
  <c r="AN274" s="1"/>
  <c r="AN273" s="1"/>
  <c r="AJ275"/>
  <c r="AF275"/>
  <c r="AF274" s="1"/>
  <c r="AF273" s="1"/>
  <c r="AE275"/>
  <c r="AD275"/>
  <c r="AD274" s="1"/>
  <c r="AD273" s="1"/>
  <c r="AC275"/>
  <c r="X275"/>
  <c r="T275"/>
  <c r="S275"/>
  <c r="R275"/>
  <c r="R274" s="1"/>
  <c r="Q275"/>
  <c r="Q274" s="1"/>
  <c r="Q273" s="1"/>
  <c r="P275"/>
  <c r="P274" s="1"/>
  <c r="P273" s="1"/>
  <c r="J275"/>
  <c r="J274" s="1"/>
  <c r="J273" s="1"/>
  <c r="E275"/>
  <c r="AQ274"/>
  <c r="AQ273" s="1"/>
  <c r="AO274"/>
  <c r="AO273" s="1"/>
  <c r="AM274"/>
  <c r="AM273" s="1"/>
  <c r="AL274"/>
  <c r="AK274"/>
  <c r="AK273" s="1"/>
  <c r="AJ274"/>
  <c r="AI274"/>
  <c r="AI273" s="1"/>
  <c r="AH274"/>
  <c r="AG274"/>
  <c r="AG273" s="1"/>
  <c r="AE274"/>
  <c r="AE273" s="1"/>
  <c r="AC274"/>
  <c r="AC273" s="1"/>
  <c r="AA274"/>
  <c r="AA273" s="1"/>
  <c r="Z274"/>
  <c r="Y274"/>
  <c r="Y273" s="1"/>
  <c r="X274"/>
  <c r="X273" s="1"/>
  <c r="W274"/>
  <c r="W273" s="1"/>
  <c r="V274"/>
  <c r="U274"/>
  <c r="U273" s="1"/>
  <c r="S274"/>
  <c r="S273" s="1"/>
  <c r="N274"/>
  <c r="M274"/>
  <c r="M273" s="1"/>
  <c r="L274"/>
  <c r="L273" s="1"/>
  <c r="K274"/>
  <c r="K273" s="1"/>
  <c r="I274"/>
  <c r="I273" s="1"/>
  <c r="H274"/>
  <c r="G274"/>
  <c r="G273" s="1"/>
  <c r="F274"/>
  <c r="E274"/>
  <c r="E273" s="1"/>
  <c r="AL273"/>
  <c r="AJ273"/>
  <c r="AH273"/>
  <c r="Z273"/>
  <c r="V273"/>
  <c r="R273"/>
  <c r="N273"/>
  <c r="H273"/>
  <c r="F273"/>
  <c r="AQ272"/>
  <c r="AQ271" s="1"/>
  <c r="AQ270" s="1"/>
  <c r="AP272"/>
  <c r="AO272"/>
  <c r="AO271" s="1"/>
  <c r="AO270" s="1"/>
  <c r="AJ272"/>
  <c r="AJ271" s="1"/>
  <c r="AJ270" s="1"/>
  <c r="AF272"/>
  <c r="AN272" s="1"/>
  <c r="AN271" s="1"/>
  <c r="AE272"/>
  <c r="AE271" s="1"/>
  <c r="AE270" s="1"/>
  <c r="AD272"/>
  <c r="AD271" s="1"/>
  <c r="AD270" s="1"/>
  <c r="AC272"/>
  <c r="X272"/>
  <c r="T272"/>
  <c r="S272"/>
  <c r="R272"/>
  <c r="Q272"/>
  <c r="P272"/>
  <c r="J272"/>
  <c r="E272"/>
  <c r="AR271"/>
  <c r="AP271"/>
  <c r="AP270" s="1"/>
  <c r="AM271"/>
  <c r="AM270" s="1"/>
  <c r="AL271"/>
  <c r="AL270" s="1"/>
  <c r="AK271"/>
  <c r="AK270" s="1"/>
  <c r="AI271"/>
  <c r="AI270" s="1"/>
  <c r="AH271"/>
  <c r="AG271"/>
  <c r="AG270" s="1"/>
  <c r="AC271"/>
  <c r="AC270" s="1"/>
  <c r="AA271"/>
  <c r="AA270" s="1"/>
  <c r="Z271"/>
  <c r="Y271"/>
  <c r="Y270" s="1"/>
  <c r="W271"/>
  <c r="W270" s="1"/>
  <c r="V271"/>
  <c r="U271"/>
  <c r="U270" s="1"/>
  <c r="T271"/>
  <c r="S271"/>
  <c r="S270" s="1"/>
  <c r="R271"/>
  <c r="Q271"/>
  <c r="Q270" s="1"/>
  <c r="P271"/>
  <c r="N271"/>
  <c r="N270" s="1"/>
  <c r="M271"/>
  <c r="M270" s="1"/>
  <c r="L271"/>
  <c r="L270" s="1"/>
  <c r="K271"/>
  <c r="K270" s="1"/>
  <c r="J271"/>
  <c r="J270" s="1"/>
  <c r="I271"/>
  <c r="I270" s="1"/>
  <c r="H271"/>
  <c r="G271"/>
  <c r="G270" s="1"/>
  <c r="F271"/>
  <c r="F270" s="1"/>
  <c r="AN270"/>
  <c r="AH270"/>
  <c r="Z270"/>
  <c r="V270"/>
  <c r="T270"/>
  <c r="R270"/>
  <c r="P270"/>
  <c r="H270"/>
  <c r="AQ269"/>
  <c r="AP269"/>
  <c r="AO269"/>
  <c r="AO268" s="1"/>
  <c r="AO267" s="1"/>
  <c r="AJ269"/>
  <c r="AF269"/>
  <c r="AF268" s="1"/>
  <c r="AF267" s="1"/>
  <c r="AE269"/>
  <c r="AD269"/>
  <c r="AD268" s="1"/>
  <c r="AD267" s="1"/>
  <c r="AC269"/>
  <c r="AC268" s="1"/>
  <c r="AC267" s="1"/>
  <c r="X269"/>
  <c r="X268" s="1"/>
  <c r="X267" s="1"/>
  <c r="T269"/>
  <c r="S269"/>
  <c r="S268" s="1"/>
  <c r="S267" s="1"/>
  <c r="R269"/>
  <c r="Q269"/>
  <c r="Q268" s="1"/>
  <c r="Q267" s="1"/>
  <c r="P269"/>
  <c r="O269"/>
  <c r="O268" s="1"/>
  <c r="O267" s="1"/>
  <c r="J269"/>
  <c r="E269"/>
  <c r="AR268"/>
  <c r="AQ268"/>
  <c r="AQ267" s="1"/>
  <c r="AP268"/>
  <c r="AM268"/>
  <c r="AM267" s="1"/>
  <c r="AL268"/>
  <c r="AK268"/>
  <c r="AK267" s="1"/>
  <c r="AI268"/>
  <c r="AI267" s="1"/>
  <c r="AH268"/>
  <c r="AG268"/>
  <c r="AG267" s="1"/>
  <c r="AE268"/>
  <c r="AE267" s="1"/>
  <c r="AA268"/>
  <c r="AA267" s="1"/>
  <c r="Z268"/>
  <c r="Z267" s="1"/>
  <c r="Y268"/>
  <c r="Y267" s="1"/>
  <c r="W268"/>
  <c r="W267" s="1"/>
  <c r="V268"/>
  <c r="U268"/>
  <c r="U267" s="1"/>
  <c r="T268"/>
  <c r="R268"/>
  <c r="P268"/>
  <c r="P267" s="1"/>
  <c r="N268"/>
  <c r="M268"/>
  <c r="M267" s="1"/>
  <c r="L268"/>
  <c r="K268"/>
  <c r="K267" s="1"/>
  <c r="J268"/>
  <c r="I268"/>
  <c r="I267" s="1"/>
  <c r="H268"/>
  <c r="G268"/>
  <c r="G267" s="1"/>
  <c r="F268"/>
  <c r="E268"/>
  <c r="E267" s="1"/>
  <c r="AP267"/>
  <c r="AL267"/>
  <c r="AH267"/>
  <c r="V267"/>
  <c r="T267"/>
  <c r="R267"/>
  <c r="N267"/>
  <c r="L267"/>
  <c r="J267"/>
  <c r="H267"/>
  <c r="F267"/>
  <c r="AQ266"/>
  <c r="AP266"/>
  <c r="AP265" s="1"/>
  <c r="AP264" s="1"/>
  <c r="AP263" s="1"/>
  <c r="AO266"/>
  <c r="AJ266"/>
  <c r="AJ265" s="1"/>
  <c r="AJ264" s="1"/>
  <c r="AJ263" s="1"/>
  <c r="AF266"/>
  <c r="AE266"/>
  <c r="AE265" s="1"/>
  <c r="AE264" s="1"/>
  <c r="AE263" s="1"/>
  <c r="AD266"/>
  <c r="AC266"/>
  <c r="X266"/>
  <c r="T266"/>
  <c r="T265" s="1"/>
  <c r="T264" s="1"/>
  <c r="T263" s="1"/>
  <c r="S266"/>
  <c r="R266"/>
  <c r="R265" s="1"/>
  <c r="R264" s="1"/>
  <c r="R263" s="1"/>
  <c r="Q266"/>
  <c r="Q265" s="1"/>
  <c r="Q264" s="1"/>
  <c r="Q263" s="1"/>
  <c r="P266"/>
  <c r="J266"/>
  <c r="E266"/>
  <c r="O266" s="1"/>
  <c r="O265" s="1"/>
  <c r="O264" s="1"/>
  <c r="O263" s="1"/>
  <c r="AR265"/>
  <c r="AQ265"/>
  <c r="AQ264" s="1"/>
  <c r="AQ263" s="1"/>
  <c r="AO265"/>
  <c r="AO264" s="1"/>
  <c r="AO263" s="1"/>
  <c r="AM265"/>
  <c r="AM264" s="1"/>
  <c r="AM263" s="1"/>
  <c r="AL265"/>
  <c r="AK265"/>
  <c r="AK264" s="1"/>
  <c r="AK263" s="1"/>
  <c r="AI265"/>
  <c r="AI264" s="1"/>
  <c r="AI263" s="1"/>
  <c r="AH265"/>
  <c r="AG265"/>
  <c r="AG264" s="1"/>
  <c r="AG263" s="1"/>
  <c r="AD265"/>
  <c r="AC265"/>
  <c r="AC264" s="1"/>
  <c r="AC263" s="1"/>
  <c r="AA265"/>
  <c r="AA264" s="1"/>
  <c r="AA263" s="1"/>
  <c r="Z265"/>
  <c r="Y265"/>
  <c r="Y264" s="1"/>
  <c r="Y263" s="1"/>
  <c r="W265"/>
  <c r="W264" s="1"/>
  <c r="W263" s="1"/>
  <c r="V265"/>
  <c r="U265"/>
  <c r="U264" s="1"/>
  <c r="U263" s="1"/>
  <c r="S265"/>
  <c r="S264" s="1"/>
  <c r="S263" s="1"/>
  <c r="P265"/>
  <c r="N265"/>
  <c r="M265"/>
  <c r="M264" s="1"/>
  <c r="M263" s="1"/>
  <c r="L265"/>
  <c r="K265"/>
  <c r="K264" s="1"/>
  <c r="K263" s="1"/>
  <c r="J265"/>
  <c r="I265"/>
  <c r="I264" s="1"/>
  <c r="I263" s="1"/>
  <c r="H265"/>
  <c r="G265"/>
  <c r="G264" s="1"/>
  <c r="G263" s="1"/>
  <c r="F265"/>
  <c r="E265"/>
  <c r="E264" s="1"/>
  <c r="E263" s="1"/>
  <c r="AL264"/>
  <c r="AH264"/>
  <c r="AD264"/>
  <c r="Z264"/>
  <c r="V264"/>
  <c r="P264"/>
  <c r="N264"/>
  <c r="L264"/>
  <c r="J264"/>
  <c r="H264"/>
  <c r="F264"/>
  <c r="AR263"/>
  <c r="AL263"/>
  <c r="AH263"/>
  <c r="AD263"/>
  <c r="Z263"/>
  <c r="V263"/>
  <c r="P263"/>
  <c r="N263"/>
  <c r="L263"/>
  <c r="J263"/>
  <c r="H263"/>
  <c r="F263"/>
  <c r="AQ262"/>
  <c r="AQ261" s="1"/>
  <c r="AQ260" s="1"/>
  <c r="AP262"/>
  <c r="AO262"/>
  <c r="AO261" s="1"/>
  <c r="AO260" s="1"/>
  <c r="AJ262"/>
  <c r="AF262"/>
  <c r="AE262"/>
  <c r="AE261" s="1"/>
  <c r="AE260" s="1"/>
  <c r="AD262"/>
  <c r="AD261" s="1"/>
  <c r="AD260" s="1"/>
  <c r="AC262"/>
  <c r="AC261" s="1"/>
  <c r="AC260" s="1"/>
  <c r="X262"/>
  <c r="X261" s="1"/>
  <c r="X260" s="1"/>
  <c r="T262"/>
  <c r="S262"/>
  <c r="S261" s="1"/>
  <c r="S260" s="1"/>
  <c r="R262"/>
  <c r="Q262"/>
  <c r="Q261" s="1"/>
  <c r="Q260" s="1"/>
  <c r="P262"/>
  <c r="J262"/>
  <c r="E262"/>
  <c r="E261" s="1"/>
  <c r="E260" s="1"/>
  <c r="AP261"/>
  <c r="AP260" s="1"/>
  <c r="AM261"/>
  <c r="AL261"/>
  <c r="AK261"/>
  <c r="AI261"/>
  <c r="AH261"/>
  <c r="AH260" s="1"/>
  <c r="AG261"/>
  <c r="AF261"/>
  <c r="AF260" s="1"/>
  <c r="AA261"/>
  <c r="Z261"/>
  <c r="Y261"/>
  <c r="Y260" s="1"/>
  <c r="W261"/>
  <c r="V261"/>
  <c r="U261"/>
  <c r="U260" s="1"/>
  <c r="T261"/>
  <c r="R261"/>
  <c r="P261"/>
  <c r="N261"/>
  <c r="N260" s="1"/>
  <c r="M261"/>
  <c r="L261"/>
  <c r="K261"/>
  <c r="J261"/>
  <c r="J260" s="1"/>
  <c r="I261"/>
  <c r="H261"/>
  <c r="G261"/>
  <c r="F261"/>
  <c r="F260" s="1"/>
  <c r="AR260"/>
  <c r="AM260"/>
  <c r="AL260"/>
  <c r="AK260"/>
  <c r="AI260"/>
  <c r="AG260"/>
  <c r="AA260"/>
  <c r="Z260"/>
  <c r="W260"/>
  <c r="V260"/>
  <c r="T260"/>
  <c r="R260"/>
  <c r="P260"/>
  <c r="M260"/>
  <c r="L260"/>
  <c r="K260"/>
  <c r="I260"/>
  <c r="H260"/>
  <c r="G260"/>
  <c r="AQ259"/>
  <c r="AP259"/>
  <c r="AP258" s="1"/>
  <c r="AP257" s="1"/>
  <c r="AO259"/>
  <c r="AJ259"/>
  <c r="AJ258" s="1"/>
  <c r="AJ257" s="1"/>
  <c r="AF259"/>
  <c r="AE259"/>
  <c r="AE258" s="1"/>
  <c r="AE257" s="1"/>
  <c r="AD259"/>
  <c r="AC259"/>
  <c r="X259"/>
  <c r="T259"/>
  <c r="T258" s="1"/>
  <c r="T257" s="1"/>
  <c r="S259"/>
  <c r="R259"/>
  <c r="R258" s="1"/>
  <c r="R257" s="1"/>
  <c r="Q259"/>
  <c r="P259"/>
  <c r="P258" s="1"/>
  <c r="P257" s="1"/>
  <c r="J259"/>
  <c r="E259"/>
  <c r="O259" s="1"/>
  <c r="O258" s="1"/>
  <c r="O257" s="1"/>
  <c r="AR258"/>
  <c r="AQ258"/>
  <c r="AO258"/>
  <c r="AO257" s="1"/>
  <c r="AM258"/>
  <c r="AL258"/>
  <c r="AL257" s="1"/>
  <c r="AK258"/>
  <c r="AI258"/>
  <c r="AI257" s="1"/>
  <c r="AH258"/>
  <c r="AG258"/>
  <c r="AG257" s="1"/>
  <c r="AD258"/>
  <c r="AC258"/>
  <c r="AC257" s="1"/>
  <c r="AA258"/>
  <c r="Z258"/>
  <c r="Y258"/>
  <c r="W258"/>
  <c r="V258"/>
  <c r="U258"/>
  <c r="S258"/>
  <c r="Q258"/>
  <c r="N258"/>
  <c r="M258"/>
  <c r="L258"/>
  <c r="K258"/>
  <c r="J258"/>
  <c r="I258"/>
  <c r="H258"/>
  <c r="G258"/>
  <c r="F258"/>
  <c r="AR257"/>
  <c r="AQ257"/>
  <c r="AM257"/>
  <c r="AK257"/>
  <c r="AH257"/>
  <c r="AD257"/>
  <c r="AA257"/>
  <c r="Z257"/>
  <c r="Y257"/>
  <c r="W257"/>
  <c r="V257"/>
  <c r="U257"/>
  <c r="S257"/>
  <c r="Q257"/>
  <c r="N257"/>
  <c r="M257"/>
  <c r="L257"/>
  <c r="K257"/>
  <c r="J257"/>
  <c r="I257"/>
  <c r="H257"/>
  <c r="G257"/>
  <c r="F257"/>
  <c r="AQ256"/>
  <c r="AP256"/>
  <c r="AO256"/>
  <c r="AN256"/>
  <c r="AJ256"/>
  <c r="AF256"/>
  <c r="AE256"/>
  <c r="AE255" s="1"/>
  <c r="AD256"/>
  <c r="AD255" s="1"/>
  <c r="AD254" s="1"/>
  <c r="AD253" s="1"/>
  <c r="AC256"/>
  <c r="X256"/>
  <c r="T256"/>
  <c r="S256"/>
  <c r="S255" s="1"/>
  <c r="S254" s="1"/>
  <c r="S253" s="1"/>
  <c r="R256"/>
  <c r="Q256"/>
  <c r="Q255" s="1"/>
  <c r="Q254" s="1"/>
  <c r="Q253" s="1"/>
  <c r="P256"/>
  <c r="J256"/>
  <c r="J255" s="1"/>
  <c r="J254" s="1"/>
  <c r="J253" s="1"/>
  <c r="E256"/>
  <c r="AR255"/>
  <c r="AQ255"/>
  <c r="AP255"/>
  <c r="AP254" s="1"/>
  <c r="AP253" s="1"/>
  <c r="AO255"/>
  <c r="AN255"/>
  <c r="AN254" s="1"/>
  <c r="AN253" s="1"/>
  <c r="AM255"/>
  <c r="AL255"/>
  <c r="AL254" s="1"/>
  <c r="AL253" s="1"/>
  <c r="AK255"/>
  <c r="AJ255"/>
  <c r="AJ254" s="1"/>
  <c r="AJ253" s="1"/>
  <c r="AI255"/>
  <c r="AH255"/>
  <c r="AH254" s="1"/>
  <c r="AH253" s="1"/>
  <c r="AG255"/>
  <c r="AF255"/>
  <c r="AF254" s="1"/>
  <c r="AF253" s="1"/>
  <c r="AC255"/>
  <c r="AA255"/>
  <c r="Z255"/>
  <c r="Z254" s="1"/>
  <c r="Z253" s="1"/>
  <c r="Y255"/>
  <c r="X255"/>
  <c r="X254" s="1"/>
  <c r="X253" s="1"/>
  <c r="W255"/>
  <c r="V255"/>
  <c r="V254" s="1"/>
  <c r="V253" s="1"/>
  <c r="U255"/>
  <c r="T255"/>
  <c r="T254" s="1"/>
  <c r="T253" s="1"/>
  <c r="R255"/>
  <c r="R254" s="1"/>
  <c r="R253" s="1"/>
  <c r="P255"/>
  <c r="P254" s="1"/>
  <c r="P253" s="1"/>
  <c r="N255"/>
  <c r="N254" s="1"/>
  <c r="N253" s="1"/>
  <c r="M255"/>
  <c r="L255"/>
  <c r="L254" s="1"/>
  <c r="L253" s="1"/>
  <c r="K255"/>
  <c r="K254" s="1"/>
  <c r="K253" s="1"/>
  <c r="I255"/>
  <c r="H255"/>
  <c r="H254" s="1"/>
  <c r="H253" s="1"/>
  <c r="G255"/>
  <c r="G254" s="1"/>
  <c r="G253" s="1"/>
  <c r="F255"/>
  <c r="F254" s="1"/>
  <c r="F253" s="1"/>
  <c r="E255"/>
  <c r="AQ254"/>
  <c r="AO254"/>
  <c r="AO253" s="1"/>
  <c r="AM254"/>
  <c r="AK254"/>
  <c r="AK253" s="1"/>
  <c r="AI254"/>
  <c r="AG254"/>
  <c r="AG253" s="1"/>
  <c r="AE254"/>
  <c r="AC254"/>
  <c r="AC253" s="1"/>
  <c r="AA254"/>
  <c r="Y254"/>
  <c r="Y253" s="1"/>
  <c r="W254"/>
  <c r="U254"/>
  <c r="U253" s="1"/>
  <c r="M254"/>
  <c r="M253" s="1"/>
  <c r="I254"/>
  <c r="I253" s="1"/>
  <c r="E254"/>
  <c r="E253" s="1"/>
  <c r="AR253"/>
  <c r="AQ253"/>
  <c r="AM253"/>
  <c r="AI253"/>
  <c r="AE253"/>
  <c r="AA253"/>
  <c r="W253"/>
  <c r="AQ252"/>
  <c r="AQ251" s="1"/>
  <c r="AQ250" s="1"/>
  <c r="AP252"/>
  <c r="AP251" s="1"/>
  <c r="AP250" s="1"/>
  <c r="AO252"/>
  <c r="AJ252"/>
  <c r="AJ251" s="1"/>
  <c r="AF252"/>
  <c r="AE252"/>
  <c r="AD252"/>
  <c r="AD251" s="1"/>
  <c r="AD250" s="1"/>
  <c r="AC252"/>
  <c r="AB252"/>
  <c r="AB251" s="1"/>
  <c r="X252"/>
  <c r="T252"/>
  <c r="T251" s="1"/>
  <c r="S252"/>
  <c r="R252"/>
  <c r="R251" s="1"/>
  <c r="R250" s="1"/>
  <c r="Q252"/>
  <c r="P252"/>
  <c r="P251" s="1"/>
  <c r="P250" s="1"/>
  <c r="J252"/>
  <c r="E252"/>
  <c r="AO251"/>
  <c r="AO250" s="1"/>
  <c r="AM251"/>
  <c r="AM250" s="1"/>
  <c r="AL251"/>
  <c r="AL250" s="1"/>
  <c r="AK251"/>
  <c r="AK250" s="1"/>
  <c r="AI251"/>
  <c r="AI250" s="1"/>
  <c r="AH251"/>
  <c r="AG251"/>
  <c r="AG250" s="1"/>
  <c r="AE251"/>
  <c r="AE250" s="1"/>
  <c r="AC251"/>
  <c r="AC250" s="1"/>
  <c r="AA251"/>
  <c r="AA250" s="1"/>
  <c r="Z251"/>
  <c r="Z250" s="1"/>
  <c r="Y251"/>
  <c r="Y250" s="1"/>
  <c r="X251"/>
  <c r="W251"/>
  <c r="W250" s="1"/>
  <c r="V251"/>
  <c r="V250" s="1"/>
  <c r="U251"/>
  <c r="U250" s="1"/>
  <c r="S251"/>
  <c r="S250" s="1"/>
  <c r="Q251"/>
  <c r="Q250" s="1"/>
  <c r="N251"/>
  <c r="N250" s="1"/>
  <c r="M251"/>
  <c r="M250" s="1"/>
  <c r="L251"/>
  <c r="K251"/>
  <c r="K250" s="1"/>
  <c r="I251"/>
  <c r="I250" s="1"/>
  <c r="H251"/>
  <c r="G251"/>
  <c r="G250" s="1"/>
  <c r="F251"/>
  <c r="E251"/>
  <c r="E250" s="1"/>
  <c r="AJ250"/>
  <c r="AH250"/>
  <c r="AB250"/>
  <c r="X250"/>
  <c r="T250"/>
  <c r="L250"/>
  <c r="H250"/>
  <c r="F250"/>
  <c r="AQ249"/>
  <c r="AQ248" s="1"/>
  <c r="AQ247" s="1"/>
  <c r="AP249"/>
  <c r="AO249"/>
  <c r="AO248" s="1"/>
  <c r="AO247" s="1"/>
  <c r="AJ249"/>
  <c r="AF249"/>
  <c r="AE249"/>
  <c r="AE248" s="1"/>
  <c r="AE247" s="1"/>
  <c r="AD249"/>
  <c r="AC249"/>
  <c r="AC248" s="1"/>
  <c r="X249"/>
  <c r="T249"/>
  <c r="AB249" s="1"/>
  <c r="AB248" s="1"/>
  <c r="AB247" s="1"/>
  <c r="S249"/>
  <c r="S248" s="1"/>
  <c r="S247" s="1"/>
  <c r="R249"/>
  <c r="R248" s="1"/>
  <c r="R247" s="1"/>
  <c r="Q249"/>
  <c r="Q248" s="1"/>
  <c r="Q247" s="1"/>
  <c r="P249"/>
  <c r="J249"/>
  <c r="J248" s="1"/>
  <c r="J247" s="1"/>
  <c r="E249"/>
  <c r="E248" s="1"/>
  <c r="AP248"/>
  <c r="AP247" s="1"/>
  <c r="AM248"/>
  <c r="AL248"/>
  <c r="AL247" s="1"/>
  <c r="AK248"/>
  <c r="AI248"/>
  <c r="AH248"/>
  <c r="AH247" s="1"/>
  <c r="AG248"/>
  <c r="AG247" s="1"/>
  <c r="AF248"/>
  <c r="AF247" s="1"/>
  <c r="AD248"/>
  <c r="AD247" s="1"/>
  <c r="AA248"/>
  <c r="Z248"/>
  <c r="Z247" s="1"/>
  <c r="Y248"/>
  <c r="X248"/>
  <c r="X247" s="1"/>
  <c r="W248"/>
  <c r="V248"/>
  <c r="V247" s="1"/>
  <c r="U248"/>
  <c r="T248"/>
  <c r="T247" s="1"/>
  <c r="P248"/>
  <c r="P247" s="1"/>
  <c r="N248"/>
  <c r="N247" s="1"/>
  <c r="M248"/>
  <c r="M247" s="1"/>
  <c r="L248"/>
  <c r="L247" s="1"/>
  <c r="K248"/>
  <c r="I248"/>
  <c r="I247" s="1"/>
  <c r="H248"/>
  <c r="H247" s="1"/>
  <c r="G248"/>
  <c r="F248"/>
  <c r="F247" s="1"/>
  <c r="AM247"/>
  <c r="AK247"/>
  <c r="AI247"/>
  <c r="AC247"/>
  <c r="AA247"/>
  <c r="Y247"/>
  <c r="W247"/>
  <c r="U247"/>
  <c r="K247"/>
  <c r="G247"/>
  <c r="E247"/>
  <c r="AQ246"/>
  <c r="AQ245" s="1"/>
  <c r="AQ244" s="1"/>
  <c r="AP246"/>
  <c r="AP245" s="1"/>
  <c r="AP244" s="1"/>
  <c r="AO246"/>
  <c r="AJ246"/>
  <c r="AF246"/>
  <c r="AF245" s="1"/>
  <c r="AF244" s="1"/>
  <c r="AE246"/>
  <c r="AD246"/>
  <c r="AD245" s="1"/>
  <c r="AC246"/>
  <c r="AC245" s="1"/>
  <c r="AC244" s="1"/>
  <c r="X246"/>
  <c r="T246"/>
  <c r="S246"/>
  <c r="R246"/>
  <c r="R245" s="1"/>
  <c r="R244" s="1"/>
  <c r="Q246"/>
  <c r="P246"/>
  <c r="P245" s="1"/>
  <c r="P244" s="1"/>
  <c r="J246"/>
  <c r="J245" s="1"/>
  <c r="J244" s="1"/>
  <c r="E246"/>
  <c r="O246" s="1"/>
  <c r="O245" s="1"/>
  <c r="O244" s="1"/>
  <c r="AO245"/>
  <c r="AO244" s="1"/>
  <c r="AM245"/>
  <c r="AM244" s="1"/>
  <c r="AL245"/>
  <c r="AL244" s="1"/>
  <c r="AK245"/>
  <c r="AK244" s="1"/>
  <c r="AJ245"/>
  <c r="AI245"/>
  <c r="AI244" s="1"/>
  <c r="AH245"/>
  <c r="AH244" s="1"/>
  <c r="AG245"/>
  <c r="AG244" s="1"/>
  <c r="AE245"/>
  <c r="AE244" s="1"/>
  <c r="AA245"/>
  <c r="AA244" s="1"/>
  <c r="Z245"/>
  <c r="Y245"/>
  <c r="Y244" s="1"/>
  <c r="X245"/>
  <c r="W245"/>
  <c r="W244" s="1"/>
  <c r="V245"/>
  <c r="U245"/>
  <c r="U244" s="1"/>
  <c r="S245"/>
  <c r="S244" s="1"/>
  <c r="Q245"/>
  <c r="Q244" s="1"/>
  <c r="N245"/>
  <c r="M245"/>
  <c r="M244" s="1"/>
  <c r="L245"/>
  <c r="L244" s="1"/>
  <c r="K245"/>
  <c r="K244" s="1"/>
  <c r="I245"/>
  <c r="I244" s="1"/>
  <c r="H245"/>
  <c r="G245"/>
  <c r="G244" s="1"/>
  <c r="F245"/>
  <c r="E245"/>
  <c r="E244" s="1"/>
  <c r="AJ244"/>
  <c r="AD244"/>
  <c r="Z244"/>
  <c r="X244"/>
  <c r="V244"/>
  <c r="N244"/>
  <c r="H244"/>
  <c r="F244"/>
  <c r="AQ243"/>
  <c r="AP243"/>
  <c r="AO243"/>
  <c r="AJ243"/>
  <c r="AN243" s="1"/>
  <c r="AE243"/>
  <c r="AD243"/>
  <c r="AC243"/>
  <c r="X243"/>
  <c r="AB243" s="1"/>
  <c r="S243"/>
  <c r="R243"/>
  <c r="Q243"/>
  <c r="P243"/>
  <c r="J243"/>
  <c r="E243"/>
  <c r="E242" s="1"/>
  <c r="AJ242"/>
  <c r="AI242"/>
  <c r="AH242"/>
  <c r="AP242" s="1"/>
  <c r="AG242"/>
  <c r="AG241" s="1"/>
  <c r="AO241" s="1"/>
  <c r="AF242"/>
  <c r="AF241" s="1"/>
  <c r="AN241" s="1"/>
  <c r="X242"/>
  <c r="W242"/>
  <c r="AE242" s="1"/>
  <c r="V242"/>
  <c r="V241" s="1"/>
  <c r="AD241" s="1"/>
  <c r="U242"/>
  <c r="AC242" s="1"/>
  <c r="T242"/>
  <c r="Q242"/>
  <c r="J242"/>
  <c r="I242"/>
  <c r="S242" s="1"/>
  <c r="H242"/>
  <c r="G242"/>
  <c r="F242"/>
  <c r="F241" s="1"/>
  <c r="P241" s="1"/>
  <c r="AJ241"/>
  <c r="AH241"/>
  <c r="AP241" s="1"/>
  <c r="X241"/>
  <c r="U241"/>
  <c r="AC241" s="1"/>
  <c r="J241"/>
  <c r="I241"/>
  <c r="S241" s="1"/>
  <c r="G241"/>
  <c r="Q241" s="1"/>
  <c r="AQ240"/>
  <c r="AP240"/>
  <c r="AO240"/>
  <c r="AJ240"/>
  <c r="AF240"/>
  <c r="AN240" s="1"/>
  <c r="AN239" s="1"/>
  <c r="AE240"/>
  <c r="AE239" s="1"/>
  <c r="AD240"/>
  <c r="AD239" s="1"/>
  <c r="AD237" s="1"/>
  <c r="AC240"/>
  <c r="X240"/>
  <c r="X239" s="1"/>
  <c r="X237" s="1"/>
  <c r="T240"/>
  <c r="S240"/>
  <c r="S239" s="1"/>
  <c r="R240"/>
  <c r="Q240"/>
  <c r="Q239" s="1"/>
  <c r="P240"/>
  <c r="P239" s="1"/>
  <c r="J240"/>
  <c r="E240"/>
  <c r="AR239"/>
  <c r="AQ239"/>
  <c r="AP239"/>
  <c r="AO239"/>
  <c r="AM239"/>
  <c r="AL239"/>
  <c r="AK239"/>
  <c r="AK237" s="1"/>
  <c r="AJ239"/>
  <c r="AI239"/>
  <c r="AH239"/>
  <c r="AG239"/>
  <c r="AG237" s="1"/>
  <c r="AF239"/>
  <c r="AF237" s="1"/>
  <c r="AC239"/>
  <c r="AA239"/>
  <c r="Z239"/>
  <c r="Y239"/>
  <c r="Y237" s="1"/>
  <c r="W239"/>
  <c r="V239"/>
  <c r="U239"/>
  <c r="U237" s="1"/>
  <c r="R239"/>
  <c r="N239"/>
  <c r="N237" s="1"/>
  <c r="M239"/>
  <c r="M237" s="1"/>
  <c r="L239"/>
  <c r="L237" s="1"/>
  <c r="K239"/>
  <c r="J239"/>
  <c r="I239"/>
  <c r="I237" s="1"/>
  <c r="H239"/>
  <c r="H237" s="1"/>
  <c r="G239"/>
  <c r="F239"/>
  <c r="F237" s="1"/>
  <c r="AQ238"/>
  <c r="AQ237" s="1"/>
  <c r="AP238"/>
  <c r="AO238"/>
  <c r="AO237" s="1"/>
  <c r="AJ238"/>
  <c r="AF238"/>
  <c r="AE238"/>
  <c r="AE237" s="1"/>
  <c r="AD238"/>
  <c r="AC238"/>
  <c r="AC237" s="1"/>
  <c r="X238"/>
  <c r="T238"/>
  <c r="AB238" s="1"/>
  <c r="S238"/>
  <c r="R238"/>
  <c r="Q238"/>
  <c r="P238"/>
  <c r="J238"/>
  <c r="J237" s="1"/>
  <c r="E238"/>
  <c r="O238" s="1"/>
  <c r="AP237"/>
  <c r="AM237"/>
  <c r="AL237"/>
  <c r="AI237"/>
  <c r="AH237"/>
  <c r="AA237"/>
  <c r="Z237"/>
  <c r="W237"/>
  <c r="V237"/>
  <c r="R237"/>
  <c r="K237"/>
  <c r="G237"/>
  <c r="AQ236"/>
  <c r="AP236"/>
  <c r="AO236"/>
  <c r="AJ236"/>
  <c r="AF236"/>
  <c r="AN236" s="1"/>
  <c r="AE236"/>
  <c r="AD236"/>
  <c r="AC236"/>
  <c r="X236"/>
  <c r="AB236" s="1"/>
  <c r="T236"/>
  <c r="S236"/>
  <c r="R236"/>
  <c r="Q236"/>
  <c r="P236"/>
  <c r="J236"/>
  <c r="E236"/>
  <c r="AP235"/>
  <c r="AJ235"/>
  <c r="AI235"/>
  <c r="AQ235" s="1"/>
  <c r="AH235"/>
  <c r="AG235"/>
  <c r="AG234" s="1"/>
  <c r="X235"/>
  <c r="W235"/>
  <c r="AE235" s="1"/>
  <c r="V235"/>
  <c r="U235"/>
  <c r="AC235" s="1"/>
  <c r="S235"/>
  <c r="R235"/>
  <c r="J235"/>
  <c r="H235"/>
  <c r="G235"/>
  <c r="Q235" s="1"/>
  <c r="F235"/>
  <c r="P235" s="1"/>
  <c r="AJ234"/>
  <c r="AH234"/>
  <c r="AP234" s="1"/>
  <c r="X234"/>
  <c r="V234"/>
  <c r="S234"/>
  <c r="J234"/>
  <c r="H234"/>
  <c r="R234" s="1"/>
  <c r="F234"/>
  <c r="AQ233"/>
  <c r="AP233"/>
  <c r="AO233"/>
  <c r="AJ233"/>
  <c r="AF233"/>
  <c r="AN233" s="1"/>
  <c r="AN232" s="1"/>
  <c r="AE233"/>
  <c r="AE232" s="1"/>
  <c r="AD233"/>
  <c r="AC233"/>
  <c r="X233"/>
  <c r="T233"/>
  <c r="AB233" s="1"/>
  <c r="AB232" s="1"/>
  <c r="S233"/>
  <c r="R233"/>
  <c r="R232" s="1"/>
  <c r="R229" s="1"/>
  <c r="Q233"/>
  <c r="P233"/>
  <c r="P232" s="1"/>
  <c r="J233"/>
  <c r="J232" s="1"/>
  <c r="E233"/>
  <c r="AR232"/>
  <c r="AQ232"/>
  <c r="AP232"/>
  <c r="AO232"/>
  <c r="AM232"/>
  <c r="AL232"/>
  <c r="AL229" s="1"/>
  <c r="AK232"/>
  <c r="AJ232"/>
  <c r="AI232"/>
  <c r="AH232"/>
  <c r="AG232"/>
  <c r="AF232"/>
  <c r="AD232"/>
  <c r="AC232"/>
  <c r="AA232"/>
  <c r="Z232"/>
  <c r="Z229" s="1"/>
  <c r="Y232"/>
  <c r="X232"/>
  <c r="W232"/>
  <c r="V232"/>
  <c r="U232"/>
  <c r="S232"/>
  <c r="Q232"/>
  <c r="N232"/>
  <c r="M232"/>
  <c r="L232"/>
  <c r="K232"/>
  <c r="I232"/>
  <c r="H232"/>
  <c r="H229" s="1"/>
  <c r="G232"/>
  <c r="F232"/>
  <c r="AQ231"/>
  <c r="AQ230" s="1"/>
  <c r="AP231"/>
  <c r="AO231"/>
  <c r="AJ231"/>
  <c r="AF231"/>
  <c r="AE231"/>
  <c r="AE230" s="1"/>
  <c r="AE229" s="1"/>
  <c r="AD231"/>
  <c r="AD230" s="1"/>
  <c r="AC231"/>
  <c r="AC230" s="1"/>
  <c r="AC229" s="1"/>
  <c r="X231"/>
  <c r="X230" s="1"/>
  <c r="T231"/>
  <c r="AB231" s="1"/>
  <c r="AB230" s="1"/>
  <c r="AB229" s="1"/>
  <c r="S231"/>
  <c r="R231"/>
  <c r="Q231"/>
  <c r="Q230" s="1"/>
  <c r="P231"/>
  <c r="P230" s="1"/>
  <c r="J231"/>
  <c r="E231"/>
  <c r="O231" s="1"/>
  <c r="AR230"/>
  <c r="AP230"/>
  <c r="AO230"/>
  <c r="AM230"/>
  <c r="AM229" s="1"/>
  <c r="AL230"/>
  <c r="AK230"/>
  <c r="AK229" s="1"/>
  <c r="AI230"/>
  <c r="AH230"/>
  <c r="AG230"/>
  <c r="AF230"/>
  <c r="AA230"/>
  <c r="Z230"/>
  <c r="Y230"/>
  <c r="Y229" s="1"/>
  <c r="W230"/>
  <c r="W229" s="1"/>
  <c r="V230"/>
  <c r="U230"/>
  <c r="T230"/>
  <c r="S230"/>
  <c r="R230"/>
  <c r="O230"/>
  <c r="N230"/>
  <c r="M230"/>
  <c r="M229" s="1"/>
  <c r="L230"/>
  <c r="K230"/>
  <c r="K229" s="1"/>
  <c r="J230"/>
  <c r="I230"/>
  <c r="H230"/>
  <c r="G230"/>
  <c r="F230"/>
  <c r="AO229"/>
  <c r="AI229"/>
  <c r="AG229"/>
  <c r="AA229"/>
  <c r="U229"/>
  <c r="I229"/>
  <c r="AQ228"/>
  <c r="AP228"/>
  <c r="AP227" s="1"/>
  <c r="AO228"/>
  <c r="AJ228"/>
  <c r="AF228"/>
  <c r="AE228"/>
  <c r="AD228"/>
  <c r="AC228"/>
  <c r="AC227" s="1"/>
  <c r="X228"/>
  <c r="X227" s="1"/>
  <c r="T228"/>
  <c r="AB228" s="1"/>
  <c r="AB227" s="1"/>
  <c r="S228"/>
  <c r="R228"/>
  <c r="R227" s="1"/>
  <c r="Q228"/>
  <c r="Q227" s="1"/>
  <c r="P228"/>
  <c r="J228"/>
  <c r="O228" s="1"/>
  <c r="O227" s="1"/>
  <c r="E228"/>
  <c r="AR227"/>
  <c r="AQ227"/>
  <c r="AO227"/>
  <c r="AM227"/>
  <c r="AL227"/>
  <c r="AK227"/>
  <c r="AJ227"/>
  <c r="AI227"/>
  <c r="AH227"/>
  <c r="AH224" s="1"/>
  <c r="AG227"/>
  <c r="AE227"/>
  <c r="AD227"/>
  <c r="AA227"/>
  <c r="Z227"/>
  <c r="Y227"/>
  <c r="Y224" s="1"/>
  <c r="W227"/>
  <c r="V227"/>
  <c r="U227"/>
  <c r="U224" s="1"/>
  <c r="T227"/>
  <c r="S227"/>
  <c r="P227"/>
  <c r="N227"/>
  <c r="M227"/>
  <c r="L227"/>
  <c r="K227"/>
  <c r="I227"/>
  <c r="H227"/>
  <c r="G227"/>
  <c r="F227"/>
  <c r="AQ226"/>
  <c r="AP226"/>
  <c r="AO226"/>
  <c r="AO225" s="1"/>
  <c r="AJ226"/>
  <c r="AJ225" s="1"/>
  <c r="AF226"/>
  <c r="AE226"/>
  <c r="AE225" s="1"/>
  <c r="AD226"/>
  <c r="AC226"/>
  <c r="X226"/>
  <c r="T226"/>
  <c r="T225" s="1"/>
  <c r="S226"/>
  <c r="S225" s="1"/>
  <c r="R226"/>
  <c r="Q226"/>
  <c r="Q225" s="1"/>
  <c r="P226"/>
  <c r="P225" s="1"/>
  <c r="J226"/>
  <c r="E226"/>
  <c r="E225" s="1"/>
  <c r="AR225"/>
  <c r="AQ225"/>
  <c r="AQ224" s="1"/>
  <c r="AP225"/>
  <c r="AM225"/>
  <c r="AL225"/>
  <c r="AK225"/>
  <c r="AI225"/>
  <c r="AI224" s="1"/>
  <c r="AH225"/>
  <c r="AG225"/>
  <c r="AG224" s="1"/>
  <c r="AD225"/>
  <c r="AC225"/>
  <c r="AA225"/>
  <c r="Z225"/>
  <c r="Y225"/>
  <c r="W225"/>
  <c r="V225"/>
  <c r="U225"/>
  <c r="R225"/>
  <c r="N225"/>
  <c r="M225"/>
  <c r="L225"/>
  <c r="K225"/>
  <c r="J225"/>
  <c r="I225"/>
  <c r="H225"/>
  <c r="G225"/>
  <c r="F225"/>
  <c r="AM224"/>
  <c r="AK224"/>
  <c r="AE224"/>
  <c r="W224"/>
  <c r="M224"/>
  <c r="I224"/>
  <c r="G224"/>
  <c r="AQ223"/>
  <c r="AP223"/>
  <c r="AP222" s="1"/>
  <c r="AO223"/>
  <c r="AJ223"/>
  <c r="AJ222" s="1"/>
  <c r="AF223"/>
  <c r="AE223"/>
  <c r="AE222" s="1"/>
  <c r="AD223"/>
  <c r="AC223"/>
  <c r="AC222" s="1"/>
  <c r="X223"/>
  <c r="T223"/>
  <c r="AB223" s="1"/>
  <c r="AB222" s="1"/>
  <c r="S223"/>
  <c r="S222" s="1"/>
  <c r="R223"/>
  <c r="R222" s="1"/>
  <c r="Q223"/>
  <c r="P223"/>
  <c r="J223"/>
  <c r="E223"/>
  <c r="AR222"/>
  <c r="AR220" s="1"/>
  <c r="AQ222"/>
  <c r="AO222"/>
  <c r="AM222"/>
  <c r="AM220" s="1"/>
  <c r="AL222"/>
  <c r="AL220" s="1"/>
  <c r="AK222"/>
  <c r="AI222"/>
  <c r="AI220" s="1"/>
  <c r="AH222"/>
  <c r="AH220" s="1"/>
  <c r="AG222"/>
  <c r="AF222"/>
  <c r="AD222"/>
  <c r="AA222"/>
  <c r="Z222"/>
  <c r="Z220" s="1"/>
  <c r="Y222"/>
  <c r="X222"/>
  <c r="W222"/>
  <c r="V222"/>
  <c r="V220" s="1"/>
  <c r="U222"/>
  <c r="T222"/>
  <c r="Q222"/>
  <c r="P222"/>
  <c r="N222"/>
  <c r="N220" s="1"/>
  <c r="M222"/>
  <c r="L222"/>
  <c r="L220" s="1"/>
  <c r="K222"/>
  <c r="J222"/>
  <c r="I222"/>
  <c r="H222"/>
  <c r="H220" s="1"/>
  <c r="G222"/>
  <c r="F222"/>
  <c r="AQ221"/>
  <c r="AP221"/>
  <c r="AO221"/>
  <c r="AJ221"/>
  <c r="AF221"/>
  <c r="AE221"/>
  <c r="AE220" s="1"/>
  <c r="AD221"/>
  <c r="AC221"/>
  <c r="X221"/>
  <c r="T221"/>
  <c r="AB221" s="1"/>
  <c r="S221"/>
  <c r="R221"/>
  <c r="Q221"/>
  <c r="P221"/>
  <c r="J221"/>
  <c r="E221"/>
  <c r="AQ220"/>
  <c r="AO220"/>
  <c r="AK220"/>
  <c r="AG220"/>
  <c r="AA220"/>
  <c r="Y220"/>
  <c r="W220"/>
  <c r="U220"/>
  <c r="Q220"/>
  <c r="M220"/>
  <c r="K220"/>
  <c r="I220"/>
  <c r="G220"/>
  <c r="AQ219"/>
  <c r="AP219"/>
  <c r="AO219"/>
  <c r="AJ219"/>
  <c r="AF219"/>
  <c r="AF218" s="1"/>
  <c r="AE219"/>
  <c r="AD219"/>
  <c r="AC219"/>
  <c r="X219"/>
  <c r="T219"/>
  <c r="T218" s="1"/>
  <c r="T217" s="1"/>
  <c r="S219"/>
  <c r="R219"/>
  <c r="Q219"/>
  <c r="P219"/>
  <c r="J219"/>
  <c r="O219" s="1"/>
  <c r="E219"/>
  <c r="AQ218"/>
  <c r="AJ218"/>
  <c r="AI218"/>
  <c r="AH218"/>
  <c r="AG218"/>
  <c r="AO218" s="1"/>
  <c r="X218"/>
  <c r="AB218" s="1"/>
  <c r="W218"/>
  <c r="AE218" s="1"/>
  <c r="V218"/>
  <c r="AD218" s="1"/>
  <c r="U218"/>
  <c r="S218"/>
  <c r="O218"/>
  <c r="J218"/>
  <c r="H218"/>
  <c r="R218" s="1"/>
  <c r="G218"/>
  <c r="Q218" s="1"/>
  <c r="F218"/>
  <c r="P218" s="1"/>
  <c r="E218"/>
  <c r="AQ217"/>
  <c r="AJ217"/>
  <c r="AI217"/>
  <c r="AG217"/>
  <c r="AO217" s="1"/>
  <c r="AB217"/>
  <c r="X217"/>
  <c r="W217"/>
  <c r="AE217" s="1"/>
  <c r="S217"/>
  <c r="O217"/>
  <c r="J217"/>
  <c r="H217"/>
  <c r="R217" s="1"/>
  <c r="G217"/>
  <c r="Q217" s="1"/>
  <c r="F217"/>
  <c r="P217" s="1"/>
  <c r="E217"/>
  <c r="AQ216"/>
  <c r="AP216"/>
  <c r="AO216"/>
  <c r="AJ216"/>
  <c r="AF216"/>
  <c r="AN216" s="1"/>
  <c r="AE216"/>
  <c r="AD216"/>
  <c r="AC216"/>
  <c r="X216"/>
  <c r="AB216" s="1"/>
  <c r="T216"/>
  <c r="S216"/>
  <c r="R216"/>
  <c r="Q216"/>
  <c r="P216"/>
  <c r="O216"/>
  <c r="J216"/>
  <c r="E216"/>
  <c r="AJ215"/>
  <c r="AI215"/>
  <c r="AH215"/>
  <c r="AP215" s="1"/>
  <c r="AG215"/>
  <c r="AE215"/>
  <c r="AD215"/>
  <c r="X215"/>
  <c r="U215"/>
  <c r="AC215" s="1"/>
  <c r="S215"/>
  <c r="Q215"/>
  <c r="J215"/>
  <c r="H215"/>
  <c r="R215" s="1"/>
  <c r="F215"/>
  <c r="P215" s="1"/>
  <c r="AJ214"/>
  <c r="AH214"/>
  <c r="AP214" s="1"/>
  <c r="AE214"/>
  <c r="AD214"/>
  <c r="X214"/>
  <c r="U214"/>
  <c r="S214"/>
  <c r="Q214"/>
  <c r="J214"/>
  <c r="H214"/>
  <c r="R214" s="1"/>
  <c r="AQ213"/>
  <c r="AP213"/>
  <c r="AO213"/>
  <c r="AJ213"/>
  <c r="AF213"/>
  <c r="AE213"/>
  <c r="AD213"/>
  <c r="AC213"/>
  <c r="X213"/>
  <c r="T213"/>
  <c r="AB213" s="1"/>
  <c r="S213"/>
  <c r="R213"/>
  <c r="Q213"/>
  <c r="P213"/>
  <c r="J213"/>
  <c r="O213" s="1"/>
  <c r="E213"/>
  <c r="AQ212"/>
  <c r="AJ212"/>
  <c r="AJ211" s="1"/>
  <c r="AJ210" s="1"/>
  <c r="AI212"/>
  <c r="AH212"/>
  <c r="AG212"/>
  <c r="AO212" s="1"/>
  <c r="AO211" s="1"/>
  <c r="AO210" s="1"/>
  <c r="AD212"/>
  <c r="AD211" s="1"/>
  <c r="AD210" s="1"/>
  <c r="X212"/>
  <c r="W212"/>
  <c r="AE212" s="1"/>
  <c r="AE211" s="1"/>
  <c r="AE210" s="1"/>
  <c r="V212"/>
  <c r="U212"/>
  <c r="J212"/>
  <c r="I212"/>
  <c r="S212" s="1"/>
  <c r="H212"/>
  <c r="R212" s="1"/>
  <c r="R211" s="1"/>
  <c r="R210" s="1"/>
  <c r="G212"/>
  <c r="F212"/>
  <c r="P212" s="1"/>
  <c r="P211" s="1"/>
  <c r="P210" s="1"/>
  <c r="AR211"/>
  <c r="AQ211"/>
  <c r="AQ210" s="1"/>
  <c r="AM211"/>
  <c r="AM210" s="1"/>
  <c r="AL211"/>
  <c r="AK211"/>
  <c r="AK210" s="1"/>
  <c r="AI211"/>
  <c r="AG211"/>
  <c r="AG210" s="1"/>
  <c r="AA211"/>
  <c r="Z211"/>
  <c r="Y211"/>
  <c r="Y210" s="1"/>
  <c r="X211"/>
  <c r="V211"/>
  <c r="V210" s="1"/>
  <c r="S211"/>
  <c r="S210" s="1"/>
  <c r="N211"/>
  <c r="M211"/>
  <c r="L211"/>
  <c r="K210"/>
  <c r="H211"/>
  <c r="H210" s="1"/>
  <c r="AR210"/>
  <c r="AL210"/>
  <c r="AI210"/>
  <c r="AA210"/>
  <c r="Z210"/>
  <c r="X210"/>
  <c r="N210"/>
  <c r="M210"/>
  <c r="L210"/>
  <c r="AQ209"/>
  <c r="AP209"/>
  <c r="AP208" s="1"/>
  <c r="AP207" s="1"/>
  <c r="AO209"/>
  <c r="AJ209"/>
  <c r="AF209"/>
  <c r="AN209" s="1"/>
  <c r="AN208" s="1"/>
  <c r="AN207" s="1"/>
  <c r="AE209"/>
  <c r="AD209"/>
  <c r="AD208" s="1"/>
  <c r="AD207" s="1"/>
  <c r="AC209"/>
  <c r="AC208" s="1"/>
  <c r="X209"/>
  <c r="X208" s="1"/>
  <c r="X207" s="1"/>
  <c r="T209"/>
  <c r="S209"/>
  <c r="S208" s="1"/>
  <c r="S207" s="1"/>
  <c r="R209"/>
  <c r="Q209"/>
  <c r="Q208" s="1"/>
  <c r="Q207" s="1"/>
  <c r="P209"/>
  <c r="P208" s="1"/>
  <c r="P207" s="1"/>
  <c r="J209"/>
  <c r="O209" s="1"/>
  <c r="O208" s="1"/>
  <c r="O207" s="1"/>
  <c r="E209"/>
  <c r="AR208"/>
  <c r="AQ208"/>
  <c r="AO208"/>
  <c r="AM208"/>
  <c r="AL208"/>
  <c r="AL207" s="1"/>
  <c r="AK208"/>
  <c r="AJ208"/>
  <c r="AJ207" s="1"/>
  <c r="AI208"/>
  <c r="AH208"/>
  <c r="AH207" s="1"/>
  <c r="AG208"/>
  <c r="AF208"/>
  <c r="AF207" s="1"/>
  <c r="AE208"/>
  <c r="AA208"/>
  <c r="AA207" s="1"/>
  <c r="Z208"/>
  <c r="Z207" s="1"/>
  <c r="Y208"/>
  <c r="W208"/>
  <c r="W207" s="1"/>
  <c r="V208"/>
  <c r="V207" s="1"/>
  <c r="U208"/>
  <c r="R208"/>
  <c r="R207" s="1"/>
  <c r="N208"/>
  <c r="N207" s="1"/>
  <c r="M208"/>
  <c r="L208"/>
  <c r="L207" s="1"/>
  <c r="K208"/>
  <c r="K207" s="1"/>
  <c r="I208"/>
  <c r="H208"/>
  <c r="H207" s="1"/>
  <c r="G208"/>
  <c r="F208"/>
  <c r="AQ207"/>
  <c r="AO207"/>
  <c r="AM207"/>
  <c r="AK207"/>
  <c r="AI207"/>
  <c r="AG207"/>
  <c r="AE207"/>
  <c r="AC207"/>
  <c r="Y207"/>
  <c r="U207"/>
  <c r="M207"/>
  <c r="I207"/>
  <c r="G207"/>
  <c r="AQ206"/>
  <c r="AP206"/>
  <c r="AO206"/>
  <c r="AJ206"/>
  <c r="AN206" s="1"/>
  <c r="AE206"/>
  <c r="AD206"/>
  <c r="AC206"/>
  <c r="X206"/>
  <c r="AB206" s="1"/>
  <c r="S206"/>
  <c r="R206"/>
  <c r="Q206"/>
  <c r="P206"/>
  <c r="J206"/>
  <c r="E206"/>
  <c r="AJ205"/>
  <c r="AI205"/>
  <c r="AQ205" s="1"/>
  <c r="AH205"/>
  <c r="AP205" s="1"/>
  <c r="AG205"/>
  <c r="AO205" s="1"/>
  <c r="AF205"/>
  <c r="AN205" s="1"/>
  <c r="X205"/>
  <c r="W205"/>
  <c r="AE205" s="1"/>
  <c r="V205"/>
  <c r="V204" s="1"/>
  <c r="AD204" s="1"/>
  <c r="U205"/>
  <c r="AC205" s="1"/>
  <c r="T205"/>
  <c r="AB205" s="1"/>
  <c r="S205"/>
  <c r="J205"/>
  <c r="H205"/>
  <c r="R205" s="1"/>
  <c r="G205"/>
  <c r="Q205" s="1"/>
  <c r="F205"/>
  <c r="P205" s="1"/>
  <c r="E205"/>
  <c r="O205" s="1"/>
  <c r="AJ204"/>
  <c r="AI204"/>
  <c r="AQ204" s="1"/>
  <c r="AF204"/>
  <c r="AN204" s="1"/>
  <c r="X204"/>
  <c r="W204"/>
  <c r="AE204" s="1"/>
  <c r="T204"/>
  <c r="AB204" s="1"/>
  <c r="S204"/>
  <c r="J204"/>
  <c r="H204"/>
  <c r="R204" s="1"/>
  <c r="G204"/>
  <c r="Q204" s="1"/>
  <c r="AQ203"/>
  <c r="AQ202" s="1"/>
  <c r="AP203"/>
  <c r="AO203"/>
  <c r="AJ203"/>
  <c r="AJ202" s="1"/>
  <c r="AJ201" s="1"/>
  <c r="AF203"/>
  <c r="AN203" s="1"/>
  <c r="AN202" s="1"/>
  <c r="AN201" s="1"/>
  <c r="AE203"/>
  <c r="AE202" s="1"/>
  <c r="AE201" s="1"/>
  <c r="AD203"/>
  <c r="AD202" s="1"/>
  <c r="AD201" s="1"/>
  <c r="AC203"/>
  <c r="X203"/>
  <c r="T203"/>
  <c r="S203"/>
  <c r="R203"/>
  <c r="Q203"/>
  <c r="Q202" s="1"/>
  <c r="Q201" s="1"/>
  <c r="P203"/>
  <c r="J203"/>
  <c r="E203"/>
  <c r="AR202"/>
  <c r="AR201" s="1"/>
  <c r="AP202"/>
  <c r="AO202"/>
  <c r="AO201" s="1"/>
  <c r="AM202"/>
  <c r="AM201" s="1"/>
  <c r="AL202"/>
  <c r="AK202"/>
  <c r="AK201" s="1"/>
  <c r="AI202"/>
  <c r="AI201" s="1"/>
  <c r="AH202"/>
  <c r="AG202"/>
  <c r="AC202"/>
  <c r="AC201" s="1"/>
  <c r="AA202"/>
  <c r="Z202"/>
  <c r="Z201" s="1"/>
  <c r="Y202"/>
  <c r="Y201" s="1"/>
  <c r="W202"/>
  <c r="W201" s="1"/>
  <c r="V202"/>
  <c r="U202"/>
  <c r="U201" s="1"/>
  <c r="T202"/>
  <c r="S202"/>
  <c r="S201" s="1"/>
  <c r="R202"/>
  <c r="P202"/>
  <c r="P201" s="1"/>
  <c r="N202"/>
  <c r="M202"/>
  <c r="M201" s="1"/>
  <c r="L202"/>
  <c r="L201" s="1"/>
  <c r="K202"/>
  <c r="K201" s="1"/>
  <c r="J202"/>
  <c r="I202"/>
  <c r="I201" s="1"/>
  <c r="H202"/>
  <c r="H201" s="1"/>
  <c r="G202"/>
  <c r="F202"/>
  <c r="AQ201"/>
  <c r="AP201"/>
  <c r="AL201"/>
  <c r="AH201"/>
  <c r="AG201"/>
  <c r="AA201"/>
  <c r="V201"/>
  <c r="T201"/>
  <c r="R201"/>
  <c r="N201"/>
  <c r="J201"/>
  <c r="F201"/>
  <c r="AQ200"/>
  <c r="AP200"/>
  <c r="AP199" s="1"/>
  <c r="AP198" s="1"/>
  <c r="AO200"/>
  <c r="AJ200"/>
  <c r="AJ199" s="1"/>
  <c r="AJ198" s="1"/>
  <c r="AF200"/>
  <c r="AF199" s="1"/>
  <c r="AF198" s="1"/>
  <c r="AE200"/>
  <c r="AE199" s="1"/>
  <c r="AE198" s="1"/>
  <c r="AD200"/>
  <c r="AD199" s="1"/>
  <c r="AD198" s="1"/>
  <c r="AC200"/>
  <c r="X200"/>
  <c r="T200"/>
  <c r="T199" s="1"/>
  <c r="T198" s="1"/>
  <c r="S200"/>
  <c r="R200"/>
  <c r="R199" s="1"/>
  <c r="R198" s="1"/>
  <c r="Q200"/>
  <c r="Q199" s="1"/>
  <c r="Q198" s="1"/>
  <c r="P200"/>
  <c r="P199" s="1"/>
  <c r="P198" s="1"/>
  <c r="J200"/>
  <c r="J199" s="1"/>
  <c r="J198" s="1"/>
  <c r="E200"/>
  <c r="AQ199"/>
  <c r="AQ198" s="1"/>
  <c r="AO199"/>
  <c r="AM199"/>
  <c r="AL199"/>
  <c r="AK199"/>
  <c r="AK198" s="1"/>
  <c r="AI199"/>
  <c r="AI198" s="1"/>
  <c r="AH199"/>
  <c r="AG199"/>
  <c r="AG198" s="1"/>
  <c r="AC199"/>
  <c r="AA199"/>
  <c r="AA198" s="1"/>
  <c r="Z199"/>
  <c r="Z198" s="1"/>
  <c r="Y199"/>
  <c r="X199"/>
  <c r="X198" s="1"/>
  <c r="W199"/>
  <c r="W198" s="1"/>
  <c r="V199"/>
  <c r="U199"/>
  <c r="S199"/>
  <c r="N199"/>
  <c r="M199"/>
  <c r="L199"/>
  <c r="K199"/>
  <c r="K198" s="1"/>
  <c r="I199"/>
  <c r="H199"/>
  <c r="H198" s="1"/>
  <c r="G199"/>
  <c r="G198" s="1"/>
  <c r="F199"/>
  <c r="E199"/>
  <c r="AR198"/>
  <c r="AO198"/>
  <c r="AM198"/>
  <c r="AL198"/>
  <c r="AH198"/>
  <c r="AC198"/>
  <c r="Y198"/>
  <c r="V198"/>
  <c r="U198"/>
  <c r="S198"/>
  <c r="N198"/>
  <c r="M198"/>
  <c r="L198"/>
  <c r="I198"/>
  <c r="F198"/>
  <c r="E198"/>
  <c r="AQ197"/>
  <c r="AQ196" s="1"/>
  <c r="AQ195" s="1"/>
  <c r="AP197"/>
  <c r="AP196" s="1"/>
  <c r="AP195" s="1"/>
  <c r="AO197"/>
  <c r="AJ197"/>
  <c r="AJ196" s="1"/>
  <c r="AJ195" s="1"/>
  <c r="AF197"/>
  <c r="AF196" s="1"/>
  <c r="AF195" s="1"/>
  <c r="AE197"/>
  <c r="AE196" s="1"/>
  <c r="AE195" s="1"/>
  <c r="AD197"/>
  <c r="AD196" s="1"/>
  <c r="AD195" s="1"/>
  <c r="AC197"/>
  <c r="X197"/>
  <c r="T197"/>
  <c r="S197"/>
  <c r="R197"/>
  <c r="R196" s="1"/>
  <c r="R195" s="1"/>
  <c r="Q197"/>
  <c r="P197"/>
  <c r="P196" s="1"/>
  <c r="P195" s="1"/>
  <c r="J197"/>
  <c r="E197"/>
  <c r="AO196"/>
  <c r="AO195" s="1"/>
  <c r="AM196"/>
  <c r="AL196"/>
  <c r="AL195" s="1"/>
  <c r="AK196"/>
  <c r="AK195" s="1"/>
  <c r="AI196"/>
  <c r="AI195" s="1"/>
  <c r="AH196"/>
  <c r="AG196"/>
  <c r="AG195" s="1"/>
  <c r="AC196"/>
  <c r="AC195" s="1"/>
  <c r="AA196"/>
  <c r="Z196"/>
  <c r="Z195" s="1"/>
  <c r="Y196"/>
  <c r="Y195" s="1"/>
  <c r="X196"/>
  <c r="W196"/>
  <c r="V196"/>
  <c r="U196"/>
  <c r="U195" s="1"/>
  <c r="S196"/>
  <c r="S195" s="1"/>
  <c r="Q196"/>
  <c r="N196"/>
  <c r="M196"/>
  <c r="M195" s="1"/>
  <c r="L196"/>
  <c r="L195" s="1"/>
  <c r="K196"/>
  <c r="I196"/>
  <c r="I195" s="1"/>
  <c r="H196"/>
  <c r="G196"/>
  <c r="F196"/>
  <c r="E196"/>
  <c r="E195" s="1"/>
  <c r="AR195"/>
  <c r="AM195"/>
  <c r="AH195"/>
  <c r="AA195"/>
  <c r="X195"/>
  <c r="W195"/>
  <c r="V195"/>
  <c r="Q195"/>
  <c r="N195"/>
  <c r="K195"/>
  <c r="H195"/>
  <c r="G195"/>
  <c r="F195"/>
  <c r="AQ194"/>
  <c r="AP194"/>
  <c r="AP193" s="1"/>
  <c r="AP192" s="1"/>
  <c r="AO194"/>
  <c r="AO193" s="1"/>
  <c r="AO192" s="1"/>
  <c r="AJ194"/>
  <c r="AF194"/>
  <c r="AN194" s="1"/>
  <c r="AE194"/>
  <c r="AE193" s="1"/>
  <c r="AE192" s="1"/>
  <c r="AD194"/>
  <c r="AD193" s="1"/>
  <c r="AD192" s="1"/>
  <c r="AC194"/>
  <c r="X194"/>
  <c r="T194"/>
  <c r="AB194" s="1"/>
  <c r="AB193" s="1"/>
  <c r="AB192" s="1"/>
  <c r="S194"/>
  <c r="R194"/>
  <c r="R193" s="1"/>
  <c r="R192" s="1"/>
  <c r="Q194"/>
  <c r="P194"/>
  <c r="J194"/>
  <c r="E194"/>
  <c r="O194" s="1"/>
  <c r="O193" s="1"/>
  <c r="AR193"/>
  <c r="AQ193"/>
  <c r="AQ192" s="1"/>
  <c r="AN193"/>
  <c r="AN192" s="1"/>
  <c r="AM193"/>
  <c r="AL193"/>
  <c r="AL192" s="1"/>
  <c r="AK193"/>
  <c r="AJ193"/>
  <c r="AJ192" s="1"/>
  <c r="AI193"/>
  <c r="AH193"/>
  <c r="AH192" s="1"/>
  <c r="AG193"/>
  <c r="AF193"/>
  <c r="AF192" s="1"/>
  <c r="AC193"/>
  <c r="AC192" s="1"/>
  <c r="AA193"/>
  <c r="Z193"/>
  <c r="Z192" s="1"/>
  <c r="Y193"/>
  <c r="Y192" s="1"/>
  <c r="X193"/>
  <c r="X192" s="1"/>
  <c r="W193"/>
  <c r="V193"/>
  <c r="V192" s="1"/>
  <c r="U193"/>
  <c r="U192" s="1"/>
  <c r="S193"/>
  <c r="Q193"/>
  <c r="P193"/>
  <c r="P192" s="1"/>
  <c r="N193"/>
  <c r="N192" s="1"/>
  <c r="M193"/>
  <c r="M192" s="1"/>
  <c r="L193"/>
  <c r="L192" s="1"/>
  <c r="K193"/>
  <c r="J193"/>
  <c r="J192" s="1"/>
  <c r="I193"/>
  <c r="I192" s="1"/>
  <c r="H193"/>
  <c r="H192" s="1"/>
  <c r="G193"/>
  <c r="F193"/>
  <c r="F192" s="1"/>
  <c r="E193"/>
  <c r="E192" s="1"/>
  <c r="AM192"/>
  <c r="AK192"/>
  <c r="AI192"/>
  <c r="AG192"/>
  <c r="AA192"/>
  <c r="W192"/>
  <c r="S192"/>
  <c r="Q192"/>
  <c r="O192"/>
  <c r="K192"/>
  <c r="G192"/>
  <c r="AQ191"/>
  <c r="AP191"/>
  <c r="AP190" s="1"/>
  <c r="AO191"/>
  <c r="AO190" s="1"/>
  <c r="AO189" s="1"/>
  <c r="AJ191"/>
  <c r="AF191"/>
  <c r="AN191" s="1"/>
  <c r="AE191"/>
  <c r="AD191"/>
  <c r="AC191"/>
  <c r="AC190" s="1"/>
  <c r="AC189" s="1"/>
  <c r="AB191"/>
  <c r="AB190" s="1"/>
  <c r="AB189" s="1"/>
  <c r="X191"/>
  <c r="T191"/>
  <c r="T190" s="1"/>
  <c r="T189" s="1"/>
  <c r="S191"/>
  <c r="R191"/>
  <c r="R190" s="1"/>
  <c r="R189" s="1"/>
  <c r="Q191"/>
  <c r="P191"/>
  <c r="J191"/>
  <c r="E191"/>
  <c r="AR190"/>
  <c r="AR189" s="1"/>
  <c r="AQ190"/>
  <c r="AQ189" s="1"/>
  <c r="AN190"/>
  <c r="AN189" s="1"/>
  <c r="AM190"/>
  <c r="AL190"/>
  <c r="AL189" s="1"/>
  <c r="AK190"/>
  <c r="AJ190"/>
  <c r="AJ189" s="1"/>
  <c r="AI190"/>
  <c r="AH190"/>
  <c r="AG190"/>
  <c r="AF190"/>
  <c r="AF189" s="1"/>
  <c r="AE190"/>
  <c r="AD190"/>
  <c r="AD189" s="1"/>
  <c r="AA190"/>
  <c r="Z190"/>
  <c r="Y190"/>
  <c r="X190"/>
  <c r="X189" s="1"/>
  <c r="W190"/>
  <c r="W189" s="1"/>
  <c r="V190"/>
  <c r="U190"/>
  <c r="U189" s="1"/>
  <c r="S190"/>
  <c r="S189" s="1"/>
  <c r="Q190"/>
  <c r="P190"/>
  <c r="P189" s="1"/>
  <c r="N190"/>
  <c r="N189" s="1"/>
  <c r="M190"/>
  <c r="L190"/>
  <c r="K190"/>
  <c r="J190"/>
  <c r="J189" s="1"/>
  <c r="I190"/>
  <c r="I189" s="1"/>
  <c r="H190"/>
  <c r="G190"/>
  <c r="G189" s="1"/>
  <c r="F190"/>
  <c r="F189" s="1"/>
  <c r="E190"/>
  <c r="E189" s="1"/>
  <c r="AP189"/>
  <c r="AM189"/>
  <c r="AK189"/>
  <c r="AI189"/>
  <c r="AH189"/>
  <c r="AG189"/>
  <c r="AE189"/>
  <c r="AA189"/>
  <c r="Z189"/>
  <c r="Y189"/>
  <c r="V189"/>
  <c r="Q189"/>
  <c r="M189"/>
  <c r="L189"/>
  <c r="K189"/>
  <c r="H189"/>
  <c r="AQ188"/>
  <c r="AQ187" s="1"/>
  <c r="AQ186" s="1"/>
  <c r="AP188"/>
  <c r="AP187" s="1"/>
  <c r="AP186" s="1"/>
  <c r="AO188"/>
  <c r="AO187" s="1"/>
  <c r="AJ188"/>
  <c r="AJ187" s="1"/>
  <c r="AF188"/>
  <c r="AE188"/>
  <c r="AE187" s="1"/>
  <c r="AD188"/>
  <c r="AC188"/>
  <c r="X188"/>
  <c r="T188"/>
  <c r="T187" s="1"/>
  <c r="T186" s="1"/>
  <c r="S188"/>
  <c r="S187" s="1"/>
  <c r="R188"/>
  <c r="Q188"/>
  <c r="Q187" s="1"/>
  <c r="Q186" s="1"/>
  <c r="P188"/>
  <c r="P187" s="1"/>
  <c r="P186" s="1"/>
  <c r="J188"/>
  <c r="E188"/>
  <c r="AM187"/>
  <c r="AL187"/>
  <c r="AL186" s="1"/>
  <c r="AK187"/>
  <c r="AK186" s="1"/>
  <c r="AI187"/>
  <c r="AH187"/>
  <c r="AH186" s="1"/>
  <c r="AG187"/>
  <c r="AF187"/>
  <c r="AF186" s="1"/>
  <c r="AD187"/>
  <c r="AD186" s="1"/>
  <c r="AC187"/>
  <c r="AC186" s="1"/>
  <c r="AA187"/>
  <c r="Z187"/>
  <c r="Z186" s="1"/>
  <c r="Y187"/>
  <c r="Y186" s="1"/>
  <c r="W187"/>
  <c r="V187"/>
  <c r="V186" s="1"/>
  <c r="U187"/>
  <c r="U186" s="1"/>
  <c r="R187"/>
  <c r="R186" s="1"/>
  <c r="N187"/>
  <c r="N186" s="1"/>
  <c r="M187"/>
  <c r="L187"/>
  <c r="L186" s="1"/>
  <c r="K187"/>
  <c r="J187"/>
  <c r="J186" s="1"/>
  <c r="I187"/>
  <c r="H187"/>
  <c r="H186" s="1"/>
  <c r="G187"/>
  <c r="F187"/>
  <c r="F186" s="1"/>
  <c r="AO186"/>
  <c r="AM186"/>
  <c r="AJ186"/>
  <c r="AI186"/>
  <c r="AG186"/>
  <c r="AE186"/>
  <c r="AA186"/>
  <c r="W186"/>
  <c r="S186"/>
  <c r="M186"/>
  <c r="K186"/>
  <c r="I186"/>
  <c r="G186"/>
  <c r="AQ185"/>
  <c r="AQ184" s="1"/>
  <c r="AP185"/>
  <c r="AP184" s="1"/>
  <c r="AO185"/>
  <c r="AO184" s="1"/>
  <c r="AJ185"/>
  <c r="AJ184" s="1"/>
  <c r="AF185"/>
  <c r="AE185"/>
  <c r="AD185"/>
  <c r="AD184" s="1"/>
  <c r="AC185"/>
  <c r="AB185"/>
  <c r="AB184" s="1"/>
  <c r="X185"/>
  <c r="T185"/>
  <c r="S185"/>
  <c r="S184" s="1"/>
  <c r="R185"/>
  <c r="R184" s="1"/>
  <c r="Q185"/>
  <c r="P185"/>
  <c r="J185"/>
  <c r="E185"/>
  <c r="E184" s="1"/>
  <c r="AM184"/>
  <c r="AL184"/>
  <c r="AK184"/>
  <c r="AK181" s="1"/>
  <c r="AI184"/>
  <c r="AH184"/>
  <c r="AG184"/>
  <c r="AE184"/>
  <c r="AC184"/>
  <c r="AA184"/>
  <c r="Z184"/>
  <c r="Y184"/>
  <c r="X184"/>
  <c r="W184"/>
  <c r="V184"/>
  <c r="U184"/>
  <c r="T184"/>
  <c r="Q184"/>
  <c r="P184"/>
  <c r="N184"/>
  <c r="M184"/>
  <c r="M181" s="1"/>
  <c r="L184"/>
  <c r="K184"/>
  <c r="I184"/>
  <c r="H184"/>
  <c r="G184"/>
  <c r="F184"/>
  <c r="AQ183"/>
  <c r="AQ182" s="1"/>
  <c r="AP183"/>
  <c r="AO183"/>
  <c r="AO182" s="1"/>
  <c r="AJ183"/>
  <c r="AF183"/>
  <c r="AN183" s="1"/>
  <c r="AN182" s="1"/>
  <c r="AE183"/>
  <c r="AE182" s="1"/>
  <c r="AE181" s="1"/>
  <c r="AD183"/>
  <c r="AD182" s="1"/>
  <c r="AC183"/>
  <c r="X183"/>
  <c r="T183"/>
  <c r="S183"/>
  <c r="R183"/>
  <c r="R182" s="1"/>
  <c r="Q183"/>
  <c r="Q182" s="1"/>
  <c r="Q181" s="1"/>
  <c r="P183"/>
  <c r="P182" s="1"/>
  <c r="P181" s="1"/>
  <c r="J183"/>
  <c r="E183"/>
  <c r="E182" s="1"/>
  <c r="AP182"/>
  <c r="AM182"/>
  <c r="AL182"/>
  <c r="AK182"/>
  <c r="AJ182"/>
  <c r="AI182"/>
  <c r="AH182"/>
  <c r="AG182"/>
  <c r="AF182"/>
  <c r="AC182"/>
  <c r="AA182"/>
  <c r="Z182"/>
  <c r="Y182"/>
  <c r="X182"/>
  <c r="W182"/>
  <c r="V182"/>
  <c r="U182"/>
  <c r="S182"/>
  <c r="N182"/>
  <c r="M182"/>
  <c r="L182"/>
  <c r="L181" s="1"/>
  <c r="K182"/>
  <c r="J182"/>
  <c r="I182"/>
  <c r="H182"/>
  <c r="H181" s="1"/>
  <c r="G182"/>
  <c r="G181" s="1"/>
  <c r="F182"/>
  <c r="AR181"/>
  <c r="AI181"/>
  <c r="AA181"/>
  <c r="X181"/>
  <c r="W181"/>
  <c r="S181"/>
  <c r="K181"/>
  <c r="AQ180"/>
  <c r="AQ179" s="1"/>
  <c r="AQ178" s="1"/>
  <c r="AP180"/>
  <c r="AP179" s="1"/>
  <c r="AP178" s="1"/>
  <c r="AO180"/>
  <c r="AO179" s="1"/>
  <c r="AO178" s="1"/>
  <c r="AJ180"/>
  <c r="AJ179" s="1"/>
  <c r="AF180"/>
  <c r="AE180"/>
  <c r="AD180"/>
  <c r="AD179" s="1"/>
  <c r="AD178" s="1"/>
  <c r="AC180"/>
  <c r="X180"/>
  <c r="T180"/>
  <c r="AB180" s="1"/>
  <c r="AB179" s="1"/>
  <c r="AB178" s="1"/>
  <c r="S180"/>
  <c r="S179" s="1"/>
  <c r="S178" s="1"/>
  <c r="R180"/>
  <c r="R179" s="1"/>
  <c r="R178" s="1"/>
  <c r="Q180"/>
  <c r="P180"/>
  <c r="P179" s="1"/>
  <c r="P178" s="1"/>
  <c r="J180"/>
  <c r="E180"/>
  <c r="AM179"/>
  <c r="AL179"/>
  <c r="AL178" s="1"/>
  <c r="AK179"/>
  <c r="AK178" s="1"/>
  <c r="AI179"/>
  <c r="AH179"/>
  <c r="AH178" s="1"/>
  <c r="AG179"/>
  <c r="AG178" s="1"/>
  <c r="AE179"/>
  <c r="AE178" s="1"/>
  <c r="AC179"/>
  <c r="AC178" s="1"/>
  <c r="AA179"/>
  <c r="Z179"/>
  <c r="Z178" s="1"/>
  <c r="Y179"/>
  <c r="Y178" s="1"/>
  <c r="X179"/>
  <c r="X178" s="1"/>
  <c r="W179"/>
  <c r="V179"/>
  <c r="V178" s="1"/>
  <c r="U179"/>
  <c r="U178" s="1"/>
  <c r="T179"/>
  <c r="Q179"/>
  <c r="Q178" s="1"/>
  <c r="N179"/>
  <c r="N178" s="1"/>
  <c r="M179"/>
  <c r="M178" s="1"/>
  <c r="L179"/>
  <c r="K179"/>
  <c r="K178" s="1"/>
  <c r="I179"/>
  <c r="I178" s="1"/>
  <c r="H179"/>
  <c r="G179"/>
  <c r="F179"/>
  <c r="F178" s="1"/>
  <c r="AM178"/>
  <c r="AJ178"/>
  <c r="AI178"/>
  <c r="AA178"/>
  <c r="W178"/>
  <c r="T178"/>
  <c r="L178"/>
  <c r="H178"/>
  <c r="H169" s="1"/>
  <c r="G178"/>
  <c r="AQ177"/>
  <c r="AP177"/>
  <c r="AO177"/>
  <c r="AJ177"/>
  <c r="AN177" s="1"/>
  <c r="AE177"/>
  <c r="AD177"/>
  <c r="AC177"/>
  <c r="X177"/>
  <c r="AB177" s="1"/>
  <c r="S177"/>
  <c r="R177"/>
  <c r="Q177"/>
  <c r="P177"/>
  <c r="J177"/>
  <c r="E177"/>
  <c r="AJ176"/>
  <c r="AI176"/>
  <c r="AQ176" s="1"/>
  <c r="AH176"/>
  <c r="AP176" s="1"/>
  <c r="AG176"/>
  <c r="AO176" s="1"/>
  <c r="AF176"/>
  <c r="AN176" s="1"/>
  <c r="AN173" s="1"/>
  <c r="X176"/>
  <c r="W176"/>
  <c r="AE176" s="1"/>
  <c r="V176"/>
  <c r="AD176" s="1"/>
  <c r="U176"/>
  <c r="AC176" s="1"/>
  <c r="T176"/>
  <c r="AB176" s="1"/>
  <c r="R176"/>
  <c r="J176"/>
  <c r="I176"/>
  <c r="S176" s="1"/>
  <c r="H176"/>
  <c r="G176"/>
  <c r="Q176" s="1"/>
  <c r="F176"/>
  <c r="P176" s="1"/>
  <c r="AQ175"/>
  <c r="AQ174" s="1"/>
  <c r="AP175"/>
  <c r="AO175"/>
  <c r="AO174" s="1"/>
  <c r="AO173" s="1"/>
  <c r="AJ175"/>
  <c r="AF175"/>
  <c r="AN175" s="1"/>
  <c r="AN174" s="1"/>
  <c r="AE175"/>
  <c r="AE174" s="1"/>
  <c r="AE173" s="1"/>
  <c r="AD175"/>
  <c r="AC175"/>
  <c r="X175"/>
  <c r="T175"/>
  <c r="S175"/>
  <c r="S174" s="1"/>
  <c r="R175"/>
  <c r="Q175"/>
  <c r="Q174" s="1"/>
  <c r="Q173" s="1"/>
  <c r="P175"/>
  <c r="P174" s="1"/>
  <c r="P173" s="1"/>
  <c r="J175"/>
  <c r="J174" s="1"/>
  <c r="J173" s="1"/>
  <c r="E175"/>
  <c r="AR174"/>
  <c r="AP174"/>
  <c r="AP173" s="1"/>
  <c r="AM174"/>
  <c r="AL174"/>
  <c r="AL173" s="1"/>
  <c r="AK174"/>
  <c r="AK173" s="1"/>
  <c r="AJ174"/>
  <c r="AI174"/>
  <c r="AH174"/>
  <c r="AH173" s="1"/>
  <c r="AG174"/>
  <c r="AD174"/>
  <c r="AC174"/>
  <c r="AA174"/>
  <c r="Z174"/>
  <c r="Z173" s="1"/>
  <c r="Y174"/>
  <c r="Y173" s="1"/>
  <c r="W174"/>
  <c r="V174"/>
  <c r="V173" s="1"/>
  <c r="U174"/>
  <c r="U173" s="1"/>
  <c r="T174"/>
  <c r="T173" s="1"/>
  <c r="R174"/>
  <c r="R173" s="1"/>
  <c r="N174"/>
  <c r="N173" s="1"/>
  <c r="M174"/>
  <c r="M173" s="1"/>
  <c r="L174"/>
  <c r="K174"/>
  <c r="I174"/>
  <c r="I173" s="1"/>
  <c r="H174"/>
  <c r="G174"/>
  <c r="F174"/>
  <c r="F173" s="1"/>
  <c r="E174"/>
  <c r="AM173"/>
  <c r="AJ173"/>
  <c r="AI173"/>
  <c r="AA173"/>
  <c r="L173"/>
  <c r="K173"/>
  <c r="H173"/>
  <c r="AQ172"/>
  <c r="AQ171" s="1"/>
  <c r="AQ170" s="1"/>
  <c r="AP172"/>
  <c r="AO172"/>
  <c r="AJ172"/>
  <c r="AF172"/>
  <c r="AF171" s="1"/>
  <c r="AF170" s="1"/>
  <c r="AE172"/>
  <c r="AD172"/>
  <c r="AD171" s="1"/>
  <c r="AD170" s="1"/>
  <c r="AC172"/>
  <c r="AC171" s="1"/>
  <c r="AC170" s="1"/>
  <c r="X172"/>
  <c r="X171" s="1"/>
  <c r="X170" s="1"/>
  <c r="T172"/>
  <c r="T171" s="1"/>
  <c r="T170" s="1"/>
  <c r="S172"/>
  <c r="S171" s="1"/>
  <c r="S170" s="1"/>
  <c r="R172"/>
  <c r="Q172"/>
  <c r="P172"/>
  <c r="P171" s="1"/>
  <c r="P170" s="1"/>
  <c r="O172"/>
  <c r="O171" s="1"/>
  <c r="O170" s="1"/>
  <c r="J172"/>
  <c r="E172"/>
  <c r="AP171"/>
  <c r="AP170" s="1"/>
  <c r="AO171"/>
  <c r="AM171"/>
  <c r="AL171"/>
  <c r="AK171"/>
  <c r="AI171"/>
  <c r="AH171"/>
  <c r="AG171"/>
  <c r="AE171"/>
  <c r="AA171"/>
  <c r="Z171"/>
  <c r="Z170" s="1"/>
  <c r="Y171"/>
  <c r="Y170" s="1"/>
  <c r="W171"/>
  <c r="W170" s="1"/>
  <c r="V171"/>
  <c r="V170" s="1"/>
  <c r="U171"/>
  <c r="R171"/>
  <c r="Q171"/>
  <c r="N171"/>
  <c r="N170" s="1"/>
  <c r="M171"/>
  <c r="M170" s="1"/>
  <c r="L171"/>
  <c r="K171"/>
  <c r="K170" s="1"/>
  <c r="J171"/>
  <c r="J170" s="1"/>
  <c r="I171"/>
  <c r="H171"/>
  <c r="G171"/>
  <c r="F171"/>
  <c r="F170" s="1"/>
  <c r="E171"/>
  <c r="E170" s="1"/>
  <c r="AR170"/>
  <c r="AO170"/>
  <c r="AM170"/>
  <c r="AL170"/>
  <c r="AK170"/>
  <c r="AI170"/>
  <c r="AH170"/>
  <c r="AG170"/>
  <c r="AE170"/>
  <c r="AA170"/>
  <c r="U170"/>
  <c r="R170"/>
  <c r="Q170"/>
  <c r="L170"/>
  <c r="I170"/>
  <c r="H170"/>
  <c r="G170"/>
  <c r="AQ169"/>
  <c r="AQ168" s="1"/>
  <c r="AP169"/>
  <c r="AO169"/>
  <c r="AO168" s="1"/>
  <c r="AJ169"/>
  <c r="AF169"/>
  <c r="AF168" s="1"/>
  <c r="AE169"/>
  <c r="AE168" s="1"/>
  <c r="AD169"/>
  <c r="AC169"/>
  <c r="X169"/>
  <c r="T169"/>
  <c r="S169"/>
  <c r="S168" s="1"/>
  <c r="Q169"/>
  <c r="Q168" s="1"/>
  <c r="P169"/>
  <c r="J169"/>
  <c r="AR168"/>
  <c r="AR163" s="1"/>
  <c r="AP168"/>
  <c r="AM168"/>
  <c r="AL168"/>
  <c r="AK168"/>
  <c r="AJ168"/>
  <c r="AI168"/>
  <c r="AH168"/>
  <c r="AG168"/>
  <c r="AD168"/>
  <c r="AC168"/>
  <c r="AA168"/>
  <c r="AA163" s="1"/>
  <c r="Z168"/>
  <c r="Y168"/>
  <c r="W168"/>
  <c r="V168"/>
  <c r="U168"/>
  <c r="T168"/>
  <c r="P168"/>
  <c r="N168"/>
  <c r="M168"/>
  <c r="M163" s="1"/>
  <c r="L168"/>
  <c r="K168"/>
  <c r="K163" s="1"/>
  <c r="J168"/>
  <c r="I168"/>
  <c r="G168"/>
  <c r="F168"/>
  <c r="S167"/>
  <c r="R167"/>
  <c r="Q167"/>
  <c r="P167"/>
  <c r="J167"/>
  <c r="E167"/>
  <c r="O167" s="1"/>
  <c r="AJ166"/>
  <c r="AI166"/>
  <c r="AQ166" s="1"/>
  <c r="AH166"/>
  <c r="AP166" s="1"/>
  <c r="AG166"/>
  <c r="X166"/>
  <c r="W166"/>
  <c r="AE166" s="1"/>
  <c r="V166"/>
  <c r="AD166" s="1"/>
  <c r="U166"/>
  <c r="P166"/>
  <c r="N166"/>
  <c r="M166"/>
  <c r="L166"/>
  <c r="I166"/>
  <c r="H166"/>
  <c r="R166" s="1"/>
  <c r="G166"/>
  <c r="E166"/>
  <c r="AQ165"/>
  <c r="AQ164" s="1"/>
  <c r="AP165"/>
  <c r="AO165"/>
  <c r="AJ165"/>
  <c r="AF165"/>
  <c r="AE165"/>
  <c r="AE164" s="1"/>
  <c r="AD165"/>
  <c r="AC165"/>
  <c r="AC164" s="1"/>
  <c r="X165"/>
  <c r="T165"/>
  <c r="T164" s="1"/>
  <c r="S165"/>
  <c r="S164" s="1"/>
  <c r="R165"/>
  <c r="Q165"/>
  <c r="P165"/>
  <c r="P164" s="1"/>
  <c r="P163" s="1"/>
  <c r="J165"/>
  <c r="E165"/>
  <c r="O165" s="1"/>
  <c r="O164" s="1"/>
  <c r="AP164"/>
  <c r="AO164"/>
  <c r="AM164"/>
  <c r="AM163" s="1"/>
  <c r="AL164"/>
  <c r="AK164"/>
  <c r="AK163" s="1"/>
  <c r="AI164"/>
  <c r="AH164"/>
  <c r="AH163" s="1"/>
  <c r="AG164"/>
  <c r="AF164"/>
  <c r="AD164"/>
  <c r="AD163" s="1"/>
  <c r="AA164"/>
  <c r="Z164"/>
  <c r="Y164"/>
  <c r="X164"/>
  <c r="W164"/>
  <c r="V164"/>
  <c r="U164"/>
  <c r="R164"/>
  <c r="Q164"/>
  <c r="N164"/>
  <c r="M164"/>
  <c r="L164"/>
  <c r="K164"/>
  <c r="J164"/>
  <c r="I164"/>
  <c r="H164"/>
  <c r="G164"/>
  <c r="F164"/>
  <c r="E164" s="1"/>
  <c r="AP163"/>
  <c r="AL163"/>
  <c r="AI163"/>
  <c r="Y163"/>
  <c r="W163"/>
  <c r="V163"/>
  <c r="U163"/>
  <c r="N163"/>
  <c r="L163"/>
  <c r="G163"/>
  <c r="AQ162"/>
  <c r="AQ161" s="1"/>
  <c r="AQ160" s="1"/>
  <c r="AP162"/>
  <c r="AP161" s="1"/>
  <c r="AP160" s="1"/>
  <c r="AO162"/>
  <c r="AJ162"/>
  <c r="AF162"/>
  <c r="AN162" s="1"/>
  <c r="AN161" s="1"/>
  <c r="AN160" s="1"/>
  <c r="AE162"/>
  <c r="AE161" s="1"/>
  <c r="AE160" s="1"/>
  <c r="AD162"/>
  <c r="AC162"/>
  <c r="AB162"/>
  <c r="AB161" s="1"/>
  <c r="AB160" s="1"/>
  <c r="X162"/>
  <c r="X161" s="1"/>
  <c r="X160" s="1"/>
  <c r="T162"/>
  <c r="S162"/>
  <c r="R162"/>
  <c r="R161" s="1"/>
  <c r="R160" s="1"/>
  <c r="Q162"/>
  <c r="P162"/>
  <c r="P161" s="1"/>
  <c r="P160" s="1"/>
  <c r="J162"/>
  <c r="J161" s="1"/>
  <c r="J160" s="1"/>
  <c r="E162"/>
  <c r="O162" s="1"/>
  <c r="O161" s="1"/>
  <c r="O160" s="1"/>
  <c r="AO161"/>
  <c r="AO160" s="1"/>
  <c r="AM161"/>
  <c r="AL161"/>
  <c r="AK161"/>
  <c r="AK160" s="1"/>
  <c r="AJ161"/>
  <c r="AJ160" s="1"/>
  <c r="AI161"/>
  <c r="AH161"/>
  <c r="AH160" s="1"/>
  <c r="AG161"/>
  <c r="AG160" s="1"/>
  <c r="AD161"/>
  <c r="AC161"/>
  <c r="AC160" s="1"/>
  <c r="AA161"/>
  <c r="AA160" s="1"/>
  <c r="Z161"/>
  <c r="Y161"/>
  <c r="Y160" s="1"/>
  <c r="W161"/>
  <c r="V161"/>
  <c r="U161"/>
  <c r="U160" s="1"/>
  <c r="T161"/>
  <c r="T160" s="1"/>
  <c r="S161"/>
  <c r="Q161"/>
  <c r="Q160" s="1"/>
  <c r="N161"/>
  <c r="M161"/>
  <c r="M160" s="1"/>
  <c r="L161"/>
  <c r="L160" s="1"/>
  <c r="K161"/>
  <c r="I161"/>
  <c r="I160" s="1"/>
  <c r="H161"/>
  <c r="G161"/>
  <c r="G160" s="1"/>
  <c r="F161"/>
  <c r="AM160"/>
  <c r="AL160"/>
  <c r="AI160"/>
  <c r="AD160"/>
  <c r="Z160"/>
  <c r="W160"/>
  <c r="V160"/>
  <c r="S160"/>
  <c r="N160"/>
  <c r="K160"/>
  <c r="F160"/>
  <c r="AQ159"/>
  <c r="AP159"/>
  <c r="AO159"/>
  <c r="AJ159"/>
  <c r="AF159"/>
  <c r="AE159"/>
  <c r="AD159"/>
  <c r="AC159"/>
  <c r="X159"/>
  <c r="T159"/>
  <c r="AB159" s="1"/>
  <c r="S159"/>
  <c r="R159"/>
  <c r="Q159"/>
  <c r="P159"/>
  <c r="O159"/>
  <c r="J159"/>
  <c r="E159"/>
  <c r="AQ158"/>
  <c r="AP158"/>
  <c r="AO158"/>
  <c r="AJ158"/>
  <c r="AJ155" s="1"/>
  <c r="AH158"/>
  <c r="AF158"/>
  <c r="AN158" s="1"/>
  <c r="AE158"/>
  <c r="X158"/>
  <c r="V158"/>
  <c r="AD158" s="1"/>
  <c r="U158"/>
  <c r="AC158" s="1"/>
  <c r="S158"/>
  <c r="J158"/>
  <c r="H158"/>
  <c r="R158" s="1"/>
  <c r="G158"/>
  <c r="F158"/>
  <c r="P158" s="1"/>
  <c r="AQ157"/>
  <c r="AQ156" s="1"/>
  <c r="AQ155" s="1"/>
  <c r="AP157"/>
  <c r="AP156" s="1"/>
  <c r="AO157"/>
  <c r="AO156" s="1"/>
  <c r="AO155" s="1"/>
  <c r="AJ157"/>
  <c r="AJ156" s="1"/>
  <c r="AF157"/>
  <c r="AE157"/>
  <c r="AD157"/>
  <c r="AD156" s="1"/>
  <c r="AC157"/>
  <c r="AB157"/>
  <c r="AB156" s="1"/>
  <c r="X157"/>
  <c r="T157"/>
  <c r="S157"/>
  <c r="S156" s="1"/>
  <c r="R157"/>
  <c r="R156" s="1"/>
  <c r="R155" s="1"/>
  <c r="Q157"/>
  <c r="P157"/>
  <c r="P156" s="1"/>
  <c r="P155" s="1"/>
  <c r="J157"/>
  <c r="E157"/>
  <c r="AM156"/>
  <c r="AM155" s="1"/>
  <c r="AL156"/>
  <c r="AL155" s="1"/>
  <c r="AK156"/>
  <c r="AI156"/>
  <c r="AH156"/>
  <c r="AH155" s="1"/>
  <c r="AG156"/>
  <c r="AG155" s="1"/>
  <c r="AE156"/>
  <c r="AE155" s="1"/>
  <c r="AC156"/>
  <c r="AA156"/>
  <c r="Z156"/>
  <c r="Z155" s="1"/>
  <c r="Y156"/>
  <c r="X156"/>
  <c r="W156"/>
  <c r="V156"/>
  <c r="V155" s="1"/>
  <c r="U156"/>
  <c r="T156"/>
  <c r="Q156"/>
  <c r="N156"/>
  <c r="N155" s="1"/>
  <c r="M156"/>
  <c r="L156"/>
  <c r="L155" s="1"/>
  <c r="K156"/>
  <c r="J156"/>
  <c r="J155" s="1"/>
  <c r="I156"/>
  <c r="I155" s="1"/>
  <c r="H156"/>
  <c r="G156"/>
  <c r="F156"/>
  <c r="F155" s="1"/>
  <c r="AK155"/>
  <c r="AI155"/>
  <c r="AA155"/>
  <c r="Y155"/>
  <c r="X155"/>
  <c r="W155"/>
  <c r="U155"/>
  <c r="M155"/>
  <c r="K155"/>
  <c r="H155"/>
  <c r="AQ154"/>
  <c r="AP154"/>
  <c r="AO154"/>
  <c r="AN154"/>
  <c r="AJ154"/>
  <c r="AF154"/>
  <c r="AE154"/>
  <c r="AD154"/>
  <c r="AC154"/>
  <c r="X154"/>
  <c r="T154"/>
  <c r="S154"/>
  <c r="R154"/>
  <c r="Q154"/>
  <c r="P154"/>
  <c r="O154"/>
  <c r="J154"/>
  <c r="E154"/>
  <c r="AQ153"/>
  <c r="AO153"/>
  <c r="AJ153"/>
  <c r="AH153"/>
  <c r="AF153" s="1"/>
  <c r="AE153"/>
  <c r="AC153"/>
  <c r="X153"/>
  <c r="V153"/>
  <c r="AD153" s="1"/>
  <c r="U153"/>
  <c r="S153"/>
  <c r="Q153"/>
  <c r="Q150" s="1"/>
  <c r="J153"/>
  <c r="H153"/>
  <c r="H150" s="1"/>
  <c r="G153"/>
  <c r="F153"/>
  <c r="P153" s="1"/>
  <c r="AQ152"/>
  <c r="AP152"/>
  <c r="AP151" s="1"/>
  <c r="AO152"/>
  <c r="AJ152"/>
  <c r="AJ151" s="1"/>
  <c r="AJ150" s="1"/>
  <c r="AF152"/>
  <c r="AE152"/>
  <c r="AD152"/>
  <c r="AC152"/>
  <c r="AC151" s="1"/>
  <c r="AC150" s="1"/>
  <c r="X152"/>
  <c r="T152"/>
  <c r="S152"/>
  <c r="R152"/>
  <c r="Q152"/>
  <c r="P152"/>
  <c r="P151" s="1"/>
  <c r="P150" s="1"/>
  <c r="J152"/>
  <c r="J151" s="1"/>
  <c r="J150" s="1"/>
  <c r="E152"/>
  <c r="O152" s="1"/>
  <c r="O151" s="1"/>
  <c r="AQ151"/>
  <c r="AO151"/>
  <c r="AM151"/>
  <c r="AM150" s="1"/>
  <c r="AL151"/>
  <c r="AL150" s="1"/>
  <c r="AK151"/>
  <c r="AI151"/>
  <c r="AI150" s="1"/>
  <c r="AH151"/>
  <c r="AG151"/>
  <c r="AF151"/>
  <c r="AE151"/>
  <c r="AE150" s="1"/>
  <c r="AD151"/>
  <c r="AA151"/>
  <c r="AA150" s="1"/>
  <c r="Z151"/>
  <c r="Y151"/>
  <c r="Y150" s="1"/>
  <c r="X151"/>
  <c r="W151"/>
  <c r="W150" s="1"/>
  <c r="V151"/>
  <c r="U151"/>
  <c r="S151"/>
  <c r="R151"/>
  <c r="Q151"/>
  <c r="N151"/>
  <c r="N150" s="1"/>
  <c r="M151"/>
  <c r="L151"/>
  <c r="K151"/>
  <c r="K150" s="1"/>
  <c r="I151"/>
  <c r="H151"/>
  <c r="G151"/>
  <c r="G150" s="1"/>
  <c r="F151"/>
  <c r="AO150"/>
  <c r="AK150"/>
  <c r="AG150"/>
  <c r="Z150"/>
  <c r="X150"/>
  <c r="U150"/>
  <c r="M150"/>
  <c r="L150"/>
  <c r="I150"/>
  <c r="AQ149"/>
  <c r="AP149"/>
  <c r="AO149"/>
  <c r="AJ149"/>
  <c r="AF149"/>
  <c r="AN149" s="1"/>
  <c r="AE149"/>
  <c r="AD149"/>
  <c r="AC149"/>
  <c r="X149"/>
  <c r="T149"/>
  <c r="S149"/>
  <c r="R149"/>
  <c r="Q149"/>
  <c r="P149"/>
  <c r="J149"/>
  <c r="E149"/>
  <c r="AQ148"/>
  <c r="AO148"/>
  <c r="AJ148"/>
  <c r="AI148"/>
  <c r="AH148"/>
  <c r="AP148" s="1"/>
  <c r="X148"/>
  <c r="W148"/>
  <c r="AE148" s="1"/>
  <c r="AE145" s="1"/>
  <c r="V148"/>
  <c r="AD148" s="1"/>
  <c r="U148"/>
  <c r="T148" s="1"/>
  <c r="AB148" s="1"/>
  <c r="P148"/>
  <c r="J148"/>
  <c r="I148"/>
  <c r="H148"/>
  <c r="G148"/>
  <c r="Q148" s="1"/>
  <c r="Q145" s="1"/>
  <c r="F148"/>
  <c r="E148"/>
  <c r="O148" s="1"/>
  <c r="AQ147"/>
  <c r="AP147"/>
  <c r="AO147"/>
  <c r="AN147"/>
  <c r="AN146" s="1"/>
  <c r="AJ147"/>
  <c r="AJ146" s="1"/>
  <c r="AF147"/>
  <c r="AE147"/>
  <c r="AD147"/>
  <c r="AD146" s="1"/>
  <c r="AD145" s="1"/>
  <c r="AC147"/>
  <c r="AC146" s="1"/>
  <c r="X147"/>
  <c r="X146" s="1"/>
  <c r="T147"/>
  <c r="S147"/>
  <c r="S146" s="1"/>
  <c r="R147"/>
  <c r="Q147"/>
  <c r="P147"/>
  <c r="P146" s="1"/>
  <c r="O147"/>
  <c r="O146" s="1"/>
  <c r="O145" s="1"/>
  <c r="J147"/>
  <c r="E147"/>
  <c r="AQ146"/>
  <c r="AP146"/>
  <c r="AP145" s="1"/>
  <c r="AO146"/>
  <c r="AM146"/>
  <c r="AL146"/>
  <c r="AL145" s="1"/>
  <c r="AK146"/>
  <c r="AK145" s="1"/>
  <c r="AI146"/>
  <c r="AH146"/>
  <c r="AH145" s="1"/>
  <c r="AG146"/>
  <c r="AF146"/>
  <c r="AE146"/>
  <c r="AA146"/>
  <c r="AA145" s="1"/>
  <c r="Z146"/>
  <c r="Y146"/>
  <c r="Y145" s="1"/>
  <c r="W146"/>
  <c r="W145" s="1"/>
  <c r="V146"/>
  <c r="U146"/>
  <c r="R146"/>
  <c r="Q146"/>
  <c r="N146"/>
  <c r="M146"/>
  <c r="L146"/>
  <c r="K146"/>
  <c r="J146"/>
  <c r="I146"/>
  <c r="H146"/>
  <c r="G146"/>
  <c r="F146"/>
  <c r="AR145"/>
  <c r="AO145"/>
  <c r="AM145"/>
  <c r="AI145"/>
  <c r="AG145"/>
  <c r="Z145"/>
  <c r="V145"/>
  <c r="N145"/>
  <c r="M145"/>
  <c r="L145"/>
  <c r="K145"/>
  <c r="J145"/>
  <c r="G145"/>
  <c r="AQ144"/>
  <c r="AP144"/>
  <c r="AO144"/>
  <c r="AJ144"/>
  <c r="AN144" s="1"/>
  <c r="AE144"/>
  <c r="AD144"/>
  <c r="AC144"/>
  <c r="X144"/>
  <c r="AB144" s="1"/>
  <c r="S144"/>
  <c r="R144"/>
  <c r="Q144"/>
  <c r="P144"/>
  <c r="J144"/>
  <c r="E144"/>
  <c r="AP143"/>
  <c r="AJ143"/>
  <c r="AI143"/>
  <c r="AI140" s="1"/>
  <c r="AH143"/>
  <c r="AG143"/>
  <c r="AO143" s="1"/>
  <c r="AF143"/>
  <c r="X143"/>
  <c r="W143"/>
  <c r="AE143" s="1"/>
  <c r="V143"/>
  <c r="AD143" s="1"/>
  <c r="U143"/>
  <c r="T143"/>
  <c r="AB143" s="1"/>
  <c r="N143"/>
  <c r="M143"/>
  <c r="M140" s="1"/>
  <c r="L143"/>
  <c r="K143"/>
  <c r="I143"/>
  <c r="H143"/>
  <c r="G143"/>
  <c r="F143"/>
  <c r="P143" s="1"/>
  <c r="E143"/>
  <c r="AQ142"/>
  <c r="AQ141" s="1"/>
  <c r="AP142"/>
  <c r="AO142"/>
  <c r="AO141" s="1"/>
  <c r="AJ142"/>
  <c r="AJ141" s="1"/>
  <c r="AF142"/>
  <c r="AE142"/>
  <c r="AD142"/>
  <c r="AC142"/>
  <c r="AC141" s="1"/>
  <c r="X142"/>
  <c r="T142"/>
  <c r="S142"/>
  <c r="R142"/>
  <c r="Q142"/>
  <c r="P142"/>
  <c r="P141" s="1"/>
  <c r="J142"/>
  <c r="O142" s="1"/>
  <c r="O141" s="1"/>
  <c r="E142"/>
  <c r="AP141"/>
  <c r="AM141"/>
  <c r="AM140" s="1"/>
  <c r="AL141"/>
  <c r="AK141"/>
  <c r="AK140" s="1"/>
  <c r="AI141"/>
  <c r="AH141"/>
  <c r="AG141"/>
  <c r="AF141"/>
  <c r="AE141"/>
  <c r="AD141"/>
  <c r="AD140" s="1"/>
  <c r="AA141"/>
  <c r="Z141"/>
  <c r="Z140" s="1"/>
  <c r="Y141"/>
  <c r="X141"/>
  <c r="W141"/>
  <c r="V141"/>
  <c r="V140" s="1"/>
  <c r="U141"/>
  <c r="S141"/>
  <c r="R141"/>
  <c r="Q141"/>
  <c r="N141"/>
  <c r="M141"/>
  <c r="L141"/>
  <c r="K141"/>
  <c r="I141"/>
  <c r="H141"/>
  <c r="G141"/>
  <c r="F141"/>
  <c r="F140" s="1"/>
  <c r="AR140"/>
  <c r="AP140"/>
  <c r="AL140"/>
  <c r="AH140"/>
  <c r="AA140"/>
  <c r="Y140"/>
  <c r="N140"/>
  <c r="G140"/>
  <c r="AQ139"/>
  <c r="AP139"/>
  <c r="AO139"/>
  <c r="AJ139"/>
  <c r="AF139"/>
  <c r="AN139" s="1"/>
  <c r="AE139"/>
  <c r="AD139"/>
  <c r="AC139"/>
  <c r="X139"/>
  <c r="T139"/>
  <c r="AB139" s="1"/>
  <c r="S139"/>
  <c r="R139"/>
  <c r="Q139"/>
  <c r="P139"/>
  <c r="J139"/>
  <c r="E139"/>
  <c r="AJ138"/>
  <c r="AI138"/>
  <c r="AQ138" s="1"/>
  <c r="AH138"/>
  <c r="AP138" s="1"/>
  <c r="AG138"/>
  <c r="AF138" s="1"/>
  <c r="AN138" s="1"/>
  <c r="X138"/>
  <c r="W138"/>
  <c r="AE138" s="1"/>
  <c r="V138"/>
  <c r="AD138" s="1"/>
  <c r="U138"/>
  <c r="AC138" s="1"/>
  <c r="S138"/>
  <c r="J138"/>
  <c r="H138"/>
  <c r="R138" s="1"/>
  <c r="G138"/>
  <c r="Q138" s="1"/>
  <c r="F138"/>
  <c r="P138" s="1"/>
  <c r="AJ137"/>
  <c r="AH137"/>
  <c r="AP137" s="1"/>
  <c r="X137"/>
  <c r="W137"/>
  <c r="AE137" s="1"/>
  <c r="V137"/>
  <c r="AD137" s="1"/>
  <c r="U137"/>
  <c r="AC137" s="1"/>
  <c r="S137"/>
  <c r="R137"/>
  <c r="J137"/>
  <c r="H137"/>
  <c r="G137"/>
  <c r="Q137" s="1"/>
  <c r="F137"/>
  <c r="P137" s="1"/>
  <c r="AQ136"/>
  <c r="AQ135" s="1"/>
  <c r="AQ134" s="1"/>
  <c r="AP136"/>
  <c r="AO136"/>
  <c r="AO135" s="1"/>
  <c r="AO134" s="1"/>
  <c r="AJ136"/>
  <c r="AN136" s="1"/>
  <c r="AN135" s="1"/>
  <c r="AN134" s="1"/>
  <c r="AF136"/>
  <c r="AE136"/>
  <c r="AE135" s="1"/>
  <c r="AE134" s="1"/>
  <c r="AD136"/>
  <c r="AD135" s="1"/>
  <c r="AD134" s="1"/>
  <c r="AC136"/>
  <c r="X136"/>
  <c r="T136"/>
  <c r="AB136" s="1"/>
  <c r="AB135" s="1"/>
  <c r="AB134" s="1"/>
  <c r="S136"/>
  <c r="R136"/>
  <c r="R135" s="1"/>
  <c r="R134" s="1"/>
  <c r="Q136"/>
  <c r="Q135" s="1"/>
  <c r="Q134" s="1"/>
  <c r="P136"/>
  <c r="P135" s="1"/>
  <c r="P134" s="1"/>
  <c r="J136"/>
  <c r="E136"/>
  <c r="O136" s="1"/>
  <c r="AP135"/>
  <c r="AM135"/>
  <c r="AM134" s="1"/>
  <c r="AL135"/>
  <c r="AK135"/>
  <c r="AK134" s="1"/>
  <c r="AI135"/>
  <c r="AH135"/>
  <c r="AG135"/>
  <c r="AF135"/>
  <c r="AF134" s="1"/>
  <c r="AC135"/>
  <c r="AC134" s="1"/>
  <c r="AA135"/>
  <c r="Z135"/>
  <c r="Y135"/>
  <c r="X135"/>
  <c r="X134" s="1"/>
  <c r="W135"/>
  <c r="W134" s="1"/>
  <c r="V135"/>
  <c r="U135"/>
  <c r="U134" s="1"/>
  <c r="S135"/>
  <c r="S134" s="1"/>
  <c r="O135"/>
  <c r="O134" s="1"/>
  <c r="N135"/>
  <c r="M135"/>
  <c r="L135"/>
  <c r="L134" s="1"/>
  <c r="K135"/>
  <c r="K134" s="1"/>
  <c r="J135"/>
  <c r="I135"/>
  <c r="I134" s="1"/>
  <c r="H135"/>
  <c r="H134" s="1"/>
  <c r="G135"/>
  <c r="E135" s="1"/>
  <c r="F135"/>
  <c r="AP134"/>
  <c r="AL134"/>
  <c r="AI134"/>
  <c r="AH134"/>
  <c r="AG134"/>
  <c r="AA134"/>
  <c r="Z134"/>
  <c r="Y134"/>
  <c r="V134"/>
  <c r="N134"/>
  <c r="M134"/>
  <c r="J134"/>
  <c r="F134"/>
  <c r="AQ133"/>
  <c r="AP133"/>
  <c r="AO133"/>
  <c r="AJ133"/>
  <c r="AJ132" s="1"/>
  <c r="AF133"/>
  <c r="AE133"/>
  <c r="AE132" s="1"/>
  <c r="AD133"/>
  <c r="AC133"/>
  <c r="X133"/>
  <c r="X132" s="1"/>
  <c r="T133"/>
  <c r="AB133" s="1"/>
  <c r="AB132" s="1"/>
  <c r="S133"/>
  <c r="R133"/>
  <c r="R132" s="1"/>
  <c r="Q133"/>
  <c r="Q132" s="1"/>
  <c r="Q127" s="1"/>
  <c r="P133"/>
  <c r="J133"/>
  <c r="J132" s="1"/>
  <c r="E133"/>
  <c r="AR132"/>
  <c r="AQ132"/>
  <c r="AP132"/>
  <c r="AO132"/>
  <c r="AM132"/>
  <c r="AL132"/>
  <c r="AK132"/>
  <c r="AI132"/>
  <c r="AH132"/>
  <c r="AG132"/>
  <c r="AG127" s="1"/>
  <c r="AD132"/>
  <c r="AC132"/>
  <c r="AA132"/>
  <c r="Z132"/>
  <c r="Y132"/>
  <c r="W132"/>
  <c r="V132"/>
  <c r="U132"/>
  <c r="T132"/>
  <c r="S132"/>
  <c r="P132"/>
  <c r="N132"/>
  <c r="M132"/>
  <c r="L132"/>
  <c r="K132"/>
  <c r="I132"/>
  <c r="H132"/>
  <c r="G132"/>
  <c r="F132"/>
  <c r="E132" s="1"/>
  <c r="AQ131"/>
  <c r="AP131"/>
  <c r="AO131"/>
  <c r="AO130" s="1"/>
  <c r="AJ131"/>
  <c r="AF131"/>
  <c r="AN131" s="1"/>
  <c r="AN130" s="1"/>
  <c r="AE131"/>
  <c r="AE130" s="1"/>
  <c r="AE127" s="1"/>
  <c r="AD131"/>
  <c r="AD130" s="1"/>
  <c r="AC131"/>
  <c r="X131"/>
  <c r="X130" s="1"/>
  <c r="T131"/>
  <c r="T130" s="1"/>
  <c r="T127" s="1"/>
  <c r="S131"/>
  <c r="R131"/>
  <c r="R130" s="1"/>
  <c r="Q131"/>
  <c r="Q130" s="1"/>
  <c r="P131"/>
  <c r="J131"/>
  <c r="E131"/>
  <c r="O131" s="1"/>
  <c r="O130" s="1"/>
  <c r="AP130"/>
  <c r="AM130"/>
  <c r="AL130"/>
  <c r="AK130"/>
  <c r="AJ130"/>
  <c r="AI130"/>
  <c r="AH130"/>
  <c r="AG130"/>
  <c r="AF130"/>
  <c r="AC130"/>
  <c r="AA130"/>
  <c r="Z130"/>
  <c r="Y130"/>
  <c r="W130"/>
  <c r="W127" s="1"/>
  <c r="V130"/>
  <c r="U130"/>
  <c r="S130"/>
  <c r="P130"/>
  <c r="N130"/>
  <c r="M130"/>
  <c r="L130"/>
  <c r="K130"/>
  <c r="J130"/>
  <c r="I130"/>
  <c r="H130"/>
  <c r="G130"/>
  <c r="F130"/>
  <c r="AQ129"/>
  <c r="AQ128" s="1"/>
  <c r="AP129"/>
  <c r="AP128" s="1"/>
  <c r="AO129"/>
  <c r="AO128" s="1"/>
  <c r="AO127" s="1"/>
  <c r="AJ129"/>
  <c r="AJ128" s="1"/>
  <c r="AF129"/>
  <c r="AE129"/>
  <c r="AD129"/>
  <c r="AD128" s="1"/>
  <c r="AD127" s="1"/>
  <c r="AC129"/>
  <c r="X129"/>
  <c r="T129"/>
  <c r="AB129" s="1"/>
  <c r="AB128" s="1"/>
  <c r="S129"/>
  <c r="S128" s="1"/>
  <c r="R129"/>
  <c r="R128" s="1"/>
  <c r="Q129"/>
  <c r="P129"/>
  <c r="J129"/>
  <c r="E129"/>
  <c r="AM128"/>
  <c r="AL128"/>
  <c r="AK128"/>
  <c r="AI128"/>
  <c r="AH128"/>
  <c r="AH127" s="1"/>
  <c r="AG128"/>
  <c r="AE128"/>
  <c r="AC128"/>
  <c r="AC127" s="1"/>
  <c r="AA128"/>
  <c r="Z128"/>
  <c r="Y128"/>
  <c r="X128"/>
  <c r="W128"/>
  <c r="V128"/>
  <c r="U128"/>
  <c r="T128"/>
  <c r="Q128"/>
  <c r="P128"/>
  <c r="N128"/>
  <c r="N127" s="1"/>
  <c r="M128"/>
  <c r="M127" s="1"/>
  <c r="L128"/>
  <c r="K128"/>
  <c r="J128"/>
  <c r="I128"/>
  <c r="H128"/>
  <c r="G128"/>
  <c r="F128"/>
  <c r="AR127"/>
  <c r="AL127"/>
  <c r="Y127"/>
  <c r="V127"/>
  <c r="I127"/>
  <c r="AQ126"/>
  <c r="AP126"/>
  <c r="AP125" s="1"/>
  <c r="AO126"/>
  <c r="AO125" s="1"/>
  <c r="AN126"/>
  <c r="AJ126"/>
  <c r="AF126"/>
  <c r="AE126"/>
  <c r="AE125" s="1"/>
  <c r="AD126"/>
  <c r="AD125" s="1"/>
  <c r="AC126"/>
  <c r="X126"/>
  <c r="X125" s="1"/>
  <c r="T126"/>
  <c r="S126"/>
  <c r="S125" s="1"/>
  <c r="R126"/>
  <c r="Q126"/>
  <c r="Q125" s="1"/>
  <c r="P126"/>
  <c r="J126"/>
  <c r="E126"/>
  <c r="AQ125"/>
  <c r="AN125"/>
  <c r="AM125"/>
  <c r="AL125"/>
  <c r="AK125"/>
  <c r="AJ125"/>
  <c r="AI125"/>
  <c r="AH125"/>
  <c r="AG125"/>
  <c r="AF125"/>
  <c r="AC125"/>
  <c r="AA125"/>
  <c r="Z125"/>
  <c r="Y125"/>
  <c r="W125"/>
  <c r="V125"/>
  <c r="U125"/>
  <c r="T125"/>
  <c r="R125"/>
  <c r="P125"/>
  <c r="N125"/>
  <c r="M125"/>
  <c r="L125"/>
  <c r="K125"/>
  <c r="J125"/>
  <c r="I125"/>
  <c r="H125"/>
  <c r="G125"/>
  <c r="F125"/>
  <c r="AQ124"/>
  <c r="AQ123" s="1"/>
  <c r="AP124"/>
  <c r="AP123" s="1"/>
  <c r="AO124"/>
  <c r="AJ124"/>
  <c r="AJ123" s="1"/>
  <c r="AJ120" s="1"/>
  <c r="AF124"/>
  <c r="AE124"/>
  <c r="AE123" s="1"/>
  <c r="AD124"/>
  <c r="AC124"/>
  <c r="AC123" s="1"/>
  <c r="X124"/>
  <c r="X123" s="1"/>
  <c r="T124"/>
  <c r="AB124" s="1"/>
  <c r="AB123" s="1"/>
  <c r="S124"/>
  <c r="S123" s="1"/>
  <c r="R124"/>
  <c r="Q124"/>
  <c r="Q123" s="1"/>
  <c r="Q120" s="1"/>
  <c r="P124"/>
  <c r="J124"/>
  <c r="O124" s="1"/>
  <c r="O123" s="1"/>
  <c r="E124"/>
  <c r="AO123"/>
  <c r="AM123"/>
  <c r="AL123"/>
  <c r="AL120" s="1"/>
  <c r="AK123"/>
  <c r="AI123"/>
  <c r="AH123"/>
  <c r="AG123"/>
  <c r="AD123"/>
  <c r="AA123"/>
  <c r="Z123"/>
  <c r="Y123"/>
  <c r="W123"/>
  <c r="V123"/>
  <c r="U123"/>
  <c r="T123"/>
  <c r="R123"/>
  <c r="R120" s="1"/>
  <c r="P123"/>
  <c r="N123"/>
  <c r="M123"/>
  <c r="M120" s="1"/>
  <c r="L123"/>
  <c r="K123"/>
  <c r="I123"/>
  <c r="I120" s="1"/>
  <c r="H123"/>
  <c r="G123"/>
  <c r="F123"/>
  <c r="E123"/>
  <c r="AQ122"/>
  <c r="AP122"/>
  <c r="AO122"/>
  <c r="AN122"/>
  <c r="AN121" s="1"/>
  <c r="AJ122"/>
  <c r="AF122"/>
  <c r="AF121" s="1"/>
  <c r="AE122"/>
  <c r="AE121" s="1"/>
  <c r="AD122"/>
  <c r="AD121" s="1"/>
  <c r="AD120" s="1"/>
  <c r="AC122"/>
  <c r="X122"/>
  <c r="X121" s="1"/>
  <c r="X120" s="1"/>
  <c r="T122"/>
  <c r="S122"/>
  <c r="R122"/>
  <c r="Q122"/>
  <c r="P122"/>
  <c r="J122"/>
  <c r="E122"/>
  <c r="AR121"/>
  <c r="AR120" s="1"/>
  <c r="AQ121"/>
  <c r="AP121"/>
  <c r="AO121"/>
  <c r="AM121"/>
  <c r="AL121"/>
  <c r="AK121"/>
  <c r="AK120" s="1"/>
  <c r="AJ121"/>
  <c r="AI121"/>
  <c r="AH121"/>
  <c r="AG121"/>
  <c r="AC121"/>
  <c r="AA121"/>
  <c r="Z121"/>
  <c r="Y121"/>
  <c r="Y120" s="1"/>
  <c r="W121"/>
  <c r="V121"/>
  <c r="U121"/>
  <c r="U120" s="1"/>
  <c r="T121"/>
  <c r="S121"/>
  <c r="R121"/>
  <c r="Q121"/>
  <c r="P121"/>
  <c r="N121"/>
  <c r="M121"/>
  <c r="L121"/>
  <c r="K121"/>
  <c r="J121"/>
  <c r="I121"/>
  <c r="H121"/>
  <c r="G121"/>
  <c r="F121"/>
  <c r="AO120"/>
  <c r="AG120"/>
  <c r="AQ119"/>
  <c r="AQ118" s="1"/>
  <c r="AP119"/>
  <c r="AO119"/>
  <c r="AO118" s="1"/>
  <c r="AJ119"/>
  <c r="AJ118" s="1"/>
  <c r="AF119"/>
  <c r="AF118" s="1"/>
  <c r="AE119"/>
  <c r="AD119"/>
  <c r="AD115" s="1"/>
  <c r="AC119"/>
  <c r="AC118" s="1"/>
  <c r="X119"/>
  <c r="T119"/>
  <c r="S119"/>
  <c r="R119"/>
  <c r="Q119"/>
  <c r="Q118" s="1"/>
  <c r="P119"/>
  <c r="P118" s="1"/>
  <c r="J119"/>
  <c r="E119"/>
  <c r="O119" s="1"/>
  <c r="O118" s="1"/>
  <c r="AP118"/>
  <c r="AM118"/>
  <c r="AL118"/>
  <c r="AK118"/>
  <c r="AI118"/>
  <c r="AH118"/>
  <c r="AG118"/>
  <c r="AE118"/>
  <c r="AD118"/>
  <c r="AA118"/>
  <c r="Z118"/>
  <c r="Y118"/>
  <c r="X118"/>
  <c r="W118"/>
  <c r="V118"/>
  <c r="U118"/>
  <c r="S118"/>
  <c r="R118"/>
  <c r="N118"/>
  <c r="M118"/>
  <c r="L118"/>
  <c r="K118"/>
  <c r="J118"/>
  <c r="I118"/>
  <c r="H118"/>
  <c r="G118"/>
  <c r="F118"/>
  <c r="E118" s="1"/>
  <c r="AQ117"/>
  <c r="AP117"/>
  <c r="AP116" s="1"/>
  <c r="AP115" s="1"/>
  <c r="AO117"/>
  <c r="AJ117"/>
  <c r="AF117"/>
  <c r="AE117"/>
  <c r="AE116" s="1"/>
  <c r="AD117"/>
  <c r="AC117"/>
  <c r="AC116" s="1"/>
  <c r="X117"/>
  <c r="T117"/>
  <c r="AB117" s="1"/>
  <c r="AB116" s="1"/>
  <c r="S117"/>
  <c r="S116" s="1"/>
  <c r="S115" s="1"/>
  <c r="R117"/>
  <c r="R116" s="1"/>
  <c r="R115" s="1"/>
  <c r="Q117"/>
  <c r="P117"/>
  <c r="J117"/>
  <c r="J116" s="1"/>
  <c r="J115" s="1"/>
  <c r="E117"/>
  <c r="AQ116"/>
  <c r="AO116"/>
  <c r="AM116"/>
  <c r="AL116"/>
  <c r="AK116"/>
  <c r="AK115" s="1"/>
  <c r="AJ116"/>
  <c r="AJ115" s="1"/>
  <c r="AI116"/>
  <c r="AH116"/>
  <c r="AH115" s="1"/>
  <c r="AG116"/>
  <c r="AG115" s="1"/>
  <c r="AF116"/>
  <c r="AF115" s="1"/>
  <c r="AD116"/>
  <c r="AA116"/>
  <c r="Z116"/>
  <c r="Z115" s="1"/>
  <c r="Y116"/>
  <c r="Y115" s="1"/>
  <c r="X116"/>
  <c r="X115" s="1"/>
  <c r="W116"/>
  <c r="V116"/>
  <c r="V115" s="1"/>
  <c r="U116"/>
  <c r="U115" s="1"/>
  <c r="T116"/>
  <c r="Q116"/>
  <c r="Q115" s="1"/>
  <c r="P116"/>
  <c r="N116"/>
  <c r="M116"/>
  <c r="M115" s="1"/>
  <c r="L116"/>
  <c r="L115" s="1"/>
  <c r="K116"/>
  <c r="I116"/>
  <c r="I115" s="1"/>
  <c r="H116"/>
  <c r="G116"/>
  <c r="G115" s="1"/>
  <c r="F116"/>
  <c r="AQ115"/>
  <c r="AM115"/>
  <c r="AL115"/>
  <c r="AI115"/>
  <c r="AE115"/>
  <c r="AA115"/>
  <c r="W115"/>
  <c r="P115"/>
  <c r="N115"/>
  <c r="K115"/>
  <c r="F115"/>
  <c r="AQ111"/>
  <c r="AQ110" s="1"/>
  <c r="AQ109" s="1"/>
  <c r="AP111"/>
  <c r="AO111"/>
  <c r="AJ111"/>
  <c r="AJ110" s="1"/>
  <c r="AJ109" s="1"/>
  <c r="AF111"/>
  <c r="AE111"/>
  <c r="AE110" s="1"/>
  <c r="AE109" s="1"/>
  <c r="AD111"/>
  <c r="AC111"/>
  <c r="AC110" s="1"/>
  <c r="AC109" s="1"/>
  <c r="X111"/>
  <c r="X110" s="1"/>
  <c r="X109" s="1"/>
  <c r="T111"/>
  <c r="S111"/>
  <c r="S110" s="1"/>
  <c r="S109" s="1"/>
  <c r="R111"/>
  <c r="Q111"/>
  <c r="Q110" s="1"/>
  <c r="Q109" s="1"/>
  <c r="P111"/>
  <c r="J111"/>
  <c r="O111" s="1"/>
  <c r="O110" s="1"/>
  <c r="O109" s="1"/>
  <c r="E111"/>
  <c r="E110" s="1"/>
  <c r="E109" s="1"/>
  <c r="AP110"/>
  <c r="AP109" s="1"/>
  <c r="AO110"/>
  <c r="AO109" s="1"/>
  <c r="AM110"/>
  <c r="AM109" s="1"/>
  <c r="AL110"/>
  <c r="AL109" s="1"/>
  <c r="AK110"/>
  <c r="AI110"/>
  <c r="AH110"/>
  <c r="AH109" s="1"/>
  <c r="AG110"/>
  <c r="AD110"/>
  <c r="AD109" s="1"/>
  <c r="AA110"/>
  <c r="AA109" s="1"/>
  <c r="Z110"/>
  <c r="Z109" s="1"/>
  <c r="Y110"/>
  <c r="W110"/>
  <c r="W109" s="1"/>
  <c r="V110"/>
  <c r="V109" s="1"/>
  <c r="U110"/>
  <c r="U109" s="1"/>
  <c r="T110"/>
  <c r="R110"/>
  <c r="R109" s="1"/>
  <c r="P110"/>
  <c r="P109" s="1"/>
  <c r="N110"/>
  <c r="N109" s="1"/>
  <c r="M110"/>
  <c r="M109" s="1"/>
  <c r="L110"/>
  <c r="L109" s="1"/>
  <c r="K110"/>
  <c r="K109" s="1"/>
  <c r="I110"/>
  <c r="I109" s="1"/>
  <c r="H110"/>
  <c r="G110"/>
  <c r="F110"/>
  <c r="F109" s="1"/>
  <c r="AK109"/>
  <c r="AI109"/>
  <c r="AG109"/>
  <c r="Y109"/>
  <c r="T109"/>
  <c r="H109"/>
  <c r="G109"/>
  <c r="S108"/>
  <c r="S107" s="1"/>
  <c r="S106" s="1"/>
  <c r="R108"/>
  <c r="R107" s="1"/>
  <c r="R106" s="1"/>
  <c r="Q108"/>
  <c r="P108"/>
  <c r="P107" s="1"/>
  <c r="P106" s="1"/>
  <c r="J108"/>
  <c r="J107" s="1"/>
  <c r="J106" s="1"/>
  <c r="E108"/>
  <c r="AQ107"/>
  <c r="AQ106" s="1"/>
  <c r="AP107"/>
  <c r="AO107"/>
  <c r="AN107"/>
  <c r="AM107"/>
  <c r="AM106" s="1"/>
  <c r="AL107"/>
  <c r="AK107"/>
  <c r="AK106" s="1"/>
  <c r="AJ107"/>
  <c r="AI107"/>
  <c r="AI106" s="1"/>
  <c r="AH107"/>
  <c r="AH106" s="1"/>
  <c r="AG107"/>
  <c r="AG106" s="1"/>
  <c r="AF107"/>
  <c r="AE107"/>
  <c r="AE106" s="1"/>
  <c r="AD107"/>
  <c r="AC107"/>
  <c r="AB107"/>
  <c r="AA107"/>
  <c r="AA106" s="1"/>
  <c r="Z107"/>
  <c r="Y107"/>
  <c r="Y106" s="1"/>
  <c r="X107"/>
  <c r="W107"/>
  <c r="W106" s="1"/>
  <c r="V107"/>
  <c r="U107"/>
  <c r="T107"/>
  <c r="Q107"/>
  <c r="Q106" s="1"/>
  <c r="N107"/>
  <c r="M107"/>
  <c r="M106" s="1"/>
  <c r="L107"/>
  <c r="K107"/>
  <c r="K106" s="1"/>
  <c r="I107"/>
  <c r="H107"/>
  <c r="H106" s="1"/>
  <c r="G107"/>
  <c r="G106" s="1"/>
  <c r="F107"/>
  <c r="F106" s="1"/>
  <c r="AP106"/>
  <c r="AO106"/>
  <c r="AN106"/>
  <c r="AL106"/>
  <c r="AJ106"/>
  <c r="AF106"/>
  <c r="AD106"/>
  <c r="AC106"/>
  <c r="AB106"/>
  <c r="Z106"/>
  <c r="X106"/>
  <c r="V106"/>
  <c r="U106"/>
  <c r="T106"/>
  <c r="N106"/>
  <c r="L106"/>
  <c r="I106"/>
  <c r="AQ105"/>
  <c r="AP105"/>
  <c r="AP104" s="1"/>
  <c r="AO105"/>
  <c r="AJ105"/>
  <c r="AF105"/>
  <c r="AN105" s="1"/>
  <c r="AN104" s="1"/>
  <c r="AE105"/>
  <c r="AE104" s="1"/>
  <c r="AD105"/>
  <c r="AD104" s="1"/>
  <c r="AC105"/>
  <c r="X105"/>
  <c r="X104" s="1"/>
  <c r="T105"/>
  <c r="S105"/>
  <c r="S104" s="1"/>
  <c r="R105"/>
  <c r="Q105"/>
  <c r="Q104" s="1"/>
  <c r="P105"/>
  <c r="P104" s="1"/>
  <c r="J105"/>
  <c r="J104" s="1"/>
  <c r="E105"/>
  <c r="AR104"/>
  <c r="AQ104"/>
  <c r="AO104"/>
  <c r="AM104"/>
  <c r="AL104"/>
  <c r="AK104"/>
  <c r="AJ104"/>
  <c r="AI104"/>
  <c r="AH104"/>
  <c r="AG104"/>
  <c r="AF104"/>
  <c r="AC104"/>
  <c r="AA104"/>
  <c r="Z104"/>
  <c r="Y104"/>
  <c r="W104"/>
  <c r="V104"/>
  <c r="U104"/>
  <c r="T104"/>
  <c r="R104"/>
  <c r="N104"/>
  <c r="M104"/>
  <c r="L104"/>
  <c r="K104"/>
  <c r="I104"/>
  <c r="H104"/>
  <c r="G104"/>
  <c r="F104"/>
  <c r="E104"/>
  <c r="AQ103"/>
  <c r="AP103"/>
  <c r="AP102" s="1"/>
  <c r="AO103"/>
  <c r="AN103"/>
  <c r="AN102" s="1"/>
  <c r="AJ103"/>
  <c r="AJ102" s="1"/>
  <c r="AF103"/>
  <c r="AF102" s="1"/>
  <c r="AE103"/>
  <c r="AD103"/>
  <c r="AD102" s="1"/>
  <c r="AC103"/>
  <c r="AC102" s="1"/>
  <c r="X103"/>
  <c r="X102" s="1"/>
  <c r="T103"/>
  <c r="S103"/>
  <c r="S102" s="1"/>
  <c r="R103"/>
  <c r="Q103"/>
  <c r="P103"/>
  <c r="P102" s="1"/>
  <c r="J103"/>
  <c r="O103" s="1"/>
  <c r="O102" s="1"/>
  <c r="E103"/>
  <c r="AQ102"/>
  <c r="AO102"/>
  <c r="AM102"/>
  <c r="AL102"/>
  <c r="AL99" s="1"/>
  <c r="AK102"/>
  <c r="AI102"/>
  <c r="AH102"/>
  <c r="AG102"/>
  <c r="AE102"/>
  <c r="AA102"/>
  <c r="Z102"/>
  <c r="Y102"/>
  <c r="W102"/>
  <c r="V102"/>
  <c r="U102"/>
  <c r="R102"/>
  <c r="Q102"/>
  <c r="N102"/>
  <c r="M102"/>
  <c r="L102"/>
  <c r="K102"/>
  <c r="K99" s="1"/>
  <c r="I102"/>
  <c r="H102"/>
  <c r="G102"/>
  <c r="F102"/>
  <c r="AQ101"/>
  <c r="AP101"/>
  <c r="AP100" s="1"/>
  <c r="AO101"/>
  <c r="AO100" s="1"/>
  <c r="AJ101"/>
  <c r="AF101"/>
  <c r="AN101" s="1"/>
  <c r="AN100" s="1"/>
  <c r="AE101"/>
  <c r="AE100" s="1"/>
  <c r="AE99" s="1"/>
  <c r="AD101"/>
  <c r="AD100" s="1"/>
  <c r="AC101"/>
  <c r="X101"/>
  <c r="AB101" s="1"/>
  <c r="AB100" s="1"/>
  <c r="T101"/>
  <c r="S101"/>
  <c r="R101"/>
  <c r="R100" s="1"/>
  <c r="Q101"/>
  <c r="Q100" s="1"/>
  <c r="Q99" s="1"/>
  <c r="P101"/>
  <c r="J101"/>
  <c r="J100" s="1"/>
  <c r="E101"/>
  <c r="AQ100"/>
  <c r="AM100"/>
  <c r="AM99" s="1"/>
  <c r="AL100"/>
  <c r="AK100"/>
  <c r="AJ100"/>
  <c r="AI100"/>
  <c r="AI99" s="1"/>
  <c r="AH100"/>
  <c r="AG100"/>
  <c r="AC100"/>
  <c r="AC99" s="1"/>
  <c r="AA100"/>
  <c r="Z100"/>
  <c r="Y100"/>
  <c r="Y99" s="1"/>
  <c r="W100"/>
  <c r="W99" s="1"/>
  <c r="V100"/>
  <c r="U100"/>
  <c r="U99" s="1"/>
  <c r="T100"/>
  <c r="S100"/>
  <c r="P100"/>
  <c r="N100"/>
  <c r="M100"/>
  <c r="L100"/>
  <c r="K100"/>
  <c r="I100"/>
  <c r="I99" s="1"/>
  <c r="H100"/>
  <c r="H99" s="1"/>
  <c r="G100"/>
  <c r="E100" s="1"/>
  <c r="F100"/>
  <c r="AJ99"/>
  <c r="AA99"/>
  <c r="L99"/>
  <c r="AQ98"/>
  <c r="AQ97" s="1"/>
  <c r="AP98"/>
  <c r="AO98"/>
  <c r="AJ98"/>
  <c r="AJ97" s="1"/>
  <c r="AF98"/>
  <c r="AE98"/>
  <c r="AD98"/>
  <c r="AC98"/>
  <c r="AC97" s="1"/>
  <c r="X98"/>
  <c r="X97" s="1"/>
  <c r="T98"/>
  <c r="S98"/>
  <c r="R98"/>
  <c r="R97" s="1"/>
  <c r="Q98"/>
  <c r="Q97" s="1"/>
  <c r="P98"/>
  <c r="J98"/>
  <c r="E98"/>
  <c r="AR97"/>
  <c r="AP97"/>
  <c r="AO97"/>
  <c r="AM97"/>
  <c r="AL97"/>
  <c r="AK97"/>
  <c r="AI97"/>
  <c r="AH97"/>
  <c r="AG97"/>
  <c r="AE97"/>
  <c r="AD97"/>
  <c r="AA97"/>
  <c r="Z97"/>
  <c r="Y97"/>
  <c r="W97"/>
  <c r="V97"/>
  <c r="U97"/>
  <c r="U92" s="1"/>
  <c r="T97"/>
  <c r="S97"/>
  <c r="P97"/>
  <c r="N97"/>
  <c r="M97"/>
  <c r="L97"/>
  <c r="K97"/>
  <c r="I97"/>
  <c r="H97"/>
  <c r="G97"/>
  <c r="F97"/>
  <c r="AQ96"/>
  <c r="AP96"/>
  <c r="AP95" s="1"/>
  <c r="AO96"/>
  <c r="AJ96"/>
  <c r="AF96"/>
  <c r="AE96"/>
  <c r="AE95" s="1"/>
  <c r="AD96"/>
  <c r="AD95" s="1"/>
  <c r="AC96"/>
  <c r="X96"/>
  <c r="T96"/>
  <c r="S96"/>
  <c r="R96"/>
  <c r="R95" s="1"/>
  <c r="Q96"/>
  <c r="Q95" s="1"/>
  <c r="P96"/>
  <c r="J96"/>
  <c r="J95" s="1"/>
  <c r="E96"/>
  <c r="O96" s="1"/>
  <c r="O95" s="1"/>
  <c r="AQ95"/>
  <c r="AO95"/>
  <c r="AO92" s="1"/>
  <c r="AM95"/>
  <c r="AL95"/>
  <c r="AL92" s="1"/>
  <c r="AK95"/>
  <c r="AJ95"/>
  <c r="AI95"/>
  <c r="AH95"/>
  <c r="AG95"/>
  <c r="AC95"/>
  <c r="AA95"/>
  <c r="Z95"/>
  <c r="Y95"/>
  <c r="X95"/>
  <c r="W95"/>
  <c r="V95"/>
  <c r="U95"/>
  <c r="T95"/>
  <c r="S95"/>
  <c r="P95"/>
  <c r="N95"/>
  <c r="M95"/>
  <c r="M92" s="1"/>
  <c r="L95"/>
  <c r="K95"/>
  <c r="I95"/>
  <c r="H95"/>
  <c r="G95"/>
  <c r="F95"/>
  <c r="AQ94"/>
  <c r="AQ93" s="1"/>
  <c r="AP94"/>
  <c r="AO94"/>
  <c r="AJ94"/>
  <c r="AJ93" s="1"/>
  <c r="AJ92" s="1"/>
  <c r="AF94"/>
  <c r="AF93" s="1"/>
  <c r="AE94"/>
  <c r="AD94"/>
  <c r="AD93" s="1"/>
  <c r="AC94"/>
  <c r="AC93" s="1"/>
  <c r="X94"/>
  <c r="T94"/>
  <c r="S94"/>
  <c r="S93" s="1"/>
  <c r="R94"/>
  <c r="Q94"/>
  <c r="P94"/>
  <c r="P93" s="1"/>
  <c r="P92" s="1"/>
  <c r="J94"/>
  <c r="O94" s="1"/>
  <c r="O93" s="1"/>
  <c r="E94"/>
  <c r="AP93"/>
  <c r="AP92" s="1"/>
  <c r="AO93"/>
  <c r="AM93"/>
  <c r="AM92" s="1"/>
  <c r="AL93"/>
  <c r="AK93"/>
  <c r="AI93"/>
  <c r="AH93"/>
  <c r="AH92" s="1"/>
  <c r="AG93"/>
  <c r="AE93"/>
  <c r="AE92" s="1"/>
  <c r="AA93"/>
  <c r="AA92" s="1"/>
  <c r="Z93"/>
  <c r="Z92" s="1"/>
  <c r="Y93"/>
  <c r="X93"/>
  <c r="W93"/>
  <c r="V93"/>
  <c r="U93"/>
  <c r="R93"/>
  <c r="Q93"/>
  <c r="N93"/>
  <c r="M93"/>
  <c r="L93"/>
  <c r="K93"/>
  <c r="J93"/>
  <c r="I93"/>
  <c r="H93"/>
  <c r="G93"/>
  <c r="G92" s="1"/>
  <c r="F93"/>
  <c r="AK92"/>
  <c r="AC92"/>
  <c r="Y92"/>
  <c r="V92"/>
  <c r="N92"/>
  <c r="F92"/>
  <c r="AQ91"/>
  <c r="AP91"/>
  <c r="AO91"/>
  <c r="AN91"/>
  <c r="AJ91"/>
  <c r="AE91"/>
  <c r="AD91"/>
  <c r="AC91"/>
  <c r="X91"/>
  <c r="AB91" s="1"/>
  <c r="S91"/>
  <c r="R91"/>
  <c r="Q91"/>
  <c r="P91"/>
  <c r="J91"/>
  <c r="E91"/>
  <c r="E90" s="1"/>
  <c r="AQ90"/>
  <c r="AP90"/>
  <c r="AO90"/>
  <c r="AJ90"/>
  <c r="AN90" s="1"/>
  <c r="AE90"/>
  <c r="AD90"/>
  <c r="AC90"/>
  <c r="X90"/>
  <c r="AB90" s="1"/>
  <c r="J90"/>
  <c r="O90" s="1"/>
  <c r="I90"/>
  <c r="S90" s="1"/>
  <c r="H90"/>
  <c r="R90" s="1"/>
  <c r="G90"/>
  <c r="Q90" s="1"/>
  <c r="F90"/>
  <c r="P90" s="1"/>
  <c r="AQ89"/>
  <c r="AP89"/>
  <c r="AO89"/>
  <c r="AJ89"/>
  <c r="AN89" s="1"/>
  <c r="AE89"/>
  <c r="AD89"/>
  <c r="AC89"/>
  <c r="X89"/>
  <c r="AB89" s="1"/>
  <c r="S89"/>
  <c r="R89"/>
  <c r="Q89"/>
  <c r="P89"/>
  <c r="J89"/>
  <c r="E89"/>
  <c r="O89" s="1"/>
  <c r="AQ88"/>
  <c r="AP88"/>
  <c r="AO88"/>
  <c r="AJ88"/>
  <c r="AN88" s="1"/>
  <c r="AE88"/>
  <c r="AD88"/>
  <c r="AC88"/>
  <c r="AB88"/>
  <c r="X88"/>
  <c r="J88"/>
  <c r="I88"/>
  <c r="S88" s="1"/>
  <c r="H88"/>
  <c r="R88" s="1"/>
  <c r="G88"/>
  <c r="Q88" s="1"/>
  <c r="F88"/>
  <c r="P88" s="1"/>
  <c r="AQ87"/>
  <c r="AQ86" s="1"/>
  <c r="AQ85" s="1"/>
  <c r="AP87"/>
  <c r="AO87"/>
  <c r="AO86" s="1"/>
  <c r="AO85" s="1"/>
  <c r="AJ87"/>
  <c r="AN87" s="1"/>
  <c r="AN86" s="1"/>
  <c r="AN85" s="1"/>
  <c r="AF87"/>
  <c r="AE87"/>
  <c r="AD87"/>
  <c r="AD86" s="1"/>
  <c r="AD85" s="1"/>
  <c r="AC87"/>
  <c r="AC86" s="1"/>
  <c r="AC85" s="1"/>
  <c r="X87"/>
  <c r="T87"/>
  <c r="AB87" s="1"/>
  <c r="AB86" s="1"/>
  <c r="AB85" s="1"/>
  <c r="S87"/>
  <c r="R87"/>
  <c r="R86" s="1"/>
  <c r="R85" s="1"/>
  <c r="Q87"/>
  <c r="Q86" s="1"/>
  <c r="Q85" s="1"/>
  <c r="P87"/>
  <c r="J87"/>
  <c r="J86" s="1"/>
  <c r="J85" s="1"/>
  <c r="E87"/>
  <c r="AP86"/>
  <c r="AP85" s="1"/>
  <c r="AM86"/>
  <c r="AL86"/>
  <c r="AK86"/>
  <c r="AI86"/>
  <c r="AI85" s="1"/>
  <c r="AH86"/>
  <c r="AG86"/>
  <c r="AG85" s="1"/>
  <c r="AF86"/>
  <c r="AF85" s="1"/>
  <c r="AE86"/>
  <c r="AA86"/>
  <c r="AA85" s="1"/>
  <c r="Z86"/>
  <c r="Z85" s="1"/>
  <c r="Y86"/>
  <c r="X86"/>
  <c r="X85" s="1"/>
  <c r="W86"/>
  <c r="W85" s="1"/>
  <c r="V86"/>
  <c r="U86"/>
  <c r="S86"/>
  <c r="S85" s="1"/>
  <c r="P86"/>
  <c r="P85" s="1"/>
  <c r="N86"/>
  <c r="M86"/>
  <c r="M85" s="1"/>
  <c r="L86"/>
  <c r="K86"/>
  <c r="K85" s="1"/>
  <c r="I86"/>
  <c r="H86"/>
  <c r="H85" s="1"/>
  <c r="G86"/>
  <c r="F86"/>
  <c r="F85" s="1"/>
  <c r="AR85"/>
  <c r="AM85"/>
  <c r="AL85"/>
  <c r="AK85"/>
  <c r="AH85"/>
  <c r="AE85"/>
  <c r="Y85"/>
  <c r="V85"/>
  <c r="U85"/>
  <c r="N85"/>
  <c r="L85"/>
  <c r="I85"/>
  <c r="G85"/>
  <c r="AQ84"/>
  <c r="AQ83" s="1"/>
  <c r="AQ82" s="1"/>
  <c r="AP84"/>
  <c r="AP83" s="1"/>
  <c r="AP82" s="1"/>
  <c r="AO84"/>
  <c r="AO83" s="1"/>
  <c r="AO82" s="1"/>
  <c r="AJ84"/>
  <c r="AJ83" s="1"/>
  <c r="AJ82" s="1"/>
  <c r="AF84"/>
  <c r="AE84"/>
  <c r="AD84"/>
  <c r="AD83" s="1"/>
  <c r="AD82" s="1"/>
  <c r="AC84"/>
  <c r="AC83" s="1"/>
  <c r="AC82" s="1"/>
  <c r="X84"/>
  <c r="X83" s="1"/>
  <c r="X82" s="1"/>
  <c r="T84"/>
  <c r="AB84" s="1"/>
  <c r="AB83" s="1"/>
  <c r="AB82" s="1"/>
  <c r="S84"/>
  <c r="R84"/>
  <c r="R83" s="1"/>
  <c r="R82" s="1"/>
  <c r="Q84"/>
  <c r="E84"/>
  <c r="AM83"/>
  <c r="AL83"/>
  <c r="AL82" s="1"/>
  <c r="AK83"/>
  <c r="AI83"/>
  <c r="AI82" s="1"/>
  <c r="AH83"/>
  <c r="AG83"/>
  <c r="AG82" s="1"/>
  <c r="AE83"/>
  <c r="AA83"/>
  <c r="Z83"/>
  <c r="Z82" s="1"/>
  <c r="Y83"/>
  <c r="W83"/>
  <c r="V83"/>
  <c r="U83"/>
  <c r="S83"/>
  <c r="Q83"/>
  <c r="Q82" s="1"/>
  <c r="N83"/>
  <c r="N82" s="1"/>
  <c r="M83"/>
  <c r="M82" s="1"/>
  <c r="L83"/>
  <c r="K83"/>
  <c r="K82" s="1"/>
  <c r="I83"/>
  <c r="I82" s="1"/>
  <c r="H83"/>
  <c r="G83"/>
  <c r="F83"/>
  <c r="AR82"/>
  <c r="AM82"/>
  <c r="AK82"/>
  <c r="AH82"/>
  <c r="AE82"/>
  <c r="AA82"/>
  <c r="Y82"/>
  <c r="S82"/>
  <c r="L82"/>
  <c r="H82"/>
  <c r="G82"/>
  <c r="AQ81"/>
  <c r="AQ80" s="1"/>
  <c r="AQ79" s="1"/>
  <c r="AP81"/>
  <c r="AO81"/>
  <c r="AO80" s="1"/>
  <c r="AO79" s="1"/>
  <c r="AJ81"/>
  <c r="AJ80" s="1"/>
  <c r="AJ79" s="1"/>
  <c r="AF81"/>
  <c r="AE81"/>
  <c r="AE80" s="1"/>
  <c r="AE79" s="1"/>
  <c r="AD81"/>
  <c r="AC81"/>
  <c r="AB81"/>
  <c r="AB80" s="1"/>
  <c r="AB79" s="1"/>
  <c r="X81"/>
  <c r="T81"/>
  <c r="T80" s="1"/>
  <c r="T79" s="1"/>
  <c r="S81"/>
  <c r="S80" s="1"/>
  <c r="S79" s="1"/>
  <c r="R81"/>
  <c r="Q81"/>
  <c r="P81"/>
  <c r="J81"/>
  <c r="J80" s="1"/>
  <c r="J79" s="1"/>
  <c r="E81"/>
  <c r="O81" s="1"/>
  <c r="O80" s="1"/>
  <c r="O79" s="1"/>
  <c r="AP80"/>
  <c r="AP79" s="1"/>
  <c r="AM80"/>
  <c r="AL80"/>
  <c r="AL79" s="1"/>
  <c r="AK80"/>
  <c r="AK79" s="1"/>
  <c r="AI80"/>
  <c r="AH80"/>
  <c r="AH79" s="1"/>
  <c r="AG80"/>
  <c r="AD80"/>
  <c r="AD79" s="1"/>
  <c r="AC80"/>
  <c r="AC79" s="1"/>
  <c r="AA80"/>
  <c r="Z80"/>
  <c r="Z79" s="1"/>
  <c r="Y80"/>
  <c r="Y79" s="1"/>
  <c r="X80"/>
  <c r="W80"/>
  <c r="V80"/>
  <c r="V79" s="1"/>
  <c r="U80"/>
  <c r="U79" s="1"/>
  <c r="R80"/>
  <c r="R79" s="1"/>
  <c r="Q80"/>
  <c r="P80"/>
  <c r="P79" s="1"/>
  <c r="N80"/>
  <c r="N79" s="1"/>
  <c r="M80"/>
  <c r="M79" s="1"/>
  <c r="L80"/>
  <c r="K80"/>
  <c r="K79" s="1"/>
  <c r="I80"/>
  <c r="I79" s="1"/>
  <c r="H80"/>
  <c r="G80"/>
  <c r="G79" s="1"/>
  <c r="F80"/>
  <c r="F79" s="1"/>
  <c r="AM79"/>
  <c r="AI79"/>
  <c r="AG79"/>
  <c r="AA79"/>
  <c r="X79"/>
  <c r="W79"/>
  <c r="Q79"/>
  <c r="L79"/>
  <c r="H79"/>
  <c r="AQ78"/>
  <c r="AP78"/>
  <c r="AO78"/>
  <c r="AJ78"/>
  <c r="AN78" s="1"/>
  <c r="AE78"/>
  <c r="AD78"/>
  <c r="AC78"/>
  <c r="X78"/>
  <c r="AB78" s="1"/>
  <c r="S78"/>
  <c r="R78"/>
  <c r="Q78"/>
  <c r="P78"/>
  <c r="J78"/>
  <c r="E78"/>
  <c r="O78" s="1"/>
  <c r="AO77"/>
  <c r="AJ77"/>
  <c r="AI77"/>
  <c r="AQ77" s="1"/>
  <c r="AH77"/>
  <c r="AP77" s="1"/>
  <c r="AG77"/>
  <c r="AF77"/>
  <c r="AN77" s="1"/>
  <c r="AC77"/>
  <c r="X77"/>
  <c r="W77"/>
  <c r="AE77" s="1"/>
  <c r="V77"/>
  <c r="AD77" s="1"/>
  <c r="U77"/>
  <c r="T77"/>
  <c r="AB77" s="1"/>
  <c r="R77"/>
  <c r="J77"/>
  <c r="I77"/>
  <c r="S77" s="1"/>
  <c r="H77"/>
  <c r="G77"/>
  <c r="Q77" s="1"/>
  <c r="F77"/>
  <c r="AQ76"/>
  <c r="AP76"/>
  <c r="AO76"/>
  <c r="AJ76"/>
  <c r="AN76" s="1"/>
  <c r="AE76"/>
  <c r="AD76"/>
  <c r="AC76"/>
  <c r="X76"/>
  <c r="AB76" s="1"/>
  <c r="S76"/>
  <c r="R76"/>
  <c r="Q76"/>
  <c r="P76"/>
  <c r="J76"/>
  <c r="E76"/>
  <c r="O76" s="1"/>
  <c r="AJ75"/>
  <c r="AI75"/>
  <c r="AI74" s="1"/>
  <c r="AH75"/>
  <c r="AH74" s="1"/>
  <c r="AP74" s="1"/>
  <c r="AG75"/>
  <c r="AO75" s="1"/>
  <c r="AF75"/>
  <c r="AN75" s="1"/>
  <c r="AD75"/>
  <c r="X75"/>
  <c r="W75"/>
  <c r="W74" s="1"/>
  <c r="AE74" s="1"/>
  <c r="V75"/>
  <c r="U75"/>
  <c r="AC75" s="1"/>
  <c r="T75"/>
  <c r="Q75"/>
  <c r="J75"/>
  <c r="I75"/>
  <c r="S75" s="1"/>
  <c r="H75"/>
  <c r="R75" s="1"/>
  <c r="G75"/>
  <c r="F75"/>
  <c r="P75" s="1"/>
  <c r="AQ74"/>
  <c r="AJ74"/>
  <c r="AG74"/>
  <c r="AO74" s="1"/>
  <c r="AF74"/>
  <c r="AN74" s="1"/>
  <c r="X74"/>
  <c r="V74"/>
  <c r="AD74" s="1"/>
  <c r="J74"/>
  <c r="AQ73"/>
  <c r="AP73"/>
  <c r="AO73"/>
  <c r="AJ73"/>
  <c r="AN73" s="1"/>
  <c r="AE73"/>
  <c r="AD73"/>
  <c r="AC73"/>
  <c r="AB73"/>
  <c r="X73"/>
  <c r="S73"/>
  <c r="R73"/>
  <c r="Q73"/>
  <c r="P73"/>
  <c r="O73"/>
  <c r="J73"/>
  <c r="AQ72"/>
  <c r="AJ72"/>
  <c r="AI72"/>
  <c r="AH72"/>
  <c r="AP72" s="1"/>
  <c r="AG72"/>
  <c r="AO72" s="1"/>
  <c r="AF72"/>
  <c r="AN72" s="1"/>
  <c r="X72"/>
  <c r="W72"/>
  <c r="AE72" s="1"/>
  <c r="V72"/>
  <c r="AD72" s="1"/>
  <c r="U72"/>
  <c r="T72"/>
  <c r="AB72" s="1"/>
  <c r="S72"/>
  <c r="J72"/>
  <c r="H72"/>
  <c r="G72"/>
  <c r="Q72" s="1"/>
  <c r="F72"/>
  <c r="P72" s="1"/>
  <c r="E72"/>
  <c r="O72" s="1"/>
  <c r="AQ71"/>
  <c r="AP71"/>
  <c r="AO71"/>
  <c r="AJ71"/>
  <c r="AN71" s="1"/>
  <c r="AE71"/>
  <c r="AD71"/>
  <c r="AC71"/>
  <c r="AB71"/>
  <c r="X71"/>
  <c r="S71"/>
  <c r="R71"/>
  <c r="Q71"/>
  <c r="P71"/>
  <c r="J71"/>
  <c r="E71"/>
  <c r="O71" s="1"/>
  <c r="AO70"/>
  <c r="AJ70"/>
  <c r="AI70"/>
  <c r="AQ70" s="1"/>
  <c r="AH70"/>
  <c r="AH69" s="1"/>
  <c r="AP69" s="1"/>
  <c r="AG70"/>
  <c r="AF70"/>
  <c r="AN70" s="1"/>
  <c r="X70"/>
  <c r="W70"/>
  <c r="AE70" s="1"/>
  <c r="V70"/>
  <c r="AD70" s="1"/>
  <c r="U70"/>
  <c r="AC70" s="1"/>
  <c r="T70"/>
  <c r="AB70" s="1"/>
  <c r="S70"/>
  <c r="J70"/>
  <c r="H70"/>
  <c r="R70" s="1"/>
  <c r="G70"/>
  <c r="Q70" s="1"/>
  <c r="F70"/>
  <c r="P70" s="1"/>
  <c r="AJ69"/>
  <c r="X69"/>
  <c r="W69"/>
  <c r="AE69" s="1"/>
  <c r="S69"/>
  <c r="J69"/>
  <c r="F69"/>
  <c r="AQ68"/>
  <c r="AP68"/>
  <c r="AP67" s="1"/>
  <c r="AP66" s="1"/>
  <c r="AO68"/>
  <c r="AO67" s="1"/>
  <c r="AO66" s="1"/>
  <c r="AJ68"/>
  <c r="AF68"/>
  <c r="AF67" s="1"/>
  <c r="AF66" s="1"/>
  <c r="AE68"/>
  <c r="AD68"/>
  <c r="AD67" s="1"/>
  <c r="AC68"/>
  <c r="AC67" s="1"/>
  <c r="AC66" s="1"/>
  <c r="X68"/>
  <c r="X67" s="1"/>
  <c r="X66" s="1"/>
  <c r="T68"/>
  <c r="AB68" s="1"/>
  <c r="AB67" s="1"/>
  <c r="AB66" s="1"/>
  <c r="S68"/>
  <c r="S67" s="1"/>
  <c r="S66" s="1"/>
  <c r="R68"/>
  <c r="R67" s="1"/>
  <c r="R66" s="1"/>
  <c r="Q68"/>
  <c r="P68"/>
  <c r="J68"/>
  <c r="J67" s="1"/>
  <c r="J66" s="1"/>
  <c r="E68"/>
  <c r="AQ67"/>
  <c r="AM67"/>
  <c r="AM66" s="1"/>
  <c r="AL67"/>
  <c r="AL66" s="1"/>
  <c r="AK67"/>
  <c r="AK66" s="1"/>
  <c r="AJ67"/>
  <c r="AI67"/>
  <c r="AI66" s="1"/>
  <c r="AH67"/>
  <c r="AH66" s="1"/>
  <c r="AG67"/>
  <c r="AG66" s="1"/>
  <c r="AE67"/>
  <c r="AE66" s="1"/>
  <c r="AA67"/>
  <c r="AA66" s="1"/>
  <c r="Z67"/>
  <c r="Y67"/>
  <c r="Y66" s="1"/>
  <c r="W67"/>
  <c r="V67"/>
  <c r="U67"/>
  <c r="U66" s="1"/>
  <c r="T67"/>
  <c r="T66" s="1"/>
  <c r="Q67"/>
  <c r="Q66" s="1"/>
  <c r="P67"/>
  <c r="N67"/>
  <c r="N66" s="1"/>
  <c r="M67"/>
  <c r="M66" s="1"/>
  <c r="L67"/>
  <c r="L66" s="1"/>
  <c r="K67"/>
  <c r="I67"/>
  <c r="I66" s="1"/>
  <c r="H67"/>
  <c r="H66" s="1"/>
  <c r="G67"/>
  <c r="E67" s="1"/>
  <c r="F67"/>
  <c r="AQ66"/>
  <c r="AJ66"/>
  <c r="AD66"/>
  <c r="Z66"/>
  <c r="W66"/>
  <c r="V66"/>
  <c r="P66"/>
  <c r="K66"/>
  <c r="F66"/>
  <c r="AQ65"/>
  <c r="AP65"/>
  <c r="AO65"/>
  <c r="AO64" s="1"/>
  <c r="AJ65"/>
  <c r="AJ64" s="1"/>
  <c r="AF65"/>
  <c r="AE65"/>
  <c r="AE64" s="1"/>
  <c r="AD65"/>
  <c r="AC65"/>
  <c r="AC64" s="1"/>
  <c r="X65"/>
  <c r="X64" s="1"/>
  <c r="T65"/>
  <c r="AB65" s="1"/>
  <c r="AB64" s="1"/>
  <c r="S65"/>
  <c r="S64" s="1"/>
  <c r="R65"/>
  <c r="Q65"/>
  <c r="Q64" s="1"/>
  <c r="P65"/>
  <c r="J65"/>
  <c r="O65" s="1"/>
  <c r="O64" s="1"/>
  <c r="E65"/>
  <c r="AR64"/>
  <c r="AQ64"/>
  <c r="AP64"/>
  <c r="AM64"/>
  <c r="AL64"/>
  <c r="AK64"/>
  <c r="AI64"/>
  <c r="AH64"/>
  <c r="AG64"/>
  <c r="AD64"/>
  <c r="AA64"/>
  <c r="Z64"/>
  <c r="Y64"/>
  <c r="W64"/>
  <c r="V64"/>
  <c r="U64"/>
  <c r="T64"/>
  <c r="R64"/>
  <c r="P64"/>
  <c r="N64"/>
  <c r="M64"/>
  <c r="L64"/>
  <c r="K64"/>
  <c r="I64"/>
  <c r="H64"/>
  <c r="G64"/>
  <c r="F64"/>
  <c r="AQ63"/>
  <c r="AP63"/>
  <c r="AP62" s="1"/>
  <c r="AO63"/>
  <c r="AO62" s="1"/>
  <c r="AJ63"/>
  <c r="AF63"/>
  <c r="AF62" s="1"/>
  <c r="AE63"/>
  <c r="AE62" s="1"/>
  <c r="AD63"/>
  <c r="AD62" s="1"/>
  <c r="AC63"/>
  <c r="X63"/>
  <c r="X62" s="1"/>
  <c r="T63"/>
  <c r="S63"/>
  <c r="R63"/>
  <c r="R62" s="1"/>
  <c r="Q63"/>
  <c r="Q62" s="1"/>
  <c r="P63"/>
  <c r="J63"/>
  <c r="J62" s="1"/>
  <c r="E63"/>
  <c r="AQ62"/>
  <c r="AM62"/>
  <c r="AL62"/>
  <c r="AK62"/>
  <c r="AJ62"/>
  <c r="AI62"/>
  <c r="AH62"/>
  <c r="AG62"/>
  <c r="AC62"/>
  <c r="AA62"/>
  <c r="Z62"/>
  <c r="Y62"/>
  <c r="W62"/>
  <c r="V62"/>
  <c r="U62"/>
  <c r="T62"/>
  <c r="S62"/>
  <c r="P62"/>
  <c r="N62"/>
  <c r="M62"/>
  <c r="L62"/>
  <c r="K62"/>
  <c r="I62"/>
  <c r="H62"/>
  <c r="G62"/>
  <c r="E62" s="1"/>
  <c r="F62"/>
  <c r="AQ61"/>
  <c r="AP61"/>
  <c r="AO61"/>
  <c r="AJ61"/>
  <c r="AJ60" s="1"/>
  <c r="AF61"/>
  <c r="AN61" s="1"/>
  <c r="AN60" s="1"/>
  <c r="AE61"/>
  <c r="AD61"/>
  <c r="AC61"/>
  <c r="AC60" s="1"/>
  <c r="X61"/>
  <c r="T61"/>
  <c r="AB61" s="1"/>
  <c r="AB60" s="1"/>
  <c r="S61"/>
  <c r="S60" s="1"/>
  <c r="R61"/>
  <c r="R60" s="1"/>
  <c r="Q61"/>
  <c r="P61"/>
  <c r="J61"/>
  <c r="E61"/>
  <c r="AR60"/>
  <c r="AQ60"/>
  <c r="AP60"/>
  <c r="AO60"/>
  <c r="AM60"/>
  <c r="AL60"/>
  <c r="AK60"/>
  <c r="AI60"/>
  <c r="AH60"/>
  <c r="AG60"/>
  <c r="AE60"/>
  <c r="AD60"/>
  <c r="AA60"/>
  <c r="Z60"/>
  <c r="Y60"/>
  <c r="X60"/>
  <c r="W60"/>
  <c r="V60"/>
  <c r="U60"/>
  <c r="T60"/>
  <c r="Q60"/>
  <c r="P60"/>
  <c r="N60"/>
  <c r="M60"/>
  <c r="L60"/>
  <c r="K60"/>
  <c r="I60"/>
  <c r="H60"/>
  <c r="G60"/>
  <c r="F60"/>
  <c r="AQ59"/>
  <c r="AQ58" s="1"/>
  <c r="AP59"/>
  <c r="AP58" s="1"/>
  <c r="AO59"/>
  <c r="AJ59"/>
  <c r="AJ58" s="1"/>
  <c r="AF59"/>
  <c r="AE59"/>
  <c r="AE58" s="1"/>
  <c r="AD59"/>
  <c r="AC59"/>
  <c r="AC58" s="1"/>
  <c r="X59"/>
  <c r="X58" s="1"/>
  <c r="T59"/>
  <c r="S59"/>
  <c r="S58" s="1"/>
  <c r="R59"/>
  <c r="R58" s="1"/>
  <c r="Q59"/>
  <c r="P59"/>
  <c r="J59"/>
  <c r="J58" s="1"/>
  <c r="E59"/>
  <c r="AR58"/>
  <c r="AO58"/>
  <c r="AM58"/>
  <c r="AL58"/>
  <c r="AK58"/>
  <c r="AI58"/>
  <c r="AH58"/>
  <c r="AG58"/>
  <c r="AD58"/>
  <c r="AA58"/>
  <c r="Z58"/>
  <c r="Y58"/>
  <c r="W58"/>
  <c r="V58"/>
  <c r="U58"/>
  <c r="T58"/>
  <c r="Q58"/>
  <c r="P58"/>
  <c r="N58"/>
  <c r="M58"/>
  <c r="L58"/>
  <c r="K58"/>
  <c r="I58"/>
  <c r="H58"/>
  <c r="G58"/>
  <c r="E58" s="1"/>
  <c r="F58"/>
  <c r="AQ57"/>
  <c r="AP57"/>
  <c r="AO57"/>
  <c r="AN57"/>
  <c r="AJ57"/>
  <c r="AE57"/>
  <c r="AD57"/>
  <c r="AC57"/>
  <c r="X57"/>
  <c r="T57"/>
  <c r="S57"/>
  <c r="R57"/>
  <c r="Q57"/>
  <c r="P57"/>
  <c r="J57"/>
  <c r="E57"/>
  <c r="O57" s="1"/>
  <c r="AQ56"/>
  <c r="AP56"/>
  <c r="AO56"/>
  <c r="AN56"/>
  <c r="AJ56"/>
  <c r="AE56"/>
  <c r="AD56"/>
  <c r="AC56"/>
  <c r="X56"/>
  <c r="T56"/>
  <c r="S56"/>
  <c r="R56"/>
  <c r="Q56"/>
  <c r="P56"/>
  <c r="J56"/>
  <c r="E56"/>
  <c r="O56" s="1"/>
  <c r="AQ55"/>
  <c r="AP55"/>
  <c r="AO55"/>
  <c r="AJ55"/>
  <c r="AN55" s="1"/>
  <c r="AE55"/>
  <c r="AD55"/>
  <c r="AC55"/>
  <c r="X55"/>
  <c r="T55"/>
  <c r="S55"/>
  <c r="R55"/>
  <c r="Q55"/>
  <c r="P55"/>
  <c r="J55"/>
  <c r="E55"/>
  <c r="AQ54"/>
  <c r="AP54"/>
  <c r="AO54"/>
  <c r="AJ54"/>
  <c r="AN54" s="1"/>
  <c r="AE54"/>
  <c r="AD54"/>
  <c r="AC54"/>
  <c r="X54"/>
  <c r="T54"/>
  <c r="AB54" s="1"/>
  <c r="S54"/>
  <c r="R54"/>
  <c r="Q54"/>
  <c r="P54"/>
  <c r="J54"/>
  <c r="E54"/>
  <c r="O54" s="1"/>
  <c r="AQ53"/>
  <c r="AP53"/>
  <c r="AO53"/>
  <c r="AJ53"/>
  <c r="AN53" s="1"/>
  <c r="AE53"/>
  <c r="AD53"/>
  <c r="AC53"/>
  <c r="X53"/>
  <c r="T53"/>
  <c r="S53"/>
  <c r="R53"/>
  <c r="Q53"/>
  <c r="P53"/>
  <c r="J53"/>
  <c r="E53"/>
  <c r="O53" s="1"/>
  <c r="AQ52"/>
  <c r="AP52"/>
  <c r="AO52"/>
  <c r="AJ52"/>
  <c r="AN52" s="1"/>
  <c r="AE52"/>
  <c r="AD52"/>
  <c r="AC52"/>
  <c r="AB52"/>
  <c r="X52"/>
  <c r="T52"/>
  <c r="S52"/>
  <c r="R52"/>
  <c r="Q52"/>
  <c r="P52"/>
  <c r="J52"/>
  <c r="E52"/>
  <c r="O52" s="1"/>
  <c r="AJ51"/>
  <c r="AI51"/>
  <c r="AQ51" s="1"/>
  <c r="AH51"/>
  <c r="AP51" s="1"/>
  <c r="AG51"/>
  <c r="AO51" s="1"/>
  <c r="AF51"/>
  <c r="AF50" s="1"/>
  <c r="AC51"/>
  <c r="AB51"/>
  <c r="X51"/>
  <c r="W51"/>
  <c r="AE51" s="1"/>
  <c r="V51"/>
  <c r="AD51" s="1"/>
  <c r="R51"/>
  <c r="J51"/>
  <c r="I51"/>
  <c r="S51" s="1"/>
  <c r="G51"/>
  <c r="Q51" s="1"/>
  <c r="F51"/>
  <c r="F50" s="1"/>
  <c r="P50" s="1"/>
  <c r="AJ50"/>
  <c r="AI50"/>
  <c r="AQ50" s="1"/>
  <c r="AH50"/>
  <c r="AP50" s="1"/>
  <c r="X50"/>
  <c r="U50"/>
  <c r="AC50" s="1"/>
  <c r="T50"/>
  <c r="J50"/>
  <c r="I50"/>
  <c r="S50" s="1"/>
  <c r="H50"/>
  <c r="R50" s="1"/>
  <c r="AQ49"/>
  <c r="AQ48" s="1"/>
  <c r="AP49"/>
  <c r="AO49"/>
  <c r="AJ49"/>
  <c r="AF49"/>
  <c r="AN49" s="1"/>
  <c r="AN48" s="1"/>
  <c r="AE49"/>
  <c r="AD49"/>
  <c r="AC49"/>
  <c r="X49"/>
  <c r="T49"/>
  <c r="T48" s="1"/>
  <c r="S49"/>
  <c r="S48" s="1"/>
  <c r="R49"/>
  <c r="Q49"/>
  <c r="E49"/>
  <c r="AP48"/>
  <c r="AO48"/>
  <c r="AM48"/>
  <c r="AL48"/>
  <c r="AK48"/>
  <c r="AI48"/>
  <c r="AH48"/>
  <c r="AG48"/>
  <c r="AE48"/>
  <c r="AD48"/>
  <c r="AA48"/>
  <c r="Z48"/>
  <c r="Y48"/>
  <c r="X48"/>
  <c r="W48"/>
  <c r="V48"/>
  <c r="U48"/>
  <c r="R48"/>
  <c r="Q48"/>
  <c r="N48"/>
  <c r="M48"/>
  <c r="L48"/>
  <c r="I48"/>
  <c r="H48"/>
  <c r="G48"/>
  <c r="F48"/>
  <c r="E48" s="1"/>
  <c r="AQ47"/>
  <c r="AP47"/>
  <c r="AP46" s="1"/>
  <c r="AO47"/>
  <c r="AO46" s="1"/>
  <c r="AJ47"/>
  <c r="AF47"/>
  <c r="AN47" s="1"/>
  <c r="AN46" s="1"/>
  <c r="AE47"/>
  <c r="AE46" s="1"/>
  <c r="AD47"/>
  <c r="AD46" s="1"/>
  <c r="AC47"/>
  <c r="X47"/>
  <c r="X45" s="1"/>
  <c r="T47"/>
  <c r="S47"/>
  <c r="S46" s="1"/>
  <c r="R47"/>
  <c r="R46" s="1"/>
  <c r="Q47"/>
  <c r="Q46" s="1"/>
  <c r="P47"/>
  <c r="J47"/>
  <c r="J46" s="1"/>
  <c r="E47"/>
  <c r="AQ46"/>
  <c r="AM46"/>
  <c r="AL46"/>
  <c r="AK46"/>
  <c r="AJ46"/>
  <c r="AI46"/>
  <c r="AH46"/>
  <c r="AG46"/>
  <c r="AC46"/>
  <c r="AA46"/>
  <c r="Z46"/>
  <c r="Y46"/>
  <c r="X46"/>
  <c r="W46"/>
  <c r="V46"/>
  <c r="U46"/>
  <c r="T46"/>
  <c r="P46"/>
  <c r="N46"/>
  <c r="M46"/>
  <c r="L46"/>
  <c r="K46"/>
  <c r="I46"/>
  <c r="H46"/>
  <c r="G46"/>
  <c r="F46"/>
  <c r="AM45"/>
  <c r="AL45"/>
  <c r="AK45"/>
  <c r="AI45"/>
  <c r="AH45"/>
  <c r="AG45"/>
  <c r="AE45"/>
  <c r="AA45"/>
  <c r="Z45"/>
  <c r="Y45"/>
  <c r="W45"/>
  <c r="V45"/>
  <c r="U45"/>
  <c r="S45"/>
  <c r="N45"/>
  <c r="M45"/>
  <c r="L45"/>
  <c r="I45"/>
  <c r="H45"/>
  <c r="G45"/>
  <c r="F45"/>
  <c r="E45" s="1"/>
  <c r="AQ44"/>
  <c r="AQ43" s="1"/>
  <c r="AQ42" s="1"/>
  <c r="AP44"/>
  <c r="AP43" s="1"/>
  <c r="AP42" s="1"/>
  <c r="AO44"/>
  <c r="AJ44"/>
  <c r="AF44"/>
  <c r="AE44"/>
  <c r="AE43" s="1"/>
  <c r="AE42" s="1"/>
  <c r="AD44"/>
  <c r="AC44"/>
  <c r="AC43" s="1"/>
  <c r="AC42" s="1"/>
  <c r="X44"/>
  <c r="X43" s="1"/>
  <c r="X42" s="1"/>
  <c r="T44"/>
  <c r="AB44" s="1"/>
  <c r="AB43" s="1"/>
  <c r="AB42" s="1"/>
  <c r="S44"/>
  <c r="S43" s="1"/>
  <c r="S42" s="1"/>
  <c r="R44"/>
  <c r="R43" s="1"/>
  <c r="R42" s="1"/>
  <c r="Q44"/>
  <c r="P44"/>
  <c r="J44"/>
  <c r="J43" s="1"/>
  <c r="J42" s="1"/>
  <c r="E44"/>
  <c r="AO43"/>
  <c r="AO42" s="1"/>
  <c r="AM43"/>
  <c r="AL43"/>
  <c r="AL42" s="1"/>
  <c r="AK43"/>
  <c r="AK42" s="1"/>
  <c r="AJ43"/>
  <c r="AI43"/>
  <c r="AH43"/>
  <c r="AH42" s="1"/>
  <c r="AG43"/>
  <c r="AG42" s="1"/>
  <c r="AD43"/>
  <c r="AD42" s="1"/>
  <c r="AA43"/>
  <c r="Z43"/>
  <c r="Z42" s="1"/>
  <c r="Y43"/>
  <c r="Y42" s="1"/>
  <c r="W43"/>
  <c r="V43"/>
  <c r="V42" s="1"/>
  <c r="U43"/>
  <c r="U42" s="1"/>
  <c r="T43"/>
  <c r="Q43"/>
  <c r="Q42" s="1"/>
  <c r="P43"/>
  <c r="P42" s="1"/>
  <c r="N43"/>
  <c r="N42" s="1"/>
  <c r="M43"/>
  <c r="M42" s="1"/>
  <c r="L43"/>
  <c r="K43"/>
  <c r="K42" s="1"/>
  <c r="I43"/>
  <c r="I42" s="1"/>
  <c r="H43"/>
  <c r="G43"/>
  <c r="F43"/>
  <c r="F42" s="1"/>
  <c r="E43"/>
  <c r="AM42"/>
  <c r="AJ42"/>
  <c r="AI42"/>
  <c r="AA42"/>
  <c r="W42"/>
  <c r="T42"/>
  <c r="L42"/>
  <c r="H42"/>
  <c r="G42"/>
  <c r="S41"/>
  <c r="R41"/>
  <c r="Q41"/>
  <c r="P41"/>
  <c r="J41"/>
  <c r="O41" s="1"/>
  <c r="E41"/>
  <c r="N40"/>
  <c r="M40"/>
  <c r="L40"/>
  <c r="K40"/>
  <c r="I40"/>
  <c r="S40" s="1"/>
  <c r="H40"/>
  <c r="G40"/>
  <c r="Q40" s="1"/>
  <c r="F40"/>
  <c r="E40"/>
  <c r="S39"/>
  <c r="R39"/>
  <c r="Q39"/>
  <c r="P39"/>
  <c r="J39"/>
  <c r="J38" s="1"/>
  <c r="E39"/>
  <c r="E38" s="1"/>
  <c r="N38"/>
  <c r="M38"/>
  <c r="L38"/>
  <c r="K38"/>
  <c r="I38"/>
  <c r="S38" s="1"/>
  <c r="H38"/>
  <c r="R38" s="1"/>
  <c r="G38"/>
  <c r="Q38" s="1"/>
  <c r="F38"/>
  <c r="P38" s="1"/>
  <c r="S37"/>
  <c r="R37"/>
  <c r="Q37"/>
  <c r="P37"/>
  <c r="J37"/>
  <c r="E37"/>
  <c r="N36"/>
  <c r="M36"/>
  <c r="L36"/>
  <c r="K36"/>
  <c r="I36"/>
  <c r="S36" s="1"/>
  <c r="H36"/>
  <c r="G36"/>
  <c r="Q36" s="1"/>
  <c r="F36"/>
  <c r="P36" s="1"/>
  <c r="E36"/>
  <c r="S35"/>
  <c r="R35"/>
  <c r="Q35"/>
  <c r="P35"/>
  <c r="J35"/>
  <c r="J34" s="1"/>
  <c r="E35"/>
  <c r="E34" s="1"/>
  <c r="N34"/>
  <c r="M34"/>
  <c r="L34"/>
  <c r="K34"/>
  <c r="I34"/>
  <c r="S34" s="1"/>
  <c r="H34"/>
  <c r="R34" s="1"/>
  <c r="G34"/>
  <c r="Q34" s="1"/>
  <c r="F34"/>
  <c r="S33"/>
  <c r="R33"/>
  <c r="Q33"/>
  <c r="P33"/>
  <c r="J33"/>
  <c r="J32" s="1"/>
  <c r="N32"/>
  <c r="M32"/>
  <c r="L32"/>
  <c r="K32"/>
  <c r="I32"/>
  <c r="S32" s="1"/>
  <c r="H32"/>
  <c r="R32" s="1"/>
  <c r="G32"/>
  <c r="Q32" s="1"/>
  <c r="F32"/>
  <c r="E32"/>
  <c r="S31"/>
  <c r="R31"/>
  <c r="Q31"/>
  <c r="P31"/>
  <c r="J31"/>
  <c r="J30" s="1"/>
  <c r="E31"/>
  <c r="E30" s="1"/>
  <c r="N30"/>
  <c r="M30"/>
  <c r="L30"/>
  <c r="L27" s="1"/>
  <c r="K30"/>
  <c r="I30"/>
  <c r="S30" s="1"/>
  <c r="H30"/>
  <c r="R30" s="1"/>
  <c r="G30"/>
  <c r="Q30" s="1"/>
  <c r="F30"/>
  <c r="S29"/>
  <c r="S28" s="1"/>
  <c r="R29"/>
  <c r="R28" s="1"/>
  <c r="Q29"/>
  <c r="P29"/>
  <c r="P28" s="1"/>
  <c r="J29"/>
  <c r="J28" s="1"/>
  <c r="E29"/>
  <c r="AQ28"/>
  <c r="AQ27" s="1"/>
  <c r="AP28"/>
  <c r="AP27" s="1"/>
  <c r="AO28"/>
  <c r="AN28"/>
  <c r="AM28"/>
  <c r="AM27" s="1"/>
  <c r="AL28"/>
  <c r="AL27" s="1"/>
  <c r="AK28"/>
  <c r="AJ28"/>
  <c r="AI28"/>
  <c r="AI27" s="1"/>
  <c r="AH28"/>
  <c r="AH27" s="1"/>
  <c r="AG28"/>
  <c r="AF28"/>
  <c r="AE28"/>
  <c r="AE27" s="1"/>
  <c r="AD28"/>
  <c r="AD27" s="1"/>
  <c r="AC28"/>
  <c r="AB28"/>
  <c r="AA28"/>
  <c r="AA27" s="1"/>
  <c r="Z28"/>
  <c r="Z27" s="1"/>
  <c r="Y28"/>
  <c r="X28"/>
  <c r="W28"/>
  <c r="W27" s="1"/>
  <c r="V28"/>
  <c r="V27" s="1"/>
  <c r="U28"/>
  <c r="T28"/>
  <c r="Q28"/>
  <c r="N28"/>
  <c r="M28"/>
  <c r="L28"/>
  <c r="K28"/>
  <c r="I28"/>
  <c r="H28"/>
  <c r="G28"/>
  <c r="F28"/>
  <c r="F27" s="1"/>
  <c r="E28"/>
  <c r="AO27"/>
  <c r="AN27"/>
  <c r="AK27"/>
  <c r="AJ27"/>
  <c r="AG27"/>
  <c r="AF27"/>
  <c r="AC27"/>
  <c r="AB27"/>
  <c r="Y27"/>
  <c r="X27"/>
  <c r="U27"/>
  <c r="T27"/>
  <c r="I27"/>
  <c r="J210" l="1"/>
  <c r="P49"/>
  <c r="P48" s="1"/>
  <c r="K48"/>
  <c r="J49"/>
  <c r="J48" s="1"/>
  <c r="K387"/>
  <c r="J387" s="1"/>
  <c r="O387" s="1"/>
  <c r="K554"/>
  <c r="K541" s="1"/>
  <c r="P555"/>
  <c r="P554" s="1"/>
  <c r="O510"/>
  <c r="O509" s="1"/>
  <c r="O508" s="1"/>
  <c r="J495"/>
  <c r="G492"/>
  <c r="Q492" s="1"/>
  <c r="Q488" s="1"/>
  <c r="L488"/>
  <c r="O494"/>
  <c r="O487"/>
  <c r="O486" s="1"/>
  <c r="O485" s="1"/>
  <c r="O484" s="1"/>
  <c r="O479"/>
  <c r="O478" s="1"/>
  <c r="O477" s="1"/>
  <c r="O433"/>
  <c r="AN383"/>
  <c r="AN382" s="1"/>
  <c r="AN381" s="1"/>
  <c r="J208"/>
  <c r="J207" s="1"/>
  <c r="O144"/>
  <c r="J141"/>
  <c r="K140"/>
  <c r="E234"/>
  <c r="O234" s="1"/>
  <c r="S173"/>
  <c r="S338"/>
  <c r="I337"/>
  <c r="S337" s="1"/>
  <c r="E413"/>
  <c r="E412" s="1"/>
  <c r="O414"/>
  <c r="G27"/>
  <c r="P34"/>
  <c r="P40"/>
  <c r="J40"/>
  <c r="O44"/>
  <c r="O43" s="1"/>
  <c r="O42" s="1"/>
  <c r="AN44"/>
  <c r="AN43" s="1"/>
  <c r="AN42" s="1"/>
  <c r="AD45"/>
  <c r="AQ45"/>
  <c r="AF46"/>
  <c r="AB47"/>
  <c r="AC45"/>
  <c r="AJ45"/>
  <c r="AB50"/>
  <c r="O59"/>
  <c r="O58" s="1"/>
  <c r="AB59"/>
  <c r="AB58" s="1"/>
  <c r="O61"/>
  <c r="O60" s="1"/>
  <c r="AB63"/>
  <c r="AB62" s="1"/>
  <c r="O68"/>
  <c r="O67" s="1"/>
  <c r="O66" s="1"/>
  <c r="U69"/>
  <c r="AC69" s="1"/>
  <c r="F74"/>
  <c r="P74" s="1"/>
  <c r="T74"/>
  <c r="AB74" s="1"/>
  <c r="T83"/>
  <c r="T82" s="1"/>
  <c r="AJ86"/>
  <c r="AJ85" s="1"/>
  <c r="E88"/>
  <c r="O88" s="1"/>
  <c r="K92"/>
  <c r="AI92"/>
  <c r="S92"/>
  <c r="AD92"/>
  <c r="E95"/>
  <c r="L92"/>
  <c r="O101"/>
  <c r="O100" s="1"/>
  <c r="R99"/>
  <c r="J102"/>
  <c r="N99"/>
  <c r="V99"/>
  <c r="Z99"/>
  <c r="AH99"/>
  <c r="AB111"/>
  <c r="AB110" s="1"/>
  <c r="AB109" s="1"/>
  <c r="AN117"/>
  <c r="AN116" s="1"/>
  <c r="O122"/>
  <c r="O121" s="1"/>
  <c r="V120"/>
  <c r="Z120"/>
  <c r="W120"/>
  <c r="AI120"/>
  <c r="AM120"/>
  <c r="O129"/>
  <c r="O128" s="1"/>
  <c r="S127"/>
  <c r="AJ127"/>
  <c r="AI127"/>
  <c r="AM127"/>
  <c r="AJ135"/>
  <c r="AJ134" s="1"/>
  <c r="AG137"/>
  <c r="AF137" s="1"/>
  <c r="AN137" s="1"/>
  <c r="AG140"/>
  <c r="AE140"/>
  <c r="X145"/>
  <c r="O149"/>
  <c r="R153"/>
  <c r="AP155"/>
  <c r="T158"/>
  <c r="AB158" s="1"/>
  <c r="AB155" s="1"/>
  <c r="Z163"/>
  <c r="AM181"/>
  <c r="AD181"/>
  <c r="I181"/>
  <c r="N181"/>
  <c r="U181"/>
  <c r="Y181"/>
  <c r="AP181"/>
  <c r="AN197"/>
  <c r="AN196" s="1"/>
  <c r="AN195" s="1"/>
  <c r="O200"/>
  <c r="O199" s="1"/>
  <c r="O198" s="1"/>
  <c r="AB200"/>
  <c r="AB199" s="1"/>
  <c r="AB198" s="1"/>
  <c r="AG204"/>
  <c r="AO204" s="1"/>
  <c r="O206"/>
  <c r="F211"/>
  <c r="F210" s="1"/>
  <c r="AN213"/>
  <c r="AB219"/>
  <c r="AF220"/>
  <c r="O223"/>
  <c r="O222" s="1"/>
  <c r="R220"/>
  <c r="AN223"/>
  <c r="AN222" s="1"/>
  <c r="K224"/>
  <c r="AA224"/>
  <c r="Q224"/>
  <c r="AN226"/>
  <c r="AN225" s="1"/>
  <c r="N224"/>
  <c r="T224"/>
  <c r="AD224"/>
  <c r="R224"/>
  <c r="Q229"/>
  <c r="X229"/>
  <c r="AQ229"/>
  <c r="N229"/>
  <c r="AR229"/>
  <c r="G234"/>
  <c r="Q234" s="1"/>
  <c r="W234"/>
  <c r="AE234" s="1"/>
  <c r="O236"/>
  <c r="Q237"/>
  <c r="P237"/>
  <c r="AB240"/>
  <c r="AB239" s="1"/>
  <c r="AB237" s="1"/>
  <c r="W241"/>
  <c r="AE241" s="1"/>
  <c r="AN242"/>
  <c r="O243"/>
  <c r="AN246"/>
  <c r="AN245" s="1"/>
  <c r="AN244" s="1"/>
  <c r="O249"/>
  <c r="O248" s="1"/>
  <c r="O247" s="1"/>
  <c r="AB256"/>
  <c r="AB255" s="1"/>
  <c r="AB254" s="1"/>
  <c r="AB253" s="1"/>
  <c r="AN259"/>
  <c r="AN258" s="1"/>
  <c r="AN257" s="1"/>
  <c r="AB269"/>
  <c r="AB268" s="1"/>
  <c r="AB267" s="1"/>
  <c r="O272"/>
  <c r="O271" s="1"/>
  <c r="O270" s="1"/>
  <c r="AB279"/>
  <c r="AB284"/>
  <c r="AF300"/>
  <c r="AF299" s="1"/>
  <c r="AB304"/>
  <c r="AB303" s="1"/>
  <c r="AB302" s="1"/>
  <c r="AN304"/>
  <c r="AN303" s="1"/>
  <c r="AN302" s="1"/>
  <c r="O307"/>
  <c r="O306" s="1"/>
  <c r="O305" s="1"/>
  <c r="AN307"/>
  <c r="AN306" s="1"/>
  <c r="AN305" s="1"/>
  <c r="O310"/>
  <c r="O309" s="1"/>
  <c r="O308" s="1"/>
  <c r="AB316"/>
  <c r="AB315" s="1"/>
  <c r="AB314" s="1"/>
  <c r="AB319"/>
  <c r="AB318" s="1"/>
  <c r="AB317" s="1"/>
  <c r="O322"/>
  <c r="O321" s="1"/>
  <c r="O320" s="1"/>
  <c r="W326"/>
  <c r="AC326"/>
  <c r="AG326"/>
  <c r="O333"/>
  <c r="O332" s="1"/>
  <c r="O331" s="1"/>
  <c r="AF341"/>
  <c r="AN341" s="1"/>
  <c r="F346"/>
  <c r="W346"/>
  <c r="AE346" s="1"/>
  <c r="AG346"/>
  <c r="AO346" s="1"/>
  <c r="O351"/>
  <c r="E352"/>
  <c r="O366"/>
  <c r="O365" s="1"/>
  <c r="O364" s="1"/>
  <c r="AO368"/>
  <c r="F358"/>
  <c r="E358" s="1"/>
  <c r="E359"/>
  <c r="I367"/>
  <c r="S367" s="1"/>
  <c r="S368"/>
  <c r="Q431"/>
  <c r="G430"/>
  <c r="Q27"/>
  <c r="AB49"/>
  <c r="AB48" s="1"/>
  <c r="AN63"/>
  <c r="AN62" s="1"/>
  <c r="E64"/>
  <c r="AN99"/>
  <c r="AQ99"/>
  <c r="E121"/>
  <c r="AC120"/>
  <c r="AP120"/>
  <c r="H120"/>
  <c r="L120"/>
  <c r="AA120"/>
  <c r="R127"/>
  <c r="E141"/>
  <c r="J166"/>
  <c r="J163" s="1"/>
  <c r="AC181"/>
  <c r="AH181"/>
  <c r="AD205"/>
  <c r="AP220"/>
  <c r="H224"/>
  <c r="AL224"/>
  <c r="AR224"/>
  <c r="AP224"/>
  <c r="AH229"/>
  <c r="P229"/>
  <c r="P234"/>
  <c r="AC277"/>
  <c r="E321"/>
  <c r="E320" s="1"/>
  <c r="O326"/>
  <c r="E326"/>
  <c r="I326"/>
  <c r="M326"/>
  <c r="AB354"/>
  <c r="AB353" s="1"/>
  <c r="AB352" s="1"/>
  <c r="T353"/>
  <c r="T352" s="1"/>
  <c r="N27"/>
  <c r="P30"/>
  <c r="O37"/>
  <c r="R40"/>
  <c r="E46"/>
  <c r="O47"/>
  <c r="W50"/>
  <c r="AE50" s="1"/>
  <c r="AN51"/>
  <c r="AB53"/>
  <c r="O55"/>
  <c r="AB56"/>
  <c r="AP45"/>
  <c r="G69"/>
  <c r="Q69" s="1"/>
  <c r="V69"/>
  <c r="AD69" s="1"/>
  <c r="E70"/>
  <c r="O70" s="1"/>
  <c r="AP70"/>
  <c r="H69"/>
  <c r="R69" s="1"/>
  <c r="U74"/>
  <c r="AC74" s="1"/>
  <c r="G74"/>
  <c r="Q74" s="1"/>
  <c r="AE75"/>
  <c r="E79"/>
  <c r="O91"/>
  <c r="I92"/>
  <c r="AG92"/>
  <c r="Q92"/>
  <c r="AB98"/>
  <c r="AB97" s="1"/>
  <c r="M99"/>
  <c r="X100"/>
  <c r="X99" s="1"/>
  <c r="AP99"/>
  <c r="E116"/>
  <c r="AO115"/>
  <c r="P120"/>
  <c r="T120"/>
  <c r="AB122"/>
  <c r="AB121" s="1"/>
  <c r="F120"/>
  <c r="J123"/>
  <c r="J120" s="1"/>
  <c r="N120"/>
  <c r="AH120"/>
  <c r="G120"/>
  <c r="K120"/>
  <c r="E128"/>
  <c r="J127"/>
  <c r="U127"/>
  <c r="AP127"/>
  <c r="H127"/>
  <c r="L127"/>
  <c r="AA127"/>
  <c r="X127"/>
  <c r="T135"/>
  <c r="T134" s="1"/>
  <c r="AI137"/>
  <c r="AQ137" s="1"/>
  <c r="W140"/>
  <c r="P140"/>
  <c r="X140"/>
  <c r="E146"/>
  <c r="AQ145"/>
  <c r="P145"/>
  <c r="AF148"/>
  <c r="AF145" s="1"/>
  <c r="V150"/>
  <c r="E151"/>
  <c r="S150"/>
  <c r="AD150"/>
  <c r="AH150"/>
  <c r="AB154"/>
  <c r="E156"/>
  <c r="O157"/>
  <c r="O156" s="1"/>
  <c r="S155"/>
  <c r="E161"/>
  <c r="Q166"/>
  <c r="Q163" s="1"/>
  <c r="T166"/>
  <c r="AB166" s="1"/>
  <c r="AC166"/>
  <c r="AC173"/>
  <c r="O175"/>
  <c r="O174" s="1"/>
  <c r="AQ173"/>
  <c r="E179"/>
  <c r="AG181"/>
  <c r="AL181"/>
  <c r="AJ181"/>
  <c r="AN188"/>
  <c r="AN187" s="1"/>
  <c r="AN186" s="1"/>
  <c r="O191"/>
  <c r="O190" s="1"/>
  <c r="O189" s="1"/>
  <c r="T193"/>
  <c r="T192" s="1"/>
  <c r="O203"/>
  <c r="O202" s="1"/>
  <c r="O201" s="1"/>
  <c r="E204"/>
  <c r="O204" s="1"/>
  <c r="T215"/>
  <c r="V217"/>
  <c r="AD217" s="1"/>
  <c r="S220"/>
  <c r="AD220"/>
  <c r="O226"/>
  <c r="O225" s="1"/>
  <c r="O224" s="1"/>
  <c r="S224"/>
  <c r="AO224"/>
  <c r="L224"/>
  <c r="V224"/>
  <c r="Z224"/>
  <c r="S229"/>
  <c r="L229"/>
  <c r="AP229"/>
  <c r="J229"/>
  <c r="U234"/>
  <c r="AC234" s="1"/>
  <c r="AI234"/>
  <c r="AQ234" s="1"/>
  <c r="S237"/>
  <c r="O240"/>
  <c r="O239" s="1"/>
  <c r="O237" s="1"/>
  <c r="P242"/>
  <c r="O242"/>
  <c r="O256"/>
  <c r="O255" s="1"/>
  <c r="O254" s="1"/>
  <c r="O253" s="1"/>
  <c r="AB262"/>
  <c r="AB261" s="1"/>
  <c r="AB260" s="1"/>
  <c r="AN266"/>
  <c r="AN265" s="1"/>
  <c r="AN264" s="1"/>
  <c r="AN263" s="1"/>
  <c r="O275"/>
  <c r="O274" s="1"/>
  <c r="O273" s="1"/>
  <c r="M276"/>
  <c r="O279"/>
  <c r="AB280"/>
  <c r="AN280"/>
  <c r="O286"/>
  <c r="O285" s="1"/>
  <c r="J288"/>
  <c r="J287" s="1"/>
  <c r="AN289"/>
  <c r="AN288" s="1"/>
  <c r="AN287" s="1"/>
  <c r="X291"/>
  <c r="X290" s="1"/>
  <c r="J294"/>
  <c r="J293" s="1"/>
  <c r="AN295"/>
  <c r="AN294" s="1"/>
  <c r="AN293" s="1"/>
  <c r="X297"/>
  <c r="X296" s="1"/>
  <c r="AB301"/>
  <c r="AB300" s="1"/>
  <c r="AB299" s="1"/>
  <c r="AB307"/>
  <c r="AB306" s="1"/>
  <c r="AB305" s="1"/>
  <c r="E312"/>
  <c r="E311" s="1"/>
  <c r="AF315"/>
  <c r="AF314" s="1"/>
  <c r="O319"/>
  <c r="O318" s="1"/>
  <c r="O317" s="1"/>
  <c r="AN319"/>
  <c r="AN318" s="1"/>
  <c r="AN317" s="1"/>
  <c r="AN322"/>
  <c r="AN321" s="1"/>
  <c r="AN320" s="1"/>
  <c r="AN328"/>
  <c r="AN327" s="1"/>
  <c r="AN326" s="1"/>
  <c r="U326"/>
  <c r="AI326"/>
  <c r="O330"/>
  <c r="O329" s="1"/>
  <c r="AJ326"/>
  <c r="E335"/>
  <c r="AN337"/>
  <c r="T338"/>
  <c r="T337" s="1"/>
  <c r="AB337" s="1"/>
  <c r="H346"/>
  <c r="R346" s="1"/>
  <c r="U346"/>
  <c r="AC346" s="1"/>
  <c r="AI346"/>
  <c r="AQ346" s="1"/>
  <c r="E349"/>
  <c r="O349" s="1"/>
  <c r="E353"/>
  <c r="AG467"/>
  <c r="E480"/>
  <c r="AD341"/>
  <c r="V340"/>
  <c r="AD340" s="1"/>
  <c r="S27"/>
  <c r="P51"/>
  <c r="AN50"/>
  <c r="AF69"/>
  <c r="AN69" s="1"/>
  <c r="AP75"/>
  <c r="H92"/>
  <c r="X92"/>
  <c r="G99"/>
  <c r="S99"/>
  <c r="S120"/>
  <c r="K127"/>
  <c r="P127"/>
  <c r="Z127"/>
  <c r="AK127"/>
  <c r="AO140"/>
  <c r="R150"/>
  <c r="O166"/>
  <c r="F181"/>
  <c r="V181"/>
  <c r="Z181"/>
  <c r="R181"/>
  <c r="AQ181"/>
  <c r="AC220"/>
  <c r="T220"/>
  <c r="P224"/>
  <c r="AC224"/>
  <c r="V229"/>
  <c r="AF229"/>
  <c r="E235"/>
  <c r="O235" s="1"/>
  <c r="O262"/>
  <c r="O261" s="1"/>
  <c r="O260" s="1"/>
  <c r="AE276"/>
  <c r="AE277"/>
  <c r="O284"/>
  <c r="AN284"/>
  <c r="G326"/>
  <c r="K326"/>
  <c r="AN333"/>
  <c r="AN332" s="1"/>
  <c r="AN331" s="1"/>
  <c r="E334"/>
  <c r="O368"/>
  <c r="O369"/>
  <c r="AP370"/>
  <c r="Q434"/>
  <c r="E481"/>
  <c r="AC542"/>
  <c r="S543"/>
  <c r="I542"/>
  <c r="S542" s="1"/>
  <c r="Q665"/>
  <c r="Q664"/>
  <c r="Q663" s="1"/>
  <c r="AB342"/>
  <c r="AN343"/>
  <c r="AN354"/>
  <c r="AN353" s="1"/>
  <c r="AN352" s="1"/>
  <c r="AB357"/>
  <c r="AB356" s="1"/>
  <c r="AB355" s="1"/>
  <c r="O363"/>
  <c r="O362" s="1"/>
  <c r="O361" s="1"/>
  <c r="AB366"/>
  <c r="AB365" s="1"/>
  <c r="AB364" s="1"/>
  <c r="AN366"/>
  <c r="AN365" s="1"/>
  <c r="AN364" s="1"/>
  <c r="AB369"/>
  <c r="E373"/>
  <c r="K370"/>
  <c r="E376"/>
  <c r="T384"/>
  <c r="AB395"/>
  <c r="AN395"/>
  <c r="X397"/>
  <c r="AB405"/>
  <c r="AB404" s="1"/>
  <c r="AB403" s="1"/>
  <c r="AB402" s="1"/>
  <c r="AB401" s="1"/>
  <c r="AL397"/>
  <c r="F408"/>
  <c r="U408"/>
  <c r="O410"/>
  <c r="V412"/>
  <c r="AO413"/>
  <c r="AF414"/>
  <c r="AN414" s="1"/>
  <c r="O415"/>
  <c r="O417"/>
  <c r="R419"/>
  <c r="AD423"/>
  <c r="AI427"/>
  <c r="AI426" s="1"/>
  <c r="AN429"/>
  <c r="K431"/>
  <c r="Q432"/>
  <c r="L434"/>
  <c r="J434" s="1"/>
  <c r="Q435"/>
  <c r="M437"/>
  <c r="R438"/>
  <c r="Q438"/>
  <c r="K442"/>
  <c r="K441" s="1"/>
  <c r="Q442"/>
  <c r="Q441" s="1"/>
  <c r="W442"/>
  <c r="W441" s="1"/>
  <c r="AA442"/>
  <c r="AA441" s="1"/>
  <c r="O444"/>
  <c r="O443" s="1"/>
  <c r="E445"/>
  <c r="O450"/>
  <c r="O449" s="1"/>
  <c r="O448" s="1"/>
  <c r="O453"/>
  <c r="O452" s="1"/>
  <c r="O451" s="1"/>
  <c r="AJ447"/>
  <c r="AJ440" s="1"/>
  <c r="T458"/>
  <c r="AB458" s="1"/>
  <c r="AI458"/>
  <c r="AQ458" s="1"/>
  <c r="O460"/>
  <c r="O464"/>
  <c r="O463" s="1"/>
  <c r="O462" s="1"/>
  <c r="O461" s="1"/>
  <c r="U467"/>
  <c r="N467"/>
  <c r="AJ469"/>
  <c r="AJ468" s="1"/>
  <c r="AJ467" s="1"/>
  <c r="AB487"/>
  <c r="AB486" s="1"/>
  <c r="AB485" s="1"/>
  <c r="AB484" s="1"/>
  <c r="AN487"/>
  <c r="AN486" s="1"/>
  <c r="AN485" s="1"/>
  <c r="AN484" s="1"/>
  <c r="G488"/>
  <c r="AG495"/>
  <c r="AO495" s="1"/>
  <c r="O501"/>
  <c r="O500" s="1"/>
  <c r="O499" s="1"/>
  <c r="O498" s="1"/>
  <c r="AF503"/>
  <c r="AF502" s="1"/>
  <c r="F508"/>
  <c r="E508" s="1"/>
  <c r="AN510"/>
  <c r="AN509" s="1"/>
  <c r="AN508" s="1"/>
  <c r="H511"/>
  <c r="R511" s="1"/>
  <c r="Z488"/>
  <c r="O519"/>
  <c r="O518" s="1"/>
  <c r="O517" s="1"/>
  <c r="AN519"/>
  <c r="AN518" s="1"/>
  <c r="AN517" s="1"/>
  <c r="O522"/>
  <c r="O521" s="1"/>
  <c r="O520" s="1"/>
  <c r="AN522"/>
  <c r="AN521" s="1"/>
  <c r="AN520" s="1"/>
  <c r="AB525"/>
  <c r="AB524" s="1"/>
  <c r="AB523" s="1"/>
  <c r="E527"/>
  <c r="AB531"/>
  <c r="AB530" s="1"/>
  <c r="AB529" s="1"/>
  <c r="AN531"/>
  <c r="AN530" s="1"/>
  <c r="AN529" s="1"/>
  <c r="O542"/>
  <c r="AA585"/>
  <c r="N635"/>
  <c r="N634" s="1"/>
  <c r="AE635"/>
  <c r="AE634" s="1"/>
  <c r="U370"/>
  <c r="AC370"/>
  <c r="AJ370"/>
  <c r="E375"/>
  <c r="AB415"/>
  <c r="S423"/>
  <c r="I434"/>
  <c r="S434" s="1"/>
  <c r="S430" s="1"/>
  <c r="I437"/>
  <c r="S437" s="1"/>
  <c r="E442"/>
  <c r="E441" s="1"/>
  <c r="AB444"/>
  <c r="AB443" s="1"/>
  <c r="AQ447"/>
  <c r="AM467"/>
  <c r="X467"/>
  <c r="AE467"/>
  <c r="AB479"/>
  <c r="AB478" s="1"/>
  <c r="AB477" s="1"/>
  <c r="AN483"/>
  <c r="AN482" s="1"/>
  <c r="AN481" s="1"/>
  <c r="AN480" s="1"/>
  <c r="AA488"/>
  <c r="AA466" s="1"/>
  <c r="AA465" s="1"/>
  <c r="AB491"/>
  <c r="AB490" s="1"/>
  <c r="AB489" s="1"/>
  <c r="AN507"/>
  <c r="AN506" s="1"/>
  <c r="AN505" s="1"/>
  <c r="O537"/>
  <c r="O536" s="1"/>
  <c r="O535" s="1"/>
  <c r="E536"/>
  <c r="E535" s="1"/>
  <c r="Q543"/>
  <c r="G542"/>
  <c r="Q542" s="1"/>
  <c r="AN609"/>
  <c r="AF608"/>
  <c r="AN608" s="1"/>
  <c r="AN336"/>
  <c r="AN335" s="1"/>
  <c r="AN334" s="1"/>
  <c r="AN339"/>
  <c r="O342"/>
  <c r="AN348"/>
  <c r="O357"/>
  <c r="O356" s="1"/>
  <c r="O355" s="1"/>
  <c r="AN357"/>
  <c r="AN356" s="1"/>
  <c r="AN355" s="1"/>
  <c r="O360"/>
  <c r="O359" s="1"/>
  <c r="O358" s="1"/>
  <c r="E361"/>
  <c r="AN369"/>
  <c r="O372"/>
  <c r="O371" s="1"/>
  <c r="O370" s="1"/>
  <c r="AN372"/>
  <c r="AN371" s="1"/>
  <c r="I370"/>
  <c r="M370"/>
  <c r="T373"/>
  <c r="T370" s="1"/>
  <c r="Q370"/>
  <c r="T385"/>
  <c r="AB389"/>
  <c r="AN389"/>
  <c r="AP400"/>
  <c r="AP399" s="1"/>
  <c r="AP398" s="1"/>
  <c r="O405"/>
  <c r="O404" s="1"/>
  <c r="O403" s="1"/>
  <c r="O402" s="1"/>
  <c r="O401" s="1"/>
  <c r="AN405"/>
  <c r="AN404" s="1"/>
  <c r="AN403" s="1"/>
  <c r="AN402" s="1"/>
  <c r="AN401" s="1"/>
  <c r="H408"/>
  <c r="W408"/>
  <c r="AI413"/>
  <c r="AB414"/>
  <c r="AG419"/>
  <c r="S420"/>
  <c r="Q423"/>
  <c r="AB424"/>
  <c r="F427"/>
  <c r="P427" s="1"/>
  <c r="E428"/>
  <c r="O428" s="1"/>
  <c r="P432"/>
  <c r="M442"/>
  <c r="M441" s="1"/>
  <c r="M440" s="1"/>
  <c r="U442"/>
  <c r="U441" s="1"/>
  <c r="Y442"/>
  <c r="Y441" s="1"/>
  <c r="AE442"/>
  <c r="AE441" s="1"/>
  <c r="U447"/>
  <c r="Y447"/>
  <c r="AE447"/>
  <c r="P447"/>
  <c r="T447"/>
  <c r="AP447"/>
  <c r="E452"/>
  <c r="O456"/>
  <c r="O455" s="1"/>
  <c r="O454" s="1"/>
  <c r="H458"/>
  <c r="R458" s="1"/>
  <c r="Y467"/>
  <c r="H467"/>
  <c r="L467"/>
  <c r="AH467"/>
  <c r="AL467"/>
  <c r="AO467"/>
  <c r="AB476"/>
  <c r="AB475" s="1"/>
  <c r="AB474" s="1"/>
  <c r="V495"/>
  <c r="AD495" s="1"/>
  <c r="Q496"/>
  <c r="F499"/>
  <c r="O504"/>
  <c r="O503" s="1"/>
  <c r="O502" s="1"/>
  <c r="O507"/>
  <c r="O506" s="1"/>
  <c r="O505" s="1"/>
  <c r="F511"/>
  <c r="P511" s="1"/>
  <c r="E512"/>
  <c r="E511" s="1"/>
  <c r="O511" s="1"/>
  <c r="O516"/>
  <c r="O515" s="1"/>
  <c r="O514" s="1"/>
  <c r="AB516"/>
  <c r="AB515" s="1"/>
  <c r="AB514" s="1"/>
  <c r="AN516"/>
  <c r="AN515" s="1"/>
  <c r="AN514" s="1"/>
  <c r="AB519"/>
  <c r="AB518" s="1"/>
  <c r="AB517" s="1"/>
  <c r="O525"/>
  <c r="O524" s="1"/>
  <c r="O523" s="1"/>
  <c r="AN525"/>
  <c r="AN524" s="1"/>
  <c r="AN523" s="1"/>
  <c r="O528"/>
  <c r="O527" s="1"/>
  <c r="O526" s="1"/>
  <c r="N488"/>
  <c r="X542"/>
  <c r="F585"/>
  <c r="S585"/>
  <c r="U585"/>
  <c r="AD543"/>
  <c r="V542"/>
  <c r="AD542" s="1"/>
  <c r="E371"/>
  <c r="AB370"/>
  <c r="AE370"/>
  <c r="AB377"/>
  <c r="AB376" s="1"/>
  <c r="AB375" s="1"/>
  <c r="AJ397"/>
  <c r="N440"/>
  <c r="AC442"/>
  <c r="AC441" s="1"/>
  <c r="AO440"/>
  <c r="G447"/>
  <c r="S447"/>
  <c r="AC447"/>
  <c r="AI447"/>
  <c r="AM447"/>
  <c r="J447"/>
  <c r="AD447"/>
  <c r="AD440" s="1"/>
  <c r="AI467"/>
  <c r="P467"/>
  <c r="V467"/>
  <c r="Z467"/>
  <c r="AC467"/>
  <c r="AD488"/>
  <c r="AB495"/>
  <c r="O496"/>
  <c r="O540"/>
  <c r="O539" s="1"/>
  <c r="O538" s="1"/>
  <c r="AE601"/>
  <c r="AE600" s="1"/>
  <c r="O534"/>
  <c r="O533" s="1"/>
  <c r="O532" s="1"/>
  <c r="AB540"/>
  <c r="AB539" s="1"/>
  <c r="AB538" s="1"/>
  <c r="O544"/>
  <c r="AA541"/>
  <c r="O547"/>
  <c r="O546" s="1"/>
  <c r="O545" s="1"/>
  <c r="AB550"/>
  <c r="AB549" s="1"/>
  <c r="AB548" s="1"/>
  <c r="AN553"/>
  <c r="AN552" s="1"/>
  <c r="AN551" s="1"/>
  <c r="AI554"/>
  <c r="V554"/>
  <c r="Z554"/>
  <c r="Z541" s="1"/>
  <c r="AH554"/>
  <c r="AL554"/>
  <c r="AL541" s="1"/>
  <c r="S555"/>
  <c r="S554" s="1"/>
  <c r="X559"/>
  <c r="V563"/>
  <c r="AD563" s="1"/>
  <c r="S568"/>
  <c r="AJ570"/>
  <c r="AB573"/>
  <c r="J570"/>
  <c r="E575"/>
  <c r="O575" s="1"/>
  <c r="AB576"/>
  <c r="AE570"/>
  <c r="O580"/>
  <c r="O579" s="1"/>
  <c r="O578" s="1"/>
  <c r="O577" s="1"/>
  <c r="E581"/>
  <c r="L570"/>
  <c r="J583"/>
  <c r="J582" s="1"/>
  <c r="J581" s="1"/>
  <c r="AP585"/>
  <c r="J585"/>
  <c r="G585"/>
  <c r="X593"/>
  <c r="X592" s="1"/>
  <c r="X591" s="1"/>
  <c r="X590" s="1"/>
  <c r="AE585"/>
  <c r="O598"/>
  <c r="O597" s="1"/>
  <c r="O596" s="1"/>
  <c r="O595" s="1"/>
  <c r="O604"/>
  <c r="O603" s="1"/>
  <c r="O602" s="1"/>
  <c r="R601"/>
  <c r="R600" s="1"/>
  <c r="M601"/>
  <c r="M600" s="1"/>
  <c r="M599" s="1"/>
  <c r="AH612"/>
  <c r="U612"/>
  <c r="E613"/>
  <c r="AJ614"/>
  <c r="AJ613" s="1"/>
  <c r="AJ612" s="1"/>
  <c r="AJ611" s="1"/>
  <c r="AF616"/>
  <c r="AN616" s="1"/>
  <c r="E616"/>
  <c r="O616" s="1"/>
  <c r="AG616"/>
  <c r="AO616" s="1"/>
  <c r="W621"/>
  <c r="AE621" s="1"/>
  <c r="O623"/>
  <c r="P612"/>
  <c r="E629"/>
  <c r="O629" s="1"/>
  <c r="AQ629"/>
  <c r="AN633"/>
  <c r="J636"/>
  <c r="G641"/>
  <c r="G635" s="1"/>
  <c r="G634" s="1"/>
  <c r="I641"/>
  <c r="I635" s="1"/>
  <c r="I634" s="1"/>
  <c r="H641"/>
  <c r="X641"/>
  <c r="X635" s="1"/>
  <c r="X634" s="1"/>
  <c r="X599" s="1"/>
  <c r="AO641"/>
  <c r="AO635" s="1"/>
  <c r="AO634" s="1"/>
  <c r="F650"/>
  <c r="F656"/>
  <c r="F655" s="1"/>
  <c r="H660"/>
  <c r="E661"/>
  <c r="O661" s="1"/>
  <c r="G664"/>
  <c r="G663" s="1"/>
  <c r="S664"/>
  <c r="S663" s="1"/>
  <c r="X664"/>
  <c r="X663" s="1"/>
  <c r="AC664"/>
  <c r="AC663" s="1"/>
  <c r="AI664"/>
  <c r="AI663" s="1"/>
  <c r="AM664"/>
  <c r="AM663" s="1"/>
  <c r="E670"/>
  <c r="O676"/>
  <c r="AN677"/>
  <c r="G679"/>
  <c r="Q679" s="1"/>
  <c r="U679"/>
  <c r="U678" s="1"/>
  <c r="AC678" s="1"/>
  <c r="AH679"/>
  <c r="AP679" s="1"/>
  <c r="AG682"/>
  <c r="AO682" s="1"/>
  <c r="O687"/>
  <c r="O692"/>
  <c r="O691" s="1"/>
  <c r="O690" s="1"/>
  <c r="O689" s="1"/>
  <c r="O688" s="1"/>
  <c r="J554"/>
  <c r="N541"/>
  <c r="Q564"/>
  <c r="O568"/>
  <c r="AO568"/>
  <c r="AH570"/>
  <c r="G570"/>
  <c r="Z570"/>
  <c r="N585"/>
  <c r="P585"/>
  <c r="T585"/>
  <c r="X585"/>
  <c r="AF585"/>
  <c r="W585"/>
  <c r="E585"/>
  <c r="M585"/>
  <c r="AG585"/>
  <c r="AO585"/>
  <c r="AF601"/>
  <c r="AF600" s="1"/>
  <c r="I601"/>
  <c r="I600" s="1"/>
  <c r="I599" s="1"/>
  <c r="S601"/>
  <c r="S600" s="1"/>
  <c r="AI601"/>
  <c r="AI600" s="1"/>
  <c r="AM601"/>
  <c r="AM600" s="1"/>
  <c r="AO629"/>
  <c r="P631"/>
  <c r="P632"/>
  <c r="AP635"/>
  <c r="AP634" s="1"/>
  <c r="U635"/>
  <c r="U634" s="1"/>
  <c r="Y635"/>
  <c r="Y634" s="1"/>
  <c r="Q641"/>
  <c r="Q635" s="1"/>
  <c r="Q634" s="1"/>
  <c r="H635"/>
  <c r="H634" s="1"/>
  <c r="P635"/>
  <c r="P634" s="1"/>
  <c r="AB658"/>
  <c r="AB657" s="1"/>
  <c r="AB656" s="1"/>
  <c r="AN667"/>
  <c r="AN666" s="1"/>
  <c r="S679"/>
  <c r="O682"/>
  <c r="AB534"/>
  <c r="AB533" s="1"/>
  <c r="AB532" s="1"/>
  <c r="AL488"/>
  <c r="AB544"/>
  <c r="M541"/>
  <c r="Y541"/>
  <c r="AB547"/>
  <c r="AB546" s="1"/>
  <c r="AB545" s="1"/>
  <c r="O550"/>
  <c r="O549" s="1"/>
  <c r="O548" s="1"/>
  <c r="O553"/>
  <c r="O552" s="1"/>
  <c r="O551" s="1"/>
  <c r="T554"/>
  <c r="X555"/>
  <c r="X554" s="1"/>
  <c r="AF554"/>
  <c r="AJ555"/>
  <c r="AJ554" s="1"/>
  <c r="AJ541" s="1"/>
  <c r="Q555"/>
  <c r="Q554" s="1"/>
  <c r="AN555"/>
  <c r="AN554" s="1"/>
  <c r="O562"/>
  <c r="O561" s="1"/>
  <c r="AB565"/>
  <c r="AF568"/>
  <c r="AN568" s="1"/>
  <c r="V574"/>
  <c r="V570" s="1"/>
  <c r="AF575"/>
  <c r="W570"/>
  <c r="AB580"/>
  <c r="AB579" s="1"/>
  <c r="AB578" s="1"/>
  <c r="AB577" s="1"/>
  <c r="N570"/>
  <c r="AB584"/>
  <c r="AB583" s="1"/>
  <c r="AB582" s="1"/>
  <c r="AB581" s="1"/>
  <c r="AM585"/>
  <c r="AC585"/>
  <c r="AB598"/>
  <c r="AB597" s="1"/>
  <c r="AB596" s="1"/>
  <c r="AB595" s="1"/>
  <c r="H601"/>
  <c r="H600" s="1"/>
  <c r="P601"/>
  <c r="P600" s="1"/>
  <c r="Y599"/>
  <c r="AP601"/>
  <c r="AP600" s="1"/>
  <c r="K601"/>
  <c r="K600" s="1"/>
  <c r="K599" s="1"/>
  <c r="AB607"/>
  <c r="AB606" s="1"/>
  <c r="AB605" s="1"/>
  <c r="AB610"/>
  <c r="F612"/>
  <c r="S611"/>
  <c r="H616"/>
  <c r="R616" s="1"/>
  <c r="R612" s="1"/>
  <c r="W616"/>
  <c r="AE616" s="1"/>
  <c r="V616"/>
  <c r="AD616" s="1"/>
  <c r="O620"/>
  <c r="AF621"/>
  <c r="AN621" s="1"/>
  <c r="AB621"/>
  <c r="AN626"/>
  <c r="F628"/>
  <c r="U631"/>
  <c r="AC631" s="1"/>
  <c r="T632"/>
  <c r="AB632" s="1"/>
  <c r="W641"/>
  <c r="W635" s="1"/>
  <c r="W634" s="1"/>
  <c r="AH641"/>
  <c r="AH635" s="1"/>
  <c r="AH634" s="1"/>
  <c r="AB643"/>
  <c r="AB642" s="1"/>
  <c r="F641"/>
  <c r="F635" s="1"/>
  <c r="F634" s="1"/>
  <c r="O644"/>
  <c r="O648"/>
  <c r="O647" s="1"/>
  <c r="O646" s="1"/>
  <c r="AB648"/>
  <c r="AB647" s="1"/>
  <c r="AB646" s="1"/>
  <c r="O652"/>
  <c r="O651" s="1"/>
  <c r="O650" s="1"/>
  <c r="O649" s="1"/>
  <c r="AI660"/>
  <c r="AI659" s="1"/>
  <c r="AQ659" s="1"/>
  <c r="Q661"/>
  <c r="I664"/>
  <c r="I663" s="1"/>
  <c r="N664"/>
  <c r="N663" s="1"/>
  <c r="AG664"/>
  <c r="AG663" s="1"/>
  <c r="AK664"/>
  <c r="AK663" s="1"/>
  <c r="AQ664"/>
  <c r="AQ663" s="1"/>
  <c r="O667"/>
  <c r="O666" s="1"/>
  <c r="E669"/>
  <c r="E668" s="1"/>
  <c r="AC669"/>
  <c r="AC668" s="1"/>
  <c r="AN671"/>
  <c r="AN670" s="1"/>
  <c r="AB675"/>
  <c r="AB674" s="1"/>
  <c r="AB673" s="1"/>
  <c r="AB672" s="1"/>
  <c r="T676"/>
  <c r="AB676" s="1"/>
  <c r="O677"/>
  <c r="O681"/>
  <c r="V682"/>
  <c r="AD682" s="1"/>
  <c r="S683"/>
  <c r="AN682"/>
  <c r="AB687"/>
  <c r="L541"/>
  <c r="R554"/>
  <c r="AB569"/>
  <c r="I570"/>
  <c r="M570"/>
  <c r="AL570"/>
  <c r="R585"/>
  <c r="V585"/>
  <c r="Z585"/>
  <c r="AD585"/>
  <c r="AH585"/>
  <c r="AL585"/>
  <c r="K585"/>
  <c r="I585"/>
  <c r="AK585"/>
  <c r="N601"/>
  <c r="N600" s="1"/>
  <c r="N599" s="1"/>
  <c r="AJ601"/>
  <c r="AJ600" s="1"/>
  <c r="AG601"/>
  <c r="AG600" s="1"/>
  <c r="AK601"/>
  <c r="AK600" s="1"/>
  <c r="AK599" s="1"/>
  <c r="AQ601"/>
  <c r="AQ600" s="1"/>
  <c r="W612"/>
  <c r="W611" s="1"/>
  <c r="AB638"/>
  <c r="AB637" s="1"/>
  <c r="AB636" s="1"/>
  <c r="AA635"/>
  <c r="AA634" s="1"/>
  <c r="AA599" s="1"/>
  <c r="L635"/>
  <c r="L634" s="1"/>
  <c r="L599" s="1"/>
  <c r="AF635"/>
  <c r="AF634" s="1"/>
  <c r="O675"/>
  <c r="O674" s="1"/>
  <c r="O673" s="1"/>
  <c r="O672" s="1"/>
  <c r="AB682"/>
  <c r="O683"/>
  <c r="AL277"/>
  <c r="AL276" s="1"/>
  <c r="O99"/>
  <c r="O105"/>
  <c r="O104" s="1"/>
  <c r="P99"/>
  <c r="J99"/>
  <c r="O87"/>
  <c r="O86" s="1"/>
  <c r="O85" s="1"/>
  <c r="J64"/>
  <c r="O63"/>
  <c r="O62" s="1"/>
  <c r="O33"/>
  <c r="P32"/>
  <c r="K27"/>
  <c r="O29"/>
  <c r="O28" s="1"/>
  <c r="O32"/>
  <c r="F532"/>
  <c r="E532" s="1"/>
  <c r="O531"/>
  <c r="O530" s="1"/>
  <c r="O529" s="1"/>
  <c r="E503"/>
  <c r="O421"/>
  <c r="O392"/>
  <c r="O391" s="1"/>
  <c r="O390" s="1"/>
  <c r="E391"/>
  <c r="E390" s="1"/>
  <c r="O336"/>
  <c r="O335" s="1"/>
  <c r="O334" s="1"/>
  <c r="AB336"/>
  <c r="AB335" s="1"/>
  <c r="AB334" s="1"/>
  <c r="O221"/>
  <c r="O220" s="1"/>
  <c r="J220"/>
  <c r="P220"/>
  <c r="J110"/>
  <c r="J109" s="1"/>
  <c r="O108"/>
  <c r="O107" s="1"/>
  <c r="O106" s="1"/>
  <c r="E107"/>
  <c r="E106" s="1"/>
  <c r="E92"/>
  <c r="AN94"/>
  <c r="AN93" s="1"/>
  <c r="AB96"/>
  <c r="AB95" s="1"/>
  <c r="AN96"/>
  <c r="AN95" s="1"/>
  <c r="O98"/>
  <c r="O97" s="1"/>
  <c r="O92" s="1"/>
  <c r="O40"/>
  <c r="M27"/>
  <c r="J36"/>
  <c r="O36" s="1"/>
  <c r="R36"/>
  <c r="O34"/>
  <c r="R169"/>
  <c r="R168" s="1"/>
  <c r="H168"/>
  <c r="H163" s="1"/>
  <c r="E169"/>
  <c r="O169" s="1"/>
  <c r="O168" s="1"/>
  <c r="O163" s="1"/>
  <c r="R92"/>
  <c r="R163"/>
  <c r="O46"/>
  <c r="R27"/>
  <c r="P27"/>
  <c r="O38"/>
  <c r="AB115"/>
  <c r="AQ92"/>
  <c r="AC155"/>
  <c r="O30"/>
  <c r="E27"/>
  <c r="E42"/>
  <c r="AB45"/>
  <c r="AB46"/>
  <c r="J27"/>
  <c r="T102"/>
  <c r="T99" s="1"/>
  <c r="AB103"/>
  <c r="AB102" s="1"/>
  <c r="AN143"/>
  <c r="AF140"/>
  <c r="AB169"/>
  <c r="AB168" s="1"/>
  <c r="X168"/>
  <c r="X163" s="1"/>
  <c r="AC218"/>
  <c r="U217"/>
  <c r="AC217" s="1"/>
  <c r="AN65"/>
  <c r="AN64" s="1"/>
  <c r="AF64"/>
  <c r="AN111"/>
  <c r="AN110" s="1"/>
  <c r="AN109" s="1"/>
  <c r="AF110"/>
  <c r="AF109" s="1"/>
  <c r="T118"/>
  <c r="AB119"/>
  <c r="AB118" s="1"/>
  <c r="AN133"/>
  <c r="AN132" s="1"/>
  <c r="AF132"/>
  <c r="T141"/>
  <c r="T140" s="1"/>
  <c r="AB142"/>
  <c r="AB141" s="1"/>
  <c r="AB140" s="1"/>
  <c r="S148"/>
  <c r="S145" s="1"/>
  <c r="I145"/>
  <c r="T151"/>
  <c r="AB152"/>
  <c r="AB151" s="1"/>
  <c r="E158"/>
  <c r="O158" s="1"/>
  <c r="O155" s="1"/>
  <c r="G155"/>
  <c r="E155" s="1"/>
  <c r="AN165"/>
  <c r="AN164" s="1"/>
  <c r="AJ164"/>
  <c r="AJ163" s="1"/>
  <c r="AN172"/>
  <c r="AN171" s="1"/>
  <c r="AN170" s="1"/>
  <c r="AJ171"/>
  <c r="AJ170" s="1"/>
  <c r="T212"/>
  <c r="AC212"/>
  <c r="AC211" s="1"/>
  <c r="AC210" s="1"/>
  <c r="U211"/>
  <c r="U210" s="1"/>
  <c r="AO215"/>
  <c r="AF215"/>
  <c r="AN215" s="1"/>
  <c r="AG214"/>
  <c r="AP218"/>
  <c r="AH217"/>
  <c r="AP217" s="1"/>
  <c r="AN221"/>
  <c r="AN220" s="1"/>
  <c r="AJ220"/>
  <c r="E222"/>
  <c r="F220"/>
  <c r="E220" s="1"/>
  <c r="H27"/>
  <c r="AF43"/>
  <c r="AF42" s="1"/>
  <c r="J45"/>
  <c r="R45"/>
  <c r="AC48"/>
  <c r="G50"/>
  <c r="Q50" s="1"/>
  <c r="AB55"/>
  <c r="P69"/>
  <c r="AI69"/>
  <c r="AQ69" s="1"/>
  <c r="E93"/>
  <c r="AG99"/>
  <c r="AK99"/>
  <c r="AO99"/>
  <c r="AD99"/>
  <c r="O117"/>
  <c r="O116" s="1"/>
  <c r="O115" s="1"/>
  <c r="AB126"/>
  <c r="AB125" s="1"/>
  <c r="AB120" s="1"/>
  <c r="F127"/>
  <c r="AQ130"/>
  <c r="AQ127" s="1"/>
  <c r="O133"/>
  <c r="O132" s="1"/>
  <c r="O127" s="1"/>
  <c r="E137"/>
  <c r="O137" s="1"/>
  <c r="T137"/>
  <c r="AB137" s="1"/>
  <c r="E138"/>
  <c r="O138" s="1"/>
  <c r="T138"/>
  <c r="AB138" s="1"/>
  <c r="O139"/>
  <c r="AB149"/>
  <c r="F150"/>
  <c r="E150" s="1"/>
  <c r="AQ150"/>
  <c r="AP153"/>
  <c r="AP150" s="1"/>
  <c r="Q158"/>
  <c r="Q155" s="1"/>
  <c r="AN159"/>
  <c r="AC163"/>
  <c r="AG173"/>
  <c r="E181"/>
  <c r="AN59"/>
  <c r="AN58" s="1"/>
  <c r="AF58"/>
  <c r="AN98"/>
  <c r="AN97" s="1"/>
  <c r="AN92" s="1"/>
  <c r="AF97"/>
  <c r="AN129"/>
  <c r="AN128" s="1"/>
  <c r="AN127" s="1"/>
  <c r="AF128"/>
  <c r="AF127" s="1"/>
  <c r="J143"/>
  <c r="L140"/>
  <c r="T146"/>
  <c r="T145" s="1"/>
  <c r="AB147"/>
  <c r="AB146" s="1"/>
  <c r="AB145" s="1"/>
  <c r="AC148"/>
  <c r="AC145" s="1"/>
  <c r="U145"/>
  <c r="G201"/>
  <c r="E201" s="1"/>
  <c r="E202"/>
  <c r="AN218"/>
  <c r="AF217"/>
  <c r="AN217" s="1"/>
  <c r="AN228"/>
  <c r="AN227" s="1"/>
  <c r="AN224" s="1"/>
  <c r="AF227"/>
  <c r="AN81"/>
  <c r="AN80" s="1"/>
  <c r="AN79" s="1"/>
  <c r="AF80"/>
  <c r="AF79" s="1"/>
  <c r="E83"/>
  <c r="F82"/>
  <c r="E82" s="1"/>
  <c r="P84"/>
  <c r="P83" s="1"/>
  <c r="P82" s="1"/>
  <c r="J84"/>
  <c r="E102"/>
  <c r="F99"/>
  <c r="E99" s="1"/>
  <c r="E130"/>
  <c r="G127"/>
  <c r="S143"/>
  <c r="S140" s="1"/>
  <c r="I140"/>
  <c r="AC143"/>
  <c r="AC140" s="1"/>
  <c r="U140"/>
  <c r="R148"/>
  <c r="R145" s="1"/>
  <c r="H145"/>
  <c r="S166"/>
  <c r="S163" s="1"/>
  <c r="I163"/>
  <c r="O180"/>
  <c r="O179" s="1"/>
  <c r="O178" s="1"/>
  <c r="J179"/>
  <c r="J178" s="1"/>
  <c r="O185"/>
  <c r="O184" s="1"/>
  <c r="J184"/>
  <c r="J181" s="1"/>
  <c r="AB209"/>
  <c r="AB208" s="1"/>
  <c r="AB207" s="1"/>
  <c r="T208"/>
  <c r="T207" s="1"/>
  <c r="AP212"/>
  <c r="AP211" s="1"/>
  <c r="AP210" s="1"/>
  <c r="AH211"/>
  <c r="AH210" s="1"/>
  <c r="AF212"/>
  <c r="O31"/>
  <c r="O35"/>
  <c r="O39"/>
  <c r="Q45"/>
  <c r="AO45"/>
  <c r="AF48"/>
  <c r="AJ48"/>
  <c r="V50"/>
  <c r="AD50" s="1"/>
  <c r="AG50"/>
  <c r="AO50" s="1"/>
  <c r="E51"/>
  <c r="AB57"/>
  <c r="AF60"/>
  <c r="AN68"/>
  <c r="AN67" s="1"/>
  <c r="AN66" s="1"/>
  <c r="T69"/>
  <c r="AB69" s="1"/>
  <c r="I74"/>
  <c r="S74" s="1"/>
  <c r="AB75"/>
  <c r="E80"/>
  <c r="E85"/>
  <c r="T86"/>
  <c r="T85" s="1"/>
  <c r="W92"/>
  <c r="AF95"/>
  <c r="AF92" s="1"/>
  <c r="E97"/>
  <c r="J97"/>
  <c r="J92" s="1"/>
  <c r="AF100"/>
  <c r="AF99" s="1"/>
  <c r="AB105"/>
  <c r="AB104" s="1"/>
  <c r="H115"/>
  <c r="E115" s="1"/>
  <c r="AC115"/>
  <c r="AN119"/>
  <c r="AN118" s="1"/>
  <c r="AB131"/>
  <c r="AB130" s="1"/>
  <c r="AB127" s="1"/>
  <c r="AO137"/>
  <c r="AO138"/>
  <c r="AN142"/>
  <c r="AN141" s="1"/>
  <c r="AN140" s="1"/>
  <c r="AQ143"/>
  <c r="AQ140" s="1"/>
  <c r="F145"/>
  <c r="E145" s="1"/>
  <c r="AJ145"/>
  <c r="AN148"/>
  <c r="AN145" s="1"/>
  <c r="AN152"/>
  <c r="AN151" s="1"/>
  <c r="E153"/>
  <c r="O153" s="1"/>
  <c r="O150" s="1"/>
  <c r="T153"/>
  <c r="AB153" s="1"/>
  <c r="AD155"/>
  <c r="H160"/>
  <c r="E160" s="1"/>
  <c r="AQ163"/>
  <c r="AE163"/>
  <c r="AD173"/>
  <c r="AN153"/>
  <c r="AF150"/>
  <c r="AB188"/>
  <c r="AB187" s="1"/>
  <c r="AB186" s="1"/>
  <c r="X187"/>
  <c r="X186" s="1"/>
  <c r="E230"/>
  <c r="G229"/>
  <c r="P77"/>
  <c r="E77"/>
  <c r="O77" s="1"/>
  <c r="AN84"/>
  <c r="AN83" s="1"/>
  <c r="AN82" s="1"/>
  <c r="AF83"/>
  <c r="AF82" s="1"/>
  <c r="T93"/>
  <c r="T92" s="1"/>
  <c r="AB94"/>
  <c r="AB93" s="1"/>
  <c r="AB92" s="1"/>
  <c r="AN124"/>
  <c r="AN123" s="1"/>
  <c r="AN120" s="1"/>
  <c r="AF123"/>
  <c r="AF120" s="1"/>
  <c r="E125"/>
  <c r="O126"/>
  <c r="O125" s="1"/>
  <c r="O120" s="1"/>
  <c r="R143"/>
  <c r="R140" s="1"/>
  <c r="H140"/>
  <c r="E140" s="1"/>
  <c r="AN157"/>
  <c r="AN156" s="1"/>
  <c r="AN155" s="1"/>
  <c r="AF156"/>
  <c r="AF155" s="1"/>
  <c r="AO166"/>
  <c r="AO163" s="1"/>
  <c r="AF166"/>
  <c r="AG163"/>
  <c r="AB175"/>
  <c r="AB174" s="1"/>
  <c r="AB173" s="1"/>
  <c r="X174"/>
  <c r="X173" s="1"/>
  <c r="O177"/>
  <c r="E176"/>
  <c r="O176" s="1"/>
  <c r="O173" s="1"/>
  <c r="AN180"/>
  <c r="AN179" s="1"/>
  <c r="AN178" s="1"/>
  <c r="AF179"/>
  <c r="AF178" s="1"/>
  <c r="T182"/>
  <c r="T181" s="1"/>
  <c r="AB183"/>
  <c r="AB182" s="1"/>
  <c r="AB181" s="1"/>
  <c r="AN185"/>
  <c r="AN184" s="1"/>
  <c r="AN181" s="1"/>
  <c r="AF184"/>
  <c r="AF181" s="1"/>
  <c r="O188"/>
  <c r="O187" s="1"/>
  <c r="O186" s="1"/>
  <c r="E187"/>
  <c r="E186" s="1"/>
  <c r="T196"/>
  <c r="T195" s="1"/>
  <c r="AB197"/>
  <c r="AB196" s="1"/>
  <c r="AB195" s="1"/>
  <c r="G211"/>
  <c r="Q212"/>
  <c r="Q211" s="1"/>
  <c r="Q210" s="1"/>
  <c r="E212"/>
  <c r="O212" s="1"/>
  <c r="O211" s="1"/>
  <c r="O210" s="1"/>
  <c r="AQ75"/>
  <c r="Q143"/>
  <c r="Q140" s="1"/>
  <c r="T45"/>
  <c r="AF45"/>
  <c r="E60"/>
  <c r="J60"/>
  <c r="G66"/>
  <c r="AG69"/>
  <c r="AO69" s="1"/>
  <c r="R72"/>
  <c r="AC72"/>
  <c r="H74"/>
  <c r="R74" s="1"/>
  <c r="E75"/>
  <c r="O75" s="1"/>
  <c r="E86"/>
  <c r="T115"/>
  <c r="AE120"/>
  <c r="AQ120"/>
  <c r="G134"/>
  <c r="E134" s="1"/>
  <c r="AJ140"/>
  <c r="AF161"/>
  <c r="AF160" s="1"/>
  <c r="F163"/>
  <c r="E163" s="1"/>
  <c r="T163"/>
  <c r="E178"/>
  <c r="AO181"/>
  <c r="O197"/>
  <c r="O196" s="1"/>
  <c r="O195" s="1"/>
  <c r="J196"/>
  <c r="J195" s="1"/>
  <c r="E215"/>
  <c r="O215" s="1"/>
  <c r="F214"/>
  <c r="F224"/>
  <c r="E224" s="1"/>
  <c r="E227"/>
  <c r="AO234"/>
  <c r="AF234"/>
  <c r="AN234" s="1"/>
  <c r="AO235"/>
  <c r="AF235"/>
  <c r="AN235" s="1"/>
  <c r="AB242"/>
  <c r="T241"/>
  <c r="AB241" s="1"/>
  <c r="T245"/>
  <c r="T244" s="1"/>
  <c r="AB246"/>
  <c r="AB245" s="1"/>
  <c r="AB244" s="1"/>
  <c r="AN249"/>
  <c r="AN248" s="1"/>
  <c r="AN247" s="1"/>
  <c r="AJ248"/>
  <c r="AJ247" s="1"/>
  <c r="O252"/>
  <c r="O251" s="1"/>
  <c r="O250" s="1"/>
  <c r="J251"/>
  <c r="J250" s="1"/>
  <c r="AB259"/>
  <c r="AB258" s="1"/>
  <c r="AB257" s="1"/>
  <c r="X258"/>
  <c r="X257" s="1"/>
  <c r="AB272"/>
  <c r="AB271" s="1"/>
  <c r="AB270" s="1"/>
  <c r="X271"/>
  <c r="X270" s="1"/>
  <c r="Z276"/>
  <c r="X277"/>
  <c r="AF277"/>
  <c r="AP277"/>
  <c r="H399"/>
  <c r="H398" s="1"/>
  <c r="R400"/>
  <c r="R399" s="1"/>
  <c r="R398" s="1"/>
  <c r="AC400"/>
  <c r="AC399" s="1"/>
  <c r="AC398" s="1"/>
  <c r="U399"/>
  <c r="U398" s="1"/>
  <c r="AB165"/>
  <c r="AB164" s="1"/>
  <c r="AB163" s="1"/>
  <c r="AN169"/>
  <c r="AN168" s="1"/>
  <c r="AB172"/>
  <c r="AB171" s="1"/>
  <c r="AB170" s="1"/>
  <c r="G173"/>
  <c r="E173" s="1"/>
  <c r="W173"/>
  <c r="AF174"/>
  <c r="AF173" s="1"/>
  <c r="O183"/>
  <c r="O182" s="1"/>
  <c r="O181" s="1"/>
  <c r="AN200"/>
  <c r="AN199" s="1"/>
  <c r="AN198" s="1"/>
  <c r="F204"/>
  <c r="P204" s="1"/>
  <c r="U204"/>
  <c r="AC204" s="1"/>
  <c r="AH204"/>
  <c r="AP204" s="1"/>
  <c r="I211"/>
  <c r="I210" s="1"/>
  <c r="W211"/>
  <c r="W210" s="1"/>
  <c r="AN219"/>
  <c r="X220"/>
  <c r="J227"/>
  <c r="J224" s="1"/>
  <c r="AJ224"/>
  <c r="AD229"/>
  <c r="T232"/>
  <c r="T229" s="1"/>
  <c r="O233"/>
  <c r="O232" s="1"/>
  <c r="O229" s="1"/>
  <c r="T239"/>
  <c r="T237" s="1"/>
  <c r="E241"/>
  <c r="O241" s="1"/>
  <c r="E258"/>
  <c r="E257" s="1"/>
  <c r="E271"/>
  <c r="E270" s="1"/>
  <c r="AC276"/>
  <c r="R276"/>
  <c r="AI214"/>
  <c r="AQ214" s="1"/>
  <c r="AQ215"/>
  <c r="AB226"/>
  <c r="AB225" s="1"/>
  <c r="AB224" s="1"/>
  <c r="X225"/>
  <c r="X224" s="1"/>
  <c r="AN231"/>
  <c r="AN230" s="1"/>
  <c r="AN229" s="1"/>
  <c r="AJ230"/>
  <c r="AJ229" s="1"/>
  <c r="E232"/>
  <c r="F229"/>
  <c r="E229" s="1"/>
  <c r="AD234"/>
  <c r="T234"/>
  <c r="AB234" s="1"/>
  <c r="AD235"/>
  <c r="T235"/>
  <c r="AB235" s="1"/>
  <c r="AN238"/>
  <c r="AN237" s="1"/>
  <c r="AJ237"/>
  <c r="R242"/>
  <c r="H241"/>
  <c r="R241" s="1"/>
  <c r="AN252"/>
  <c r="AN251" s="1"/>
  <c r="AN250" s="1"/>
  <c r="AF251"/>
  <c r="AF250" s="1"/>
  <c r="AN262"/>
  <c r="AN261" s="1"/>
  <c r="AN260" s="1"/>
  <c r="AJ261"/>
  <c r="AJ260" s="1"/>
  <c r="T274"/>
  <c r="T273" s="1"/>
  <c r="AB275"/>
  <c r="AB274" s="1"/>
  <c r="AB273" s="1"/>
  <c r="AB400"/>
  <c r="AB399" s="1"/>
  <c r="AB398" s="1"/>
  <c r="T399"/>
  <c r="T398" s="1"/>
  <c r="S400"/>
  <c r="S399" s="1"/>
  <c r="S398" s="1"/>
  <c r="I399"/>
  <c r="I398" s="1"/>
  <c r="AB419"/>
  <c r="AB215"/>
  <c r="AB220"/>
  <c r="E239"/>
  <c r="AB203"/>
  <c r="AB202" s="1"/>
  <c r="AB201" s="1"/>
  <c r="X202"/>
  <c r="X201" s="1"/>
  <c r="F207"/>
  <c r="E207" s="1"/>
  <c r="E208"/>
  <c r="AC214"/>
  <c r="T214"/>
  <c r="AB214" s="1"/>
  <c r="AQ242"/>
  <c r="AI241"/>
  <c r="AQ241" s="1"/>
  <c r="AB266"/>
  <c r="AB265" s="1"/>
  <c r="AB264" s="1"/>
  <c r="AB263" s="1"/>
  <c r="X265"/>
  <c r="X264" s="1"/>
  <c r="X263" s="1"/>
  <c r="F276"/>
  <c r="P277"/>
  <c r="E277"/>
  <c r="O277" s="1"/>
  <c r="S277"/>
  <c r="N276"/>
  <c r="S276" s="1"/>
  <c r="E237"/>
  <c r="X276"/>
  <c r="AN269"/>
  <c r="AN268" s="1"/>
  <c r="AN267" s="1"/>
  <c r="AJ268"/>
  <c r="AJ267" s="1"/>
  <c r="V276"/>
  <c r="AD276" s="1"/>
  <c r="T277"/>
  <c r="AB277" s="1"/>
  <c r="AQ400"/>
  <c r="AQ399" s="1"/>
  <c r="AQ398" s="1"/>
  <c r="AI399"/>
  <c r="AI398" s="1"/>
  <c r="AO400"/>
  <c r="AO399" s="1"/>
  <c r="AO398" s="1"/>
  <c r="AG399"/>
  <c r="AG398" s="1"/>
  <c r="J276"/>
  <c r="Q412"/>
  <c r="G411"/>
  <c r="P414"/>
  <c r="F413"/>
  <c r="AQ419"/>
  <c r="AI418"/>
  <c r="AQ418" s="1"/>
  <c r="U419"/>
  <c r="AC420"/>
  <c r="AP420"/>
  <c r="AH419"/>
  <c r="AE423"/>
  <c r="W422"/>
  <c r="AE422" s="1"/>
  <c r="AF422"/>
  <c r="AN422" s="1"/>
  <c r="AN423"/>
  <c r="U457"/>
  <c r="AC457" s="1"/>
  <c r="AC440" s="1"/>
  <c r="AC458"/>
  <c r="AF202"/>
  <c r="AF201" s="1"/>
  <c r="AF225"/>
  <c r="AD242"/>
  <c r="AO242"/>
  <c r="AF258"/>
  <c r="AF257" s="1"/>
  <c r="AF265"/>
  <c r="AF264" s="1"/>
  <c r="AF263" s="1"/>
  <c r="AF271"/>
  <c r="AF270" s="1"/>
  <c r="AJ278"/>
  <c r="AJ277" s="1"/>
  <c r="E306"/>
  <c r="E305" s="1"/>
  <c r="X309"/>
  <c r="X308" s="1"/>
  <c r="AF309"/>
  <c r="AF308" s="1"/>
  <c r="T321"/>
  <c r="T320" s="1"/>
  <c r="AF321"/>
  <c r="AF320" s="1"/>
  <c r="X329"/>
  <c r="X326" s="1"/>
  <c r="T335"/>
  <c r="T334" s="1"/>
  <c r="AF335"/>
  <c r="AF334" s="1"/>
  <c r="F337"/>
  <c r="P337" s="1"/>
  <c r="V337"/>
  <c r="AD337" s="1"/>
  <c r="AG337"/>
  <c r="AO337" s="1"/>
  <c r="E338"/>
  <c r="AB338"/>
  <c r="AQ338"/>
  <c r="E340"/>
  <c r="O340" s="1"/>
  <c r="I340"/>
  <c r="S340" s="1"/>
  <c r="U340"/>
  <c r="AC340" s="1"/>
  <c r="AF340"/>
  <c r="AN340" s="1"/>
  <c r="T341"/>
  <c r="AE341"/>
  <c r="AP341"/>
  <c r="H343"/>
  <c r="R343" s="1"/>
  <c r="T343"/>
  <c r="AB343" s="1"/>
  <c r="AI343"/>
  <c r="AQ343" s="1"/>
  <c r="AD344"/>
  <c r="AO344"/>
  <c r="P346"/>
  <c r="T346"/>
  <c r="AB346" s="1"/>
  <c r="P347"/>
  <c r="T347"/>
  <c r="AB347" s="1"/>
  <c r="E356"/>
  <c r="E355" s="1"/>
  <c r="X359"/>
  <c r="X358" s="1"/>
  <c r="AF359"/>
  <c r="AF358" s="1"/>
  <c r="X365"/>
  <c r="X364" s="1"/>
  <c r="U367"/>
  <c r="AC367" s="1"/>
  <c r="AF367"/>
  <c r="AN367" s="1"/>
  <c r="AE368"/>
  <c r="AP368"/>
  <c r="G370"/>
  <c r="E370" s="1"/>
  <c r="AJ376"/>
  <c r="AJ375" s="1"/>
  <c r="AB383"/>
  <c r="AB382" s="1"/>
  <c r="AB381" s="1"/>
  <c r="AB384"/>
  <c r="AB385"/>
  <c r="AB386"/>
  <c r="P388"/>
  <c r="AN400"/>
  <c r="AN399" s="1"/>
  <c r="AN398" s="1"/>
  <c r="T407"/>
  <c r="AB407" s="1"/>
  <c r="AG408"/>
  <c r="Q413"/>
  <c r="W413"/>
  <c r="AF413"/>
  <c r="R418"/>
  <c r="S419"/>
  <c r="AB420"/>
  <c r="O422"/>
  <c r="V440"/>
  <c r="AK440"/>
  <c r="K467"/>
  <c r="R467"/>
  <c r="AL466"/>
  <c r="AL465" s="1"/>
  <c r="AL396" s="1"/>
  <c r="S467"/>
  <c r="T387"/>
  <c r="AB387" s="1"/>
  <c r="AB388"/>
  <c r="AO388"/>
  <c r="AG387"/>
  <c r="AO387" s="1"/>
  <c r="AB392"/>
  <c r="AB391" s="1"/>
  <c r="AB390" s="1"/>
  <c r="X391"/>
  <c r="X390" s="1"/>
  <c r="AD394"/>
  <c r="V393"/>
  <c r="AD393" s="1"/>
  <c r="AI393"/>
  <c r="AQ393" s="1"/>
  <c r="AQ394"/>
  <c r="O412"/>
  <c r="E411"/>
  <c r="V418"/>
  <c r="AD418" s="1"/>
  <c r="AD419"/>
  <c r="AG418"/>
  <c r="AO418" s="1"/>
  <c r="AO419"/>
  <c r="AB286"/>
  <c r="AB285" s="1"/>
  <c r="O292"/>
  <c r="O291" s="1"/>
  <c r="O290" s="1"/>
  <c r="O298"/>
  <c r="O297" s="1"/>
  <c r="O296" s="1"/>
  <c r="O304"/>
  <c r="O303" s="1"/>
  <c r="O302" s="1"/>
  <c r="E332"/>
  <c r="AB333"/>
  <c r="AB332" s="1"/>
  <c r="AB331" s="1"/>
  <c r="E362"/>
  <c r="AB363"/>
  <c r="AB362" s="1"/>
  <c r="AB361" s="1"/>
  <c r="Q378"/>
  <c r="Q379"/>
  <c r="O389"/>
  <c r="R394"/>
  <c r="O394"/>
  <c r="O413"/>
  <c r="E382"/>
  <c r="F381"/>
  <c r="V411"/>
  <c r="AD412"/>
  <c r="AG411"/>
  <c r="AO412"/>
  <c r="H413"/>
  <c r="R414"/>
  <c r="AE420"/>
  <c r="W419"/>
  <c r="AF419"/>
  <c r="AN420"/>
  <c r="T423"/>
  <c r="AB423" s="1"/>
  <c r="U422"/>
  <c r="AC423"/>
  <c r="AP423"/>
  <c r="AH422"/>
  <c r="AP422" s="1"/>
  <c r="AH426"/>
  <c r="AP427"/>
  <c r="AF457"/>
  <c r="AN457" s="1"/>
  <c r="AN458"/>
  <c r="AJ282"/>
  <c r="AJ281" s="1"/>
  <c r="AF312"/>
  <c r="AF311" s="1"/>
  <c r="AJ318"/>
  <c r="AJ317" s="1"/>
  <c r="J321"/>
  <c r="J320" s="1"/>
  <c r="AJ324"/>
  <c r="AJ323" s="1"/>
  <c r="H337"/>
  <c r="R337" s="1"/>
  <c r="G340"/>
  <c r="Q340" s="1"/>
  <c r="F343"/>
  <c r="P343" s="1"/>
  <c r="E344"/>
  <c r="AF362"/>
  <c r="AF361" s="1"/>
  <c r="G367"/>
  <c r="Q367" s="1"/>
  <c r="AN374"/>
  <c r="AN373" s="1"/>
  <c r="AN370" s="1"/>
  <c r="H386"/>
  <c r="P394"/>
  <c r="AJ404"/>
  <c r="AJ403" s="1"/>
  <c r="AJ402" s="1"/>
  <c r="AJ401" s="1"/>
  <c r="G407"/>
  <c r="Q407" s="1"/>
  <c r="V407"/>
  <c r="AD407" s="1"/>
  <c r="AI408"/>
  <c r="E409"/>
  <c r="U413"/>
  <c r="AH413"/>
  <c r="Q419"/>
  <c r="Q420"/>
  <c r="O423"/>
  <c r="W426"/>
  <c r="AM440"/>
  <c r="O442"/>
  <c r="O441" s="1"/>
  <c r="K447"/>
  <c r="K440" s="1"/>
  <c r="Q447"/>
  <c r="W447"/>
  <c r="AA447"/>
  <c r="AA440" s="1"/>
  <c r="O447"/>
  <c r="R447"/>
  <c r="E454"/>
  <c r="G467"/>
  <c r="N466"/>
  <c r="N465" s="1"/>
  <c r="N396" s="1"/>
  <c r="AP467"/>
  <c r="Q467"/>
  <c r="AQ467"/>
  <c r="AD388"/>
  <c r="V387"/>
  <c r="AD387" s="1"/>
  <c r="AI387"/>
  <c r="AQ387" s="1"/>
  <c r="AQ388"/>
  <c r="T393"/>
  <c r="AB393" s="1"/>
  <c r="AB394"/>
  <c r="AO394"/>
  <c r="AG393"/>
  <c r="AO393" s="1"/>
  <c r="AD400"/>
  <c r="AD399" s="1"/>
  <c r="AD398" s="1"/>
  <c r="V399"/>
  <c r="V398" s="1"/>
  <c r="F403"/>
  <c r="F402" s="1"/>
  <c r="E404"/>
  <c r="E403" s="1"/>
  <c r="E399" s="1"/>
  <c r="E398" s="1"/>
  <c r="AB412"/>
  <c r="S412"/>
  <c r="I411"/>
  <c r="P420"/>
  <c r="J420"/>
  <c r="O420" s="1"/>
  <c r="K419"/>
  <c r="P419" s="1"/>
  <c r="R388"/>
  <c r="O388"/>
  <c r="O395"/>
  <c r="S413"/>
  <c r="AB421"/>
  <c r="X440"/>
  <c r="E447"/>
  <c r="O483"/>
  <c r="O482" s="1"/>
  <c r="O481" s="1"/>
  <c r="O480" s="1"/>
  <c r="J482"/>
  <c r="J481" s="1"/>
  <c r="J480" s="1"/>
  <c r="R493"/>
  <c r="H492"/>
  <c r="AQ493"/>
  <c r="AI492"/>
  <c r="AQ492" s="1"/>
  <c r="AE496"/>
  <c r="W495"/>
  <c r="AE495" s="1"/>
  <c r="AF495"/>
  <c r="AN495" s="1"/>
  <c r="AN496"/>
  <c r="W566"/>
  <c r="AE566" s="1"/>
  <c r="AE567"/>
  <c r="AB568"/>
  <c r="T567"/>
  <c r="AN572"/>
  <c r="AF409"/>
  <c r="F426"/>
  <c r="V426"/>
  <c r="AG426"/>
  <c r="E427"/>
  <c r="I427"/>
  <c r="U427"/>
  <c r="AF427"/>
  <c r="AQ427"/>
  <c r="T428"/>
  <c r="AB428" s="1"/>
  <c r="AE428"/>
  <c r="AP428"/>
  <c r="L430"/>
  <c r="L406" s="1"/>
  <c r="L397" s="1"/>
  <c r="H431"/>
  <c r="F434"/>
  <c r="P434" s="1"/>
  <c r="E435"/>
  <c r="H437"/>
  <c r="R437" s="1"/>
  <c r="AF443"/>
  <c r="AF442" s="1"/>
  <c r="AF441" s="1"/>
  <c r="AN446"/>
  <c r="AN445" s="1"/>
  <c r="AN442" s="1"/>
  <c r="AN441" s="1"/>
  <c r="AN440" s="1"/>
  <c r="X452"/>
  <c r="X451" s="1"/>
  <c r="X447" s="1"/>
  <c r="AF452"/>
  <c r="AF451" s="1"/>
  <c r="H457"/>
  <c r="R457" s="1"/>
  <c r="R440" s="1"/>
  <c r="T457"/>
  <c r="AB457" s="1"/>
  <c r="AI457"/>
  <c r="AQ457" s="1"/>
  <c r="AQ440" s="1"/>
  <c r="G458"/>
  <c r="W458"/>
  <c r="AD458"/>
  <c r="AH458"/>
  <c r="AO458"/>
  <c r="AC459"/>
  <c r="AN459"/>
  <c r="X463"/>
  <c r="X462" s="1"/>
  <c r="X461" s="1"/>
  <c r="AF463"/>
  <c r="AF462" s="1"/>
  <c r="AF461" s="1"/>
  <c r="E469"/>
  <c r="E468" s="1"/>
  <c r="T472"/>
  <c r="AF478"/>
  <c r="AF477" s="1"/>
  <c r="AF467" s="1"/>
  <c r="M488"/>
  <c r="M466" s="1"/>
  <c r="M465" s="1"/>
  <c r="S488"/>
  <c r="AI488"/>
  <c r="AM488"/>
  <c r="AN494"/>
  <c r="O495"/>
  <c r="S496"/>
  <c r="AB501"/>
  <c r="AB500" s="1"/>
  <c r="AB499" s="1"/>
  <c r="AB498" s="1"/>
  <c r="AB510"/>
  <c r="AB509" s="1"/>
  <c r="AB508" s="1"/>
  <c r="O543"/>
  <c r="AK541"/>
  <c r="AQ541"/>
  <c r="E554"/>
  <c r="Q570"/>
  <c r="AB585"/>
  <c r="AJ585"/>
  <c r="E478"/>
  <c r="F477"/>
  <c r="E477" s="1"/>
  <c r="AB446"/>
  <c r="AB445" s="1"/>
  <c r="AB442" s="1"/>
  <c r="AB441" s="1"/>
  <c r="AB440" s="1"/>
  <c r="AB450"/>
  <c r="AB449" s="1"/>
  <c r="AB448" s="1"/>
  <c r="AB447" s="1"/>
  <c r="E455"/>
  <c r="AB456"/>
  <c r="AB455" s="1"/>
  <c r="AB454" s="1"/>
  <c r="AN476"/>
  <c r="AN475" s="1"/>
  <c r="AN474" s="1"/>
  <c r="AN467" s="1"/>
  <c r="AB483"/>
  <c r="AB482" s="1"/>
  <c r="AB481" s="1"/>
  <c r="AB480" s="1"/>
  <c r="W488"/>
  <c r="AB507"/>
  <c r="AB506" s="1"/>
  <c r="AB505" s="1"/>
  <c r="O476"/>
  <c r="O475" s="1"/>
  <c r="O474" s="1"/>
  <c r="O467" s="1"/>
  <c r="J475"/>
  <c r="J474" s="1"/>
  <c r="J467" s="1"/>
  <c r="E486"/>
  <c r="F485"/>
  <c r="P493"/>
  <c r="F492"/>
  <c r="E493"/>
  <c r="O493" s="1"/>
  <c r="AF493"/>
  <c r="AN493" s="1"/>
  <c r="AO493"/>
  <c r="AG492"/>
  <c r="AG488" s="1"/>
  <c r="U495"/>
  <c r="AC495" s="1"/>
  <c r="AC496"/>
  <c r="AP496"/>
  <c r="AH495"/>
  <c r="AP495" s="1"/>
  <c r="AP488" s="1"/>
  <c r="F498"/>
  <c r="E499"/>
  <c r="AN501"/>
  <c r="AN500" s="1"/>
  <c r="AN499" s="1"/>
  <c r="AN498" s="1"/>
  <c r="AJ500"/>
  <c r="AJ499" s="1"/>
  <c r="AJ498" s="1"/>
  <c r="AJ488" s="1"/>
  <c r="AJ466" s="1"/>
  <c r="AJ465" s="1"/>
  <c r="U511"/>
  <c r="AC512"/>
  <c r="T512"/>
  <c r="O567"/>
  <c r="E566"/>
  <c r="O566" s="1"/>
  <c r="S567"/>
  <c r="I566"/>
  <c r="S566" s="1"/>
  <c r="H426"/>
  <c r="G427"/>
  <c r="F431"/>
  <c r="E432"/>
  <c r="H434"/>
  <c r="R434" s="1"/>
  <c r="F437"/>
  <c r="P437" s="1"/>
  <c r="E438"/>
  <c r="J443"/>
  <c r="J442" s="1"/>
  <c r="J441" s="1"/>
  <c r="J440" s="1"/>
  <c r="AF449"/>
  <c r="AF448" s="1"/>
  <c r="AF455"/>
  <c r="AF454" s="1"/>
  <c r="F457"/>
  <c r="P457" s="1"/>
  <c r="P440" s="1"/>
  <c r="E458"/>
  <c r="I458"/>
  <c r="E489"/>
  <c r="K488"/>
  <c r="AK488"/>
  <c r="AQ488"/>
  <c r="E502"/>
  <c r="E505"/>
  <c r="E514"/>
  <c r="AI541"/>
  <c r="AM541"/>
  <c r="X541"/>
  <c r="X570"/>
  <c r="AQ585"/>
  <c r="T493"/>
  <c r="AB493" s="1"/>
  <c r="U492"/>
  <c r="AB504"/>
  <c r="AB503" s="1"/>
  <c r="AB502" s="1"/>
  <c r="X503"/>
  <c r="X502" s="1"/>
  <c r="X488" s="1"/>
  <c r="X466" s="1"/>
  <c r="X465" s="1"/>
  <c r="Y511"/>
  <c r="X511" s="1"/>
  <c r="X512"/>
  <c r="F541"/>
  <c r="P566"/>
  <c r="AH566"/>
  <c r="AP566" s="1"/>
  <c r="AP567"/>
  <c r="I488"/>
  <c r="Y488"/>
  <c r="Y466" s="1"/>
  <c r="Y465" s="1"/>
  <c r="AE488"/>
  <c r="AN491"/>
  <c r="AN490" s="1"/>
  <c r="AN489" s="1"/>
  <c r="F601"/>
  <c r="E602"/>
  <c r="E518"/>
  <c r="E517" s="1"/>
  <c r="E524"/>
  <c r="E523" s="1"/>
  <c r="T527"/>
  <c r="T526" s="1"/>
  <c r="F529"/>
  <c r="E529" s="1"/>
  <c r="T546"/>
  <c r="T545" s="1"/>
  <c r="AF546"/>
  <c r="AF545" s="1"/>
  <c r="T552"/>
  <c r="T551" s="1"/>
  <c r="AF552"/>
  <c r="AF551" s="1"/>
  <c r="W563"/>
  <c r="AE563" s="1"/>
  <c r="AE541" s="1"/>
  <c r="AH563"/>
  <c r="AC564"/>
  <c r="AN564"/>
  <c r="V566"/>
  <c r="AG566"/>
  <c r="AO566" s="1"/>
  <c r="AO541" s="1"/>
  <c r="U567"/>
  <c r="AF567"/>
  <c r="AQ567"/>
  <c r="AE568"/>
  <c r="AP568"/>
  <c r="AP571"/>
  <c r="AP570" s="1"/>
  <c r="AO572"/>
  <c r="F574"/>
  <c r="F570" s="1"/>
  <c r="AI574"/>
  <c r="AQ574" s="1"/>
  <c r="P575"/>
  <c r="T575"/>
  <c r="AB575" s="1"/>
  <c r="AF583"/>
  <c r="AF582" s="1"/>
  <c r="AF581" s="1"/>
  <c r="O589"/>
  <c r="O588" s="1"/>
  <c r="O587" s="1"/>
  <c r="O586" s="1"/>
  <c r="AN594"/>
  <c r="AN593" s="1"/>
  <c r="AN592" s="1"/>
  <c r="AN591" s="1"/>
  <c r="AN590" s="1"/>
  <c r="AN598"/>
  <c r="AN597" s="1"/>
  <c r="AN596" s="1"/>
  <c r="AN595" s="1"/>
  <c r="AE612"/>
  <c r="AE611" s="1"/>
  <c r="O556"/>
  <c r="O558"/>
  <c r="O557" s="1"/>
  <c r="O560"/>
  <c r="O559" s="1"/>
  <c r="P572"/>
  <c r="AD574"/>
  <c r="AD570" s="1"/>
  <c r="AN604"/>
  <c r="AN603" s="1"/>
  <c r="AN602" s="1"/>
  <c r="AF515"/>
  <c r="AF514" s="1"/>
  <c r="J527"/>
  <c r="J526" s="1"/>
  <c r="J488" s="1"/>
  <c r="J552"/>
  <c r="J551" s="1"/>
  <c r="E563"/>
  <c r="O563" s="1"/>
  <c r="I563"/>
  <c r="S563" s="1"/>
  <c r="S541" s="1"/>
  <c r="T564"/>
  <c r="H566"/>
  <c r="G567"/>
  <c r="T571"/>
  <c r="H574"/>
  <c r="U574"/>
  <c r="AG574"/>
  <c r="AO574" s="1"/>
  <c r="O594"/>
  <c r="O593" s="1"/>
  <c r="O592" s="1"/>
  <c r="O591" s="1"/>
  <c r="O590" s="1"/>
  <c r="AN607"/>
  <c r="AN606" s="1"/>
  <c r="AN605" s="1"/>
  <c r="AN610"/>
  <c r="O607"/>
  <c r="O606" s="1"/>
  <c r="O605" s="1"/>
  <c r="O601" s="1"/>
  <c r="O600" s="1"/>
  <c r="J606"/>
  <c r="J605" s="1"/>
  <c r="J601" s="1"/>
  <c r="J600" s="1"/>
  <c r="AF521"/>
  <c r="AF520" s="1"/>
  <c r="AE599"/>
  <c r="AB604"/>
  <c r="AB603" s="1"/>
  <c r="AB602" s="1"/>
  <c r="AB601" s="1"/>
  <c r="AB600" s="1"/>
  <c r="T635"/>
  <c r="T634" s="1"/>
  <c r="AE655"/>
  <c r="AE654" s="1"/>
  <c r="AE653" s="1"/>
  <c r="W654"/>
  <c r="W653" s="1"/>
  <c r="J665"/>
  <c r="J664"/>
  <c r="J663" s="1"/>
  <c r="AD665"/>
  <c r="AD664"/>
  <c r="AD663" s="1"/>
  <c r="AN665"/>
  <c r="AN664"/>
  <c r="AN663" s="1"/>
  <c r="E614"/>
  <c r="G616"/>
  <c r="Q616" s="1"/>
  <c r="Q612" s="1"/>
  <c r="Q611" s="1"/>
  <c r="Q599" s="1"/>
  <c r="T616"/>
  <c r="AI616"/>
  <c r="AQ616" s="1"/>
  <c r="AQ612" s="1"/>
  <c r="AQ611" s="1"/>
  <c r="O619"/>
  <c r="AD619"/>
  <c r="AO619"/>
  <c r="V621"/>
  <c r="AG621"/>
  <c r="AO621" s="1"/>
  <c r="AO612" s="1"/>
  <c r="E622"/>
  <c r="AB622"/>
  <c r="AQ622"/>
  <c r="T625"/>
  <c r="AI627"/>
  <c r="AQ627" s="1"/>
  <c r="H628"/>
  <c r="E628" s="1"/>
  <c r="O628" s="1"/>
  <c r="U628"/>
  <c r="AH628"/>
  <c r="AF628" s="1"/>
  <c r="AN628" s="1"/>
  <c r="AO628"/>
  <c r="T629"/>
  <c r="AB629" s="1"/>
  <c r="AN638"/>
  <c r="AN637" s="1"/>
  <c r="AN640"/>
  <c r="AN639" s="1"/>
  <c r="E641"/>
  <c r="E635" s="1"/>
  <c r="E634" s="1"/>
  <c r="AI641"/>
  <c r="AI635" s="1"/>
  <c r="AI634" s="1"/>
  <c r="R644"/>
  <c r="R641" s="1"/>
  <c r="R635" s="1"/>
  <c r="R634" s="1"/>
  <c r="E673"/>
  <c r="E672" s="1"/>
  <c r="AF678"/>
  <c r="AN678" s="1"/>
  <c r="V641"/>
  <c r="V635" s="1"/>
  <c r="V634" s="1"/>
  <c r="AD644"/>
  <c r="AD641" s="1"/>
  <c r="AD635" s="1"/>
  <c r="AD634" s="1"/>
  <c r="E650"/>
  <c r="F649"/>
  <c r="E649" s="1"/>
  <c r="I654"/>
  <c r="I653" s="1"/>
  <c r="S655"/>
  <c r="S654" s="1"/>
  <c r="S653" s="1"/>
  <c r="AG654"/>
  <c r="AG653" s="1"/>
  <c r="AO655"/>
  <c r="AO654" s="1"/>
  <c r="AO653" s="1"/>
  <c r="G659"/>
  <c r="Q659" s="1"/>
  <c r="Q660"/>
  <c r="AH659"/>
  <c r="AP659" s="1"/>
  <c r="AP660"/>
  <c r="O665"/>
  <c r="O664"/>
  <c r="O663" s="1"/>
  <c r="R665"/>
  <c r="R664"/>
  <c r="R663" s="1"/>
  <c r="AI678"/>
  <c r="AQ678" s="1"/>
  <c r="AQ679"/>
  <c r="P628"/>
  <c r="AD631"/>
  <c r="AP631"/>
  <c r="AM636"/>
  <c r="AM635" s="1"/>
  <c r="AM634" s="1"/>
  <c r="AM599" s="1"/>
  <c r="AN648"/>
  <c r="AN647" s="1"/>
  <c r="AN646" s="1"/>
  <c r="AN643"/>
  <c r="AN642" s="1"/>
  <c r="AN641" s="1"/>
  <c r="AJ642"/>
  <c r="AJ641" s="1"/>
  <c r="AJ635" s="1"/>
  <c r="AJ634" s="1"/>
  <c r="AJ599" s="1"/>
  <c r="H654"/>
  <c r="H653" s="1"/>
  <c r="R655"/>
  <c r="R654" s="1"/>
  <c r="R653" s="1"/>
  <c r="AC655"/>
  <c r="AC654" s="1"/>
  <c r="AC653" s="1"/>
  <c r="U654"/>
  <c r="U653" s="1"/>
  <c r="AB655"/>
  <c r="AB654" s="1"/>
  <c r="AB653" s="1"/>
  <c r="T654"/>
  <c r="T653" s="1"/>
  <c r="W659"/>
  <c r="AE659" s="1"/>
  <c r="AE660"/>
  <c r="AF665"/>
  <c r="AF664"/>
  <c r="AF663" s="1"/>
  <c r="AP665"/>
  <c r="AP664"/>
  <c r="AP663" s="1"/>
  <c r="O670"/>
  <c r="O669"/>
  <c r="O668" s="1"/>
  <c r="F627"/>
  <c r="AG627"/>
  <c r="O638"/>
  <c r="O637" s="1"/>
  <c r="O640"/>
  <c r="O639" s="1"/>
  <c r="AG641"/>
  <c r="AG635" s="1"/>
  <c r="AG634" s="1"/>
  <c r="O643"/>
  <c r="O642" s="1"/>
  <c r="O641" s="1"/>
  <c r="J641"/>
  <c r="J635" s="1"/>
  <c r="J634" s="1"/>
  <c r="AB645"/>
  <c r="AB644"/>
  <c r="AB641" s="1"/>
  <c r="T641"/>
  <c r="F654"/>
  <c r="F653" s="1"/>
  <c r="P655"/>
  <c r="P654" s="1"/>
  <c r="P653" s="1"/>
  <c r="AD655"/>
  <c r="AD654" s="1"/>
  <c r="AD653" s="1"/>
  <c r="V654"/>
  <c r="V653" s="1"/>
  <c r="Q655"/>
  <c r="Q654" s="1"/>
  <c r="Q653" s="1"/>
  <c r="G654"/>
  <c r="G653" s="1"/>
  <c r="AQ655"/>
  <c r="AQ654" s="1"/>
  <c r="AQ653" s="1"/>
  <c r="AI654"/>
  <c r="AI653" s="1"/>
  <c r="P665"/>
  <c r="P664"/>
  <c r="P663" s="1"/>
  <c r="T665"/>
  <c r="T664"/>
  <c r="T663" s="1"/>
  <c r="H678"/>
  <c r="R678" s="1"/>
  <c r="R679"/>
  <c r="T678"/>
  <c r="AB678" s="1"/>
  <c r="AB679"/>
  <c r="AQ636"/>
  <c r="AQ635" s="1"/>
  <c r="AQ634" s="1"/>
  <c r="O645"/>
  <c r="AF651"/>
  <c r="AF650" s="1"/>
  <c r="AF649" s="1"/>
  <c r="AF657"/>
  <c r="AF656" s="1"/>
  <c r="AF655" s="1"/>
  <c r="F659"/>
  <c r="V659"/>
  <c r="AD659" s="1"/>
  <c r="AG659"/>
  <c r="AO659" s="1"/>
  <c r="E660"/>
  <c r="O660" s="1"/>
  <c r="I660"/>
  <c r="U660"/>
  <c r="AF660"/>
  <c r="AQ660"/>
  <c r="T661"/>
  <c r="AE661"/>
  <c r="AP661"/>
  <c r="AH678"/>
  <c r="AP678" s="1"/>
  <c r="F679"/>
  <c r="V679"/>
  <c r="AC679"/>
  <c r="AG679"/>
  <c r="AN679"/>
  <c r="E680"/>
  <c r="AB680"/>
  <c r="AQ680"/>
  <c r="G682"/>
  <c r="Q682" s="1"/>
  <c r="W682"/>
  <c r="AE682" s="1"/>
  <c r="AH682"/>
  <c r="AP682" s="1"/>
  <c r="AC683"/>
  <c r="AN683"/>
  <c r="O655"/>
  <c r="O654" s="1"/>
  <c r="O653" s="1"/>
  <c r="AB667"/>
  <c r="AB666" s="1"/>
  <c r="P669"/>
  <c r="P668" s="1"/>
  <c r="T669"/>
  <c r="T668" s="1"/>
  <c r="AN669"/>
  <c r="AN668" s="1"/>
  <c r="AB671"/>
  <c r="AB692"/>
  <c r="AB691" s="1"/>
  <c r="AB690" s="1"/>
  <c r="AB689" s="1"/>
  <c r="AB688" s="1"/>
  <c r="J651"/>
  <c r="J650" s="1"/>
  <c r="J649" s="1"/>
  <c r="AF691"/>
  <c r="AF690" s="1"/>
  <c r="AF689" s="1"/>
  <c r="AF688" s="1"/>
  <c r="P45" l="1"/>
  <c r="P26" s="1"/>
  <c r="O49"/>
  <c r="O48" s="1"/>
  <c r="P387"/>
  <c r="J541"/>
  <c r="P541"/>
  <c r="E381"/>
  <c r="F26"/>
  <c r="J140"/>
  <c r="W599"/>
  <c r="AF574"/>
  <c r="AN575"/>
  <c r="AQ413"/>
  <c r="AI412"/>
  <c r="AQ426"/>
  <c r="AI425"/>
  <c r="AQ425" s="1"/>
  <c r="AN585"/>
  <c r="AE466"/>
  <c r="AE465" s="1"/>
  <c r="AM466"/>
  <c r="AM465" s="1"/>
  <c r="AM396" s="1"/>
  <c r="AB99"/>
  <c r="S599"/>
  <c r="Y440"/>
  <c r="Y396" s="1"/>
  <c r="Y25" s="1"/>
  <c r="I430"/>
  <c r="T542"/>
  <c r="AB542" s="1"/>
  <c r="T155"/>
  <c r="AB635"/>
  <c r="AB634" s="1"/>
  <c r="U440"/>
  <c r="H612"/>
  <c r="T631"/>
  <c r="AB631" s="1"/>
  <c r="AN612"/>
  <c r="L466"/>
  <c r="L465" s="1"/>
  <c r="L396" s="1"/>
  <c r="L25" s="1"/>
  <c r="O512"/>
  <c r="H659"/>
  <c r="R659" s="1"/>
  <c r="R660"/>
  <c r="R408"/>
  <c r="H407"/>
  <c r="R407" s="1"/>
  <c r="J437"/>
  <c r="M430"/>
  <c r="M406" s="1"/>
  <c r="M397" s="1"/>
  <c r="M396" s="1"/>
  <c r="M25" s="1"/>
  <c r="J431"/>
  <c r="J430" s="1"/>
  <c r="K430"/>
  <c r="F407"/>
  <c r="P407" s="1"/>
  <c r="P408"/>
  <c r="G678"/>
  <c r="Q678" s="1"/>
  <c r="W541"/>
  <c r="AK466"/>
  <c r="AK465" s="1"/>
  <c r="W466"/>
  <c r="W465" s="1"/>
  <c r="AA396"/>
  <c r="AH488"/>
  <c r="E69"/>
  <c r="O69" s="1"/>
  <c r="Q430"/>
  <c r="AE408"/>
  <c r="W407"/>
  <c r="AE407" s="1"/>
  <c r="AC408"/>
  <c r="U407"/>
  <c r="AC407" s="1"/>
  <c r="AQ599"/>
  <c r="N25"/>
  <c r="T150"/>
  <c r="AF612"/>
  <c r="Z466"/>
  <c r="Z465" s="1"/>
  <c r="Z396" s="1"/>
  <c r="Z25" s="1"/>
  <c r="V488"/>
  <c r="E120"/>
  <c r="E346"/>
  <c r="O346" s="1"/>
  <c r="AP276"/>
  <c r="AJ276"/>
  <c r="AN276" s="1"/>
  <c r="O45"/>
  <c r="O26" s="1"/>
  <c r="O27"/>
  <c r="J466"/>
  <c r="J465" s="1"/>
  <c r="AK396"/>
  <c r="AK25" s="1"/>
  <c r="AJ396"/>
  <c r="AJ25" s="1"/>
  <c r="P679"/>
  <c r="F678"/>
  <c r="P678" s="1"/>
  <c r="AN660"/>
  <c r="AF659"/>
  <c r="AN659" s="1"/>
  <c r="AO627"/>
  <c r="AO611" s="1"/>
  <c r="AO599" s="1"/>
  <c r="R628"/>
  <c r="H627"/>
  <c r="AB616"/>
  <c r="T574"/>
  <c r="AB574" s="1"/>
  <c r="U570"/>
  <c r="AC574"/>
  <c r="AC570" s="1"/>
  <c r="AC567"/>
  <c r="U566"/>
  <c r="F600"/>
  <c r="E601"/>
  <c r="I457"/>
  <c r="S458"/>
  <c r="R426"/>
  <c r="H425"/>
  <c r="R425" s="1"/>
  <c r="AF492"/>
  <c r="AN492" s="1"/>
  <c r="AO492"/>
  <c r="AO488" s="1"/>
  <c r="E492"/>
  <c r="O492" s="1"/>
  <c r="O488" s="1"/>
  <c r="P492"/>
  <c r="P488" s="1"/>
  <c r="AP458"/>
  <c r="AH457"/>
  <c r="O435"/>
  <c r="E434"/>
  <c r="O434" s="1"/>
  <c r="AN427"/>
  <c r="AF426"/>
  <c r="AO426"/>
  <c r="AG425"/>
  <c r="AO425" s="1"/>
  <c r="R492"/>
  <c r="R488" s="1"/>
  <c r="H488"/>
  <c r="I406"/>
  <c r="S411"/>
  <c r="S406" s="1"/>
  <c r="AE426"/>
  <c r="W425"/>
  <c r="AE425" s="1"/>
  <c r="AP413"/>
  <c r="AH412"/>
  <c r="AG406"/>
  <c r="AO411"/>
  <c r="AO406" s="1"/>
  <c r="AO397" s="1"/>
  <c r="AF412"/>
  <c r="AN413"/>
  <c r="P214"/>
  <c r="E214"/>
  <c r="O214" s="1"/>
  <c r="G210"/>
  <c r="E211"/>
  <c r="AF163"/>
  <c r="AN166"/>
  <c r="AN163" s="1"/>
  <c r="E50"/>
  <c r="O50" s="1"/>
  <c r="O51"/>
  <c r="AG612"/>
  <c r="AG611" s="1"/>
  <c r="AG599" s="1"/>
  <c r="AF488"/>
  <c r="AN601"/>
  <c r="AN600" s="1"/>
  <c r="AF447"/>
  <c r="I541"/>
  <c r="I466" s="1"/>
  <c r="I465" s="1"/>
  <c r="H440"/>
  <c r="AI440"/>
  <c r="T276"/>
  <c r="AB276" s="1"/>
  <c r="O143"/>
  <c r="O140" s="1"/>
  <c r="E66"/>
  <c r="AF224"/>
  <c r="E127"/>
  <c r="E168"/>
  <c r="O680"/>
  <c r="E679"/>
  <c r="AD679"/>
  <c r="V678"/>
  <c r="AD678" s="1"/>
  <c r="AF654"/>
  <c r="AF653" s="1"/>
  <c r="AN655"/>
  <c r="AN654" s="1"/>
  <c r="AN653" s="1"/>
  <c r="AC628"/>
  <c r="T628"/>
  <c r="AB628" s="1"/>
  <c r="U627"/>
  <c r="AD621"/>
  <c r="AD612" s="1"/>
  <c r="AD611" s="1"/>
  <c r="AD599" s="1"/>
  <c r="V612"/>
  <c r="V611" s="1"/>
  <c r="V599" s="1"/>
  <c r="AB571"/>
  <c r="T563"/>
  <c r="AB563" s="1"/>
  <c r="AB564"/>
  <c r="P574"/>
  <c r="P570" s="1"/>
  <c r="E574"/>
  <c r="O574" s="1"/>
  <c r="AN567"/>
  <c r="AF566"/>
  <c r="AN566" s="1"/>
  <c r="AN541" s="1"/>
  <c r="AC492"/>
  <c r="T492"/>
  <c r="AB492" s="1"/>
  <c r="AB488" s="1"/>
  <c r="Q427"/>
  <c r="G426"/>
  <c r="AC511"/>
  <c r="T511"/>
  <c r="AB511" s="1"/>
  <c r="E498"/>
  <c r="F488"/>
  <c r="Q458"/>
  <c r="G457"/>
  <c r="O427"/>
  <c r="E426"/>
  <c r="AF408"/>
  <c r="AN409"/>
  <c r="AQ408"/>
  <c r="AI407"/>
  <c r="AQ407" s="1"/>
  <c r="E343"/>
  <c r="O343" s="1"/>
  <c r="O344"/>
  <c r="AP426"/>
  <c r="AH425"/>
  <c r="AP425" s="1"/>
  <c r="AC422"/>
  <c r="T422"/>
  <c r="AE419"/>
  <c r="W418"/>
  <c r="AE418" s="1"/>
  <c r="AO408"/>
  <c r="AG407"/>
  <c r="AO407" s="1"/>
  <c r="AP419"/>
  <c r="AH418"/>
  <c r="AP418" s="1"/>
  <c r="G406"/>
  <c r="Q411"/>
  <c r="Q406" s="1"/>
  <c r="P276"/>
  <c r="E276"/>
  <c r="O276" s="1"/>
  <c r="T211"/>
  <c r="T210" s="1"/>
  <c r="AB212"/>
  <c r="AB211" s="1"/>
  <c r="AB210" s="1"/>
  <c r="E488"/>
  <c r="AG541"/>
  <c r="X396"/>
  <c r="X25" s="1"/>
  <c r="S466"/>
  <c r="S465" s="1"/>
  <c r="AN278"/>
  <c r="AN277"/>
  <c r="AN45"/>
  <c r="AB670"/>
  <c r="AB669"/>
  <c r="AB668" s="1"/>
  <c r="AB665"/>
  <c r="AB664"/>
  <c r="AB663" s="1"/>
  <c r="AB661"/>
  <c r="T660"/>
  <c r="S660"/>
  <c r="I659"/>
  <c r="S659" s="1"/>
  <c r="P659"/>
  <c r="E659"/>
  <c r="O659" s="1"/>
  <c r="AP628"/>
  <c r="AH627"/>
  <c r="AB625"/>
  <c r="T624"/>
  <c r="AB624" s="1"/>
  <c r="H541"/>
  <c r="R566"/>
  <c r="R541" s="1"/>
  <c r="AD566"/>
  <c r="V541"/>
  <c r="O438"/>
  <c r="E437"/>
  <c r="O437" s="1"/>
  <c r="P431"/>
  <c r="P430" s="1"/>
  <c r="F430"/>
  <c r="F484"/>
  <c r="E485"/>
  <c r="AE458"/>
  <c r="W457"/>
  <c r="R431"/>
  <c r="R430" s="1"/>
  <c r="H430"/>
  <c r="S427"/>
  <c r="I426"/>
  <c r="P426"/>
  <c r="F425"/>
  <c r="P425" s="1"/>
  <c r="T566"/>
  <c r="AB566" s="1"/>
  <c r="AB567"/>
  <c r="O409"/>
  <c r="E408"/>
  <c r="AN419"/>
  <c r="AF418"/>
  <c r="AN418" s="1"/>
  <c r="R413"/>
  <c r="H412"/>
  <c r="V406"/>
  <c r="AD411"/>
  <c r="AD406" s="1"/>
  <c r="AB341"/>
  <c r="T340"/>
  <c r="AB340" s="1"/>
  <c r="AC419"/>
  <c r="U418"/>
  <c r="AC418" s="1"/>
  <c r="J83"/>
  <c r="J82" s="1"/>
  <c r="O84"/>
  <c r="O83" s="1"/>
  <c r="O82" s="1"/>
  <c r="AO214"/>
  <c r="AF214"/>
  <c r="AN214" s="1"/>
  <c r="W678"/>
  <c r="AE678" s="1"/>
  <c r="O636"/>
  <c r="O635" s="1"/>
  <c r="O634" s="1"/>
  <c r="AN636"/>
  <c r="AN635" s="1"/>
  <c r="AN634" s="1"/>
  <c r="AI612"/>
  <c r="AI611" s="1"/>
  <c r="AI599" s="1"/>
  <c r="AG571"/>
  <c r="G612"/>
  <c r="O585"/>
  <c r="AI571"/>
  <c r="T541"/>
  <c r="AF440"/>
  <c r="T440"/>
  <c r="K466"/>
  <c r="K465" s="1"/>
  <c r="AG397"/>
  <c r="AN150"/>
  <c r="AB150"/>
  <c r="AO679"/>
  <c r="AG678"/>
  <c r="AO678" s="1"/>
  <c r="AC660"/>
  <c r="U659"/>
  <c r="AC659" s="1"/>
  <c r="E627"/>
  <c r="O627" s="1"/>
  <c r="P627"/>
  <c r="P611" s="1"/>
  <c r="P599" s="1"/>
  <c r="F611"/>
  <c r="O622"/>
  <c r="E621"/>
  <c r="O621" s="1"/>
  <c r="O612" s="1"/>
  <c r="O611" s="1"/>
  <c r="O599" s="1"/>
  <c r="R574"/>
  <c r="H573"/>
  <c r="G566"/>
  <c r="Q567"/>
  <c r="AP563"/>
  <c r="AP541" s="1"/>
  <c r="AP466" s="1"/>
  <c r="AP465" s="1"/>
  <c r="AH541"/>
  <c r="AH466" s="1"/>
  <c r="AH465" s="1"/>
  <c r="E457"/>
  <c r="O457" s="1"/>
  <c r="O440" s="1"/>
  <c r="O458"/>
  <c r="O432"/>
  <c r="E431"/>
  <c r="AB472"/>
  <c r="T471"/>
  <c r="AC427"/>
  <c r="T427"/>
  <c r="AB427" s="1"/>
  <c r="U426"/>
  <c r="AD426"/>
  <c r="V425"/>
  <c r="AD425" s="1"/>
  <c r="J419"/>
  <c r="O419" s="1"/>
  <c r="K418"/>
  <c r="E402"/>
  <c r="E401" s="1"/>
  <c r="E400" s="1"/>
  <c r="O400" s="1"/>
  <c r="O399" s="1"/>
  <c r="O398" s="1"/>
  <c r="F401"/>
  <c r="F400" s="1"/>
  <c r="U412"/>
  <c r="AC413"/>
  <c r="R386"/>
  <c r="E386"/>
  <c r="O386" s="1"/>
  <c r="H385"/>
  <c r="AE413"/>
  <c r="W412"/>
  <c r="O338"/>
  <c r="E337"/>
  <c r="O337" s="1"/>
  <c r="P413"/>
  <c r="F412"/>
  <c r="AF211"/>
  <c r="AF210" s="1"/>
  <c r="AN212"/>
  <c r="AN211" s="1"/>
  <c r="AN210" s="1"/>
  <c r="J599"/>
  <c r="O555"/>
  <c r="O554" s="1"/>
  <c r="O541" s="1"/>
  <c r="AF541"/>
  <c r="AN488"/>
  <c r="U488"/>
  <c r="AB512"/>
  <c r="F440"/>
  <c r="E74"/>
  <c r="O74" s="1"/>
  <c r="AL25"/>
  <c r="AN115"/>
  <c r="AA25"/>
  <c r="T488" l="1"/>
  <c r="AI411"/>
  <c r="AQ412"/>
  <c r="AB570"/>
  <c r="AN574"/>
  <c r="AF571"/>
  <c r="V397"/>
  <c r="AB541"/>
  <c r="AD397"/>
  <c r="AC488"/>
  <c r="E440"/>
  <c r="AG570"/>
  <c r="AG466" s="1"/>
  <c r="AG465" s="1"/>
  <c r="AG396" s="1"/>
  <c r="AG25" s="1"/>
  <c r="AO571"/>
  <c r="AO570" s="1"/>
  <c r="H411"/>
  <c r="R412"/>
  <c r="AP627"/>
  <c r="AP611" s="1"/>
  <c r="AP599" s="1"/>
  <c r="AH611"/>
  <c r="AH599" s="1"/>
  <c r="AF407"/>
  <c r="AN407" s="1"/>
  <c r="AN408"/>
  <c r="AP412"/>
  <c r="AH411"/>
  <c r="F399"/>
  <c r="F398" s="1"/>
  <c r="P400"/>
  <c r="P399" s="1"/>
  <c r="P398" s="1"/>
  <c r="T426"/>
  <c r="AB426" s="1"/>
  <c r="U425"/>
  <c r="AC426"/>
  <c r="Q566"/>
  <c r="Q541" s="1"/>
  <c r="Q466" s="1"/>
  <c r="Q465" s="1"/>
  <c r="G541"/>
  <c r="G611"/>
  <c r="G599" s="1"/>
  <c r="E612"/>
  <c r="AB422"/>
  <c r="T418"/>
  <c r="Q457"/>
  <c r="Q440" s="1"/>
  <c r="G440"/>
  <c r="AC627"/>
  <c r="AC611" s="1"/>
  <c r="AC599" s="1"/>
  <c r="T627"/>
  <c r="AB627" s="1"/>
  <c r="U611"/>
  <c r="U599" s="1"/>
  <c r="S457"/>
  <c r="S440" s="1"/>
  <c r="I440"/>
  <c r="P466"/>
  <c r="P465" s="1"/>
  <c r="AB612"/>
  <c r="AF627"/>
  <c r="T570"/>
  <c r="T612"/>
  <c r="I425"/>
  <c r="S426"/>
  <c r="AE457"/>
  <c r="AE440" s="1"/>
  <c r="W440"/>
  <c r="AD541"/>
  <c r="AD466" s="1"/>
  <c r="AD465" s="1"/>
  <c r="AD396" s="1"/>
  <c r="AD25" s="1"/>
  <c r="V466"/>
  <c r="V465" s="1"/>
  <c r="V396" s="1"/>
  <c r="V25" s="1"/>
  <c r="T659"/>
  <c r="AB659" s="1"/>
  <c r="AB660"/>
  <c r="AF425"/>
  <c r="AN425" s="1"/>
  <c r="AN426"/>
  <c r="AP457"/>
  <c r="AP440" s="1"/>
  <c r="AH440"/>
  <c r="AC566"/>
  <c r="AC541" s="1"/>
  <c r="U541"/>
  <c r="U466" s="1"/>
  <c r="U465" s="1"/>
  <c r="P412"/>
  <c r="F411"/>
  <c r="AE412"/>
  <c r="W411"/>
  <c r="H384"/>
  <c r="R385"/>
  <c r="E385"/>
  <c r="O385" s="1"/>
  <c r="U411"/>
  <c r="AC412"/>
  <c r="AB471"/>
  <c r="AB467" s="1"/>
  <c r="AB466" s="1"/>
  <c r="AB465" s="1"/>
  <c r="T467"/>
  <c r="E26"/>
  <c r="O679"/>
  <c r="E678"/>
  <c r="O678" s="1"/>
  <c r="J418"/>
  <c r="O418" s="1"/>
  <c r="K411"/>
  <c r="P418"/>
  <c r="AQ571"/>
  <c r="AQ570" s="1"/>
  <c r="AQ466" s="1"/>
  <c r="AQ465" s="1"/>
  <c r="AI570"/>
  <c r="AI466" s="1"/>
  <c r="AI465" s="1"/>
  <c r="E484"/>
  <c r="E467" s="1"/>
  <c r="F467"/>
  <c r="F466" s="1"/>
  <c r="F465" s="1"/>
  <c r="E425"/>
  <c r="O425" s="1"/>
  <c r="O426"/>
  <c r="G425"/>
  <c r="Q425" s="1"/>
  <c r="Q426"/>
  <c r="AN412"/>
  <c r="AF411"/>
  <c r="E600"/>
  <c r="F599"/>
  <c r="R627"/>
  <c r="R611" s="1"/>
  <c r="R599" s="1"/>
  <c r="H611"/>
  <c r="H599" s="1"/>
  <c r="AO466"/>
  <c r="AO465" s="1"/>
  <c r="AO396" s="1"/>
  <c r="AO25" s="1"/>
  <c r="Q397"/>
  <c r="Q396" s="1"/>
  <c r="Q25" s="1"/>
  <c r="E430"/>
  <c r="E406" s="1"/>
  <c r="E397" s="1"/>
  <c r="O431"/>
  <c r="O430" s="1"/>
  <c r="R573"/>
  <c r="E573"/>
  <c r="O573" s="1"/>
  <c r="H572"/>
  <c r="O408"/>
  <c r="E407"/>
  <c r="O407" s="1"/>
  <c r="AC466"/>
  <c r="AC465" s="1"/>
  <c r="AF570" l="1"/>
  <c r="AF466" s="1"/>
  <c r="AF465" s="1"/>
  <c r="AN571"/>
  <c r="AN570" s="1"/>
  <c r="AN466" s="1"/>
  <c r="AN465" s="1"/>
  <c r="AQ411"/>
  <c r="AQ406" s="1"/>
  <c r="AQ397" s="1"/>
  <c r="AI406"/>
  <c r="AI397" s="1"/>
  <c r="E599"/>
  <c r="E611"/>
  <c r="AQ396"/>
  <c r="AQ25" s="1"/>
  <c r="AI396"/>
  <c r="AI25" s="1"/>
  <c r="K406"/>
  <c r="K397" s="1"/>
  <c r="K396" s="1"/>
  <c r="K25" s="1"/>
  <c r="J411"/>
  <c r="R572"/>
  <c r="H571"/>
  <c r="E572"/>
  <c r="O572" s="1"/>
  <c r="R411"/>
  <c r="R406" s="1"/>
  <c r="R397" s="1"/>
  <c r="H406"/>
  <c r="H397" s="1"/>
  <c r="AN411"/>
  <c r="AN406" s="1"/>
  <c r="AN397" s="1"/>
  <c r="AF406"/>
  <c r="AF397" s="1"/>
  <c r="AC411"/>
  <c r="AC406" s="1"/>
  <c r="U406"/>
  <c r="U397" s="1"/>
  <c r="U396" s="1"/>
  <c r="U25" s="1"/>
  <c r="AE411"/>
  <c r="AE406" s="1"/>
  <c r="AE397" s="1"/>
  <c r="AE396" s="1"/>
  <c r="AE25" s="1"/>
  <c r="W406"/>
  <c r="W397" s="1"/>
  <c r="W396" s="1"/>
  <c r="W25" s="1"/>
  <c r="S425"/>
  <c r="S397" s="1"/>
  <c r="S396" s="1"/>
  <c r="S25" s="1"/>
  <c r="I397"/>
  <c r="I396" s="1"/>
  <c r="I25" s="1"/>
  <c r="T466"/>
  <c r="T465" s="1"/>
  <c r="AB611"/>
  <c r="AB599" s="1"/>
  <c r="R384"/>
  <c r="E384"/>
  <c r="O384" s="1"/>
  <c r="AN627"/>
  <c r="AN611" s="1"/>
  <c r="AN599" s="1"/>
  <c r="AF611"/>
  <c r="AF599" s="1"/>
  <c r="AB418"/>
  <c r="T411"/>
  <c r="G466"/>
  <c r="G465" s="1"/>
  <c r="E541"/>
  <c r="P411"/>
  <c r="P406" s="1"/>
  <c r="P397" s="1"/>
  <c r="P396" s="1"/>
  <c r="P25" s="1"/>
  <c r="F406"/>
  <c r="F397" s="1"/>
  <c r="F396" s="1"/>
  <c r="AC425"/>
  <c r="T425"/>
  <c r="AB425" s="1"/>
  <c r="AP411"/>
  <c r="AP406" s="1"/>
  <c r="AP397" s="1"/>
  <c r="AP396" s="1"/>
  <c r="AP25" s="1"/>
  <c r="AH406"/>
  <c r="AH397" s="1"/>
  <c r="AH396" s="1"/>
  <c r="AH25" s="1"/>
  <c r="G397"/>
  <c r="G396" s="1"/>
  <c r="G25" s="1"/>
  <c r="T611"/>
  <c r="T599" s="1"/>
  <c r="F25" l="1"/>
  <c r="R571"/>
  <c r="R570" s="1"/>
  <c r="R466" s="1"/>
  <c r="R465" s="1"/>
  <c r="R396" s="1"/>
  <c r="R25" s="1"/>
  <c r="H570"/>
  <c r="E571"/>
  <c r="O571" s="1"/>
  <c r="O570" s="1"/>
  <c r="O466" s="1"/>
  <c r="O465" s="1"/>
  <c r="AB411"/>
  <c r="AB406" s="1"/>
  <c r="AB397" s="1"/>
  <c r="AB396" s="1"/>
  <c r="AB25" s="1"/>
  <c r="T406"/>
  <c r="T397" s="1"/>
  <c r="T396" s="1"/>
  <c r="T25" s="1"/>
  <c r="AN396"/>
  <c r="AN25" s="1"/>
  <c r="AF396"/>
  <c r="AF25" s="1"/>
  <c r="J406"/>
  <c r="J397" s="1"/>
  <c r="J396" s="1"/>
  <c r="J25" s="1"/>
  <c r="O411"/>
  <c r="O406" s="1"/>
  <c r="O397" s="1"/>
  <c r="AC397"/>
  <c r="AC396" s="1"/>
  <c r="AC25" s="1"/>
  <c r="O396" l="1"/>
  <c r="O25" s="1"/>
  <c r="E570"/>
  <c r="E466" s="1"/>
  <c r="E465" s="1"/>
  <c r="H466"/>
  <c r="H465" s="1"/>
  <c r="H396" s="1"/>
  <c r="H25" l="1"/>
  <c r="E25" s="1"/>
  <c r="E396"/>
  <c r="P328" i="73" l="1"/>
  <c r="P22"/>
  <c r="P23"/>
  <c r="P24"/>
  <c r="P25"/>
  <c r="P26"/>
  <c r="P27"/>
  <c r="P28"/>
  <c r="O28" s="1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2"/>
  <c r="P73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8"/>
  <c r="P309"/>
  <c r="P310"/>
  <c r="P311"/>
  <c r="P312"/>
  <c r="P313"/>
  <c r="P316"/>
  <c r="P317"/>
  <c r="P318"/>
  <c r="P319"/>
  <c r="P320"/>
  <c r="P321"/>
  <c r="P322"/>
  <c r="P323"/>
  <c r="P324"/>
  <c r="P325"/>
  <c r="P326"/>
  <c r="P327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19"/>
  <c r="Q310"/>
  <c r="R18"/>
  <c r="J28"/>
  <c r="J18" s="1"/>
  <c r="J27"/>
  <c r="M18"/>
  <c r="O27"/>
  <c r="R28"/>
  <c r="R27"/>
  <c r="M27"/>
  <c r="H27"/>
  <c r="AB17" l="1"/>
  <c r="AJ116"/>
  <c r="AN116"/>
  <c r="AJ117"/>
  <c r="AN117"/>
  <c r="AJ118"/>
  <c r="AJ119"/>
  <c r="AJ120"/>
  <c r="X119"/>
  <c r="AB119"/>
  <c r="X120"/>
  <c r="X118"/>
  <c r="AB118"/>
  <c r="X113"/>
  <c r="AB113"/>
  <c r="Z113"/>
  <c r="Z18"/>
  <c r="Z17"/>
  <c r="AD17"/>
  <c r="AJ115"/>
  <c r="AN115"/>
  <c r="AJ114"/>
  <c r="X115"/>
  <c r="AB115"/>
  <c r="X114"/>
  <c r="O228"/>
  <c r="O229"/>
  <c r="O230"/>
  <c r="O231"/>
  <c r="O232"/>
  <c r="O233"/>
  <c r="Q232"/>
  <c r="Q233"/>
  <c r="Q231"/>
  <c r="Q18"/>
  <c r="S18"/>
  <c r="L18"/>
  <c r="J228"/>
  <c r="J229"/>
  <c r="J230"/>
  <c r="J231"/>
  <c r="J232"/>
  <c r="J233"/>
  <c r="E228"/>
  <c r="E229"/>
  <c r="E230"/>
  <c r="E231"/>
  <c r="E232"/>
  <c r="E233"/>
  <c r="L231"/>
  <c r="L232"/>
  <c r="AN499"/>
  <c r="AF499"/>
  <c r="AD499"/>
  <c r="T499"/>
  <c r="T498"/>
  <c r="E499"/>
  <c r="E498"/>
  <c r="E497"/>
  <c r="E490"/>
  <c r="AI498"/>
  <c r="AH498"/>
  <c r="AG498"/>
  <c r="AG497"/>
  <c r="AF498"/>
  <c r="AF497"/>
  <c r="W498"/>
  <c r="V498"/>
  <c r="U498"/>
  <c r="U497"/>
  <c r="H498"/>
  <c r="G498"/>
  <c r="G497"/>
  <c r="F498"/>
  <c r="F497"/>
  <c r="AI497"/>
  <c r="AH497"/>
  <c r="W497"/>
  <c r="T497"/>
  <c r="H497"/>
  <c r="AN496"/>
  <c r="AD496"/>
  <c r="E496"/>
  <c r="E495"/>
  <c r="AI495"/>
  <c r="AH495"/>
  <c r="AG495"/>
  <c r="AG494"/>
  <c r="AF495"/>
  <c r="AF494"/>
  <c r="AN494"/>
  <c r="AD495"/>
  <c r="W495"/>
  <c r="V495"/>
  <c r="V494"/>
  <c r="U495"/>
  <c r="U494"/>
  <c r="T495"/>
  <c r="I495"/>
  <c r="H495"/>
  <c r="H494"/>
  <c r="G495"/>
  <c r="G494"/>
  <c r="F495"/>
  <c r="AI494"/>
  <c r="AH494"/>
  <c r="AD494"/>
  <c r="W494"/>
  <c r="T494"/>
  <c r="I494"/>
  <c r="F494"/>
  <c r="E494"/>
  <c r="AN493"/>
  <c r="AD493"/>
  <c r="E493"/>
  <c r="E492"/>
  <c r="E491"/>
  <c r="AI492"/>
  <c r="AH492"/>
  <c r="AH491"/>
  <c r="AG492"/>
  <c r="AG491"/>
  <c r="AF492"/>
  <c r="AN492"/>
  <c r="W492"/>
  <c r="W491"/>
  <c r="W490"/>
  <c r="V492"/>
  <c r="U492"/>
  <c r="T492"/>
  <c r="I492"/>
  <c r="I491"/>
  <c r="I490"/>
  <c r="H492"/>
  <c r="H491"/>
  <c r="G492"/>
  <c r="G491"/>
  <c r="F492"/>
  <c r="AI491"/>
  <c r="AF491"/>
  <c r="AN491"/>
  <c r="U491"/>
  <c r="T491"/>
  <c r="F491"/>
  <c r="AI490"/>
  <c r="AH490"/>
  <c r="T490"/>
  <c r="F490"/>
  <c r="AF489"/>
  <c r="AN489"/>
  <c r="AD489"/>
  <c r="T489"/>
  <c r="T488"/>
  <c r="E489"/>
  <c r="AI488"/>
  <c r="AH488"/>
  <c r="AG488"/>
  <c r="AF488"/>
  <c r="AN488"/>
  <c r="AD488"/>
  <c r="W488"/>
  <c r="V488"/>
  <c r="U488"/>
  <c r="M488"/>
  <c r="L488"/>
  <c r="K488"/>
  <c r="J488"/>
  <c r="I488"/>
  <c r="H488"/>
  <c r="G488"/>
  <c r="F488"/>
  <c r="E488"/>
  <c r="AQ487"/>
  <c r="AP487"/>
  <c r="AP486"/>
  <c r="AO487"/>
  <c r="AO486"/>
  <c r="AO485"/>
  <c r="AO484"/>
  <c r="AN487"/>
  <c r="AJ487"/>
  <c r="AF487"/>
  <c r="AD487"/>
  <c r="T487"/>
  <c r="S487"/>
  <c r="R487"/>
  <c r="Q487"/>
  <c r="Q486"/>
  <c r="Q485"/>
  <c r="Q484"/>
  <c r="P487"/>
  <c r="J487"/>
  <c r="J486"/>
  <c r="J485"/>
  <c r="J484"/>
  <c r="E487"/>
  <c r="E486"/>
  <c r="E485"/>
  <c r="E484"/>
  <c r="AQ486"/>
  <c r="AN486"/>
  <c r="AN485"/>
  <c r="AN484"/>
  <c r="AM486"/>
  <c r="AM485"/>
  <c r="AM484"/>
  <c r="AL486"/>
  <c r="AK486"/>
  <c r="AK485"/>
  <c r="AK484"/>
  <c r="AJ486"/>
  <c r="AJ485"/>
  <c r="AJ484"/>
  <c r="AI486"/>
  <c r="AI485"/>
  <c r="AI484"/>
  <c r="AH486"/>
  <c r="AG486"/>
  <c r="AG485"/>
  <c r="AG484"/>
  <c r="AF486"/>
  <c r="AF485"/>
  <c r="AF484"/>
  <c r="AD486"/>
  <c r="AD485"/>
  <c r="W486"/>
  <c r="V486"/>
  <c r="U486"/>
  <c r="U485"/>
  <c r="U484"/>
  <c r="T486"/>
  <c r="T485"/>
  <c r="T484"/>
  <c r="S486"/>
  <c r="R486"/>
  <c r="M486"/>
  <c r="M485"/>
  <c r="M484"/>
  <c r="L486"/>
  <c r="L485"/>
  <c r="L484"/>
  <c r="K486"/>
  <c r="I486"/>
  <c r="I485"/>
  <c r="I484"/>
  <c r="H486"/>
  <c r="H485"/>
  <c r="G486"/>
  <c r="G485"/>
  <c r="G484"/>
  <c r="F486"/>
  <c r="AQ485"/>
  <c r="AQ484"/>
  <c r="AP485"/>
  <c r="AL485"/>
  <c r="AH485"/>
  <c r="AE485"/>
  <c r="AC485"/>
  <c r="AB485"/>
  <c r="AA485"/>
  <c r="Z485"/>
  <c r="Y485"/>
  <c r="X485"/>
  <c r="W485"/>
  <c r="W484"/>
  <c r="V485"/>
  <c r="V484"/>
  <c r="AD484"/>
  <c r="S485"/>
  <c r="S484"/>
  <c r="R485"/>
  <c r="R484"/>
  <c r="N485"/>
  <c r="N484"/>
  <c r="K485"/>
  <c r="K484"/>
  <c r="F485"/>
  <c r="F484"/>
  <c r="AP484"/>
  <c r="AL484"/>
  <c r="AH484"/>
  <c r="AB484"/>
  <c r="H484"/>
  <c r="AN483"/>
  <c r="AF483"/>
  <c r="AF482"/>
  <c r="AD483"/>
  <c r="T483"/>
  <c r="T482"/>
  <c r="S483"/>
  <c r="R483"/>
  <c r="R481"/>
  <c r="R480"/>
  <c r="Q483"/>
  <c r="O483"/>
  <c r="J483"/>
  <c r="J481"/>
  <c r="J480"/>
  <c r="E483"/>
  <c r="AQ482"/>
  <c r="AP482"/>
  <c r="AO482"/>
  <c r="AM482"/>
  <c r="AL482"/>
  <c r="AK482"/>
  <c r="AJ482"/>
  <c r="AI482"/>
  <c r="AH482"/>
  <c r="AG482"/>
  <c r="AE482"/>
  <c r="AD482"/>
  <c r="AC482"/>
  <c r="AB482"/>
  <c r="AA482"/>
  <c r="Z482"/>
  <c r="Y482"/>
  <c r="X482"/>
  <c r="W482"/>
  <c r="V482"/>
  <c r="U482"/>
  <c r="R482"/>
  <c r="Q482"/>
  <c r="N482"/>
  <c r="M482"/>
  <c r="L482"/>
  <c r="K482"/>
  <c r="J482"/>
  <c r="I482"/>
  <c r="H482"/>
  <c r="G482"/>
  <c r="F482"/>
  <c r="E482"/>
  <c r="AQ481"/>
  <c r="AP481"/>
  <c r="AP480"/>
  <c r="AO481"/>
  <c r="AO480"/>
  <c r="AM481"/>
  <c r="AL481"/>
  <c r="AL480"/>
  <c r="AK481"/>
  <c r="AK480"/>
  <c r="AJ481"/>
  <c r="AI481"/>
  <c r="AH481"/>
  <c r="AH480"/>
  <c r="AG481"/>
  <c r="AG480"/>
  <c r="AE481"/>
  <c r="AD481"/>
  <c r="AD480"/>
  <c r="AC481"/>
  <c r="AC480"/>
  <c r="AB481"/>
  <c r="AA481"/>
  <c r="Z481"/>
  <c r="Z480"/>
  <c r="Y481"/>
  <c r="Y480"/>
  <c r="X481"/>
  <c r="W481"/>
  <c r="V481"/>
  <c r="V480"/>
  <c r="U481"/>
  <c r="U480"/>
  <c r="T481"/>
  <c r="Q481"/>
  <c r="Q480"/>
  <c r="N481"/>
  <c r="N480"/>
  <c r="M481"/>
  <c r="M480"/>
  <c r="L481"/>
  <c r="K481"/>
  <c r="I481"/>
  <c r="I480"/>
  <c r="H481"/>
  <c r="G481"/>
  <c r="F481"/>
  <c r="F480"/>
  <c r="E481"/>
  <c r="E480"/>
  <c r="AQ480"/>
  <c r="AM480"/>
  <c r="AJ480"/>
  <c r="AI480"/>
  <c r="AE480"/>
  <c r="AB480"/>
  <c r="AA480"/>
  <c r="X480"/>
  <c r="W480"/>
  <c r="T480"/>
  <c r="L480"/>
  <c r="K480"/>
  <c r="H480"/>
  <c r="G480"/>
  <c r="AQ479"/>
  <c r="AP479"/>
  <c r="AO479"/>
  <c r="AF479"/>
  <c r="AN479"/>
  <c r="AE479"/>
  <c r="AD479"/>
  <c r="AC479"/>
  <c r="T479"/>
  <c r="AB479"/>
  <c r="S479"/>
  <c r="R479"/>
  <c r="R478"/>
  <c r="R477"/>
  <c r="R476"/>
  <c r="Q479"/>
  <c r="Q478"/>
  <c r="Q477"/>
  <c r="O479"/>
  <c r="O478" s="1"/>
  <c r="O477" s="1"/>
  <c r="O476" s="1"/>
  <c r="J479"/>
  <c r="J478"/>
  <c r="E479"/>
  <c r="AQ478"/>
  <c r="AM478"/>
  <c r="AL478"/>
  <c r="AK478"/>
  <c r="AK477"/>
  <c r="AK476"/>
  <c r="AJ478"/>
  <c r="AJ477"/>
  <c r="AJ476"/>
  <c r="AI478"/>
  <c r="AH478"/>
  <c r="AP478"/>
  <c r="AG478"/>
  <c r="AO478"/>
  <c r="AF478"/>
  <c r="AF477"/>
  <c r="AA478"/>
  <c r="Z478"/>
  <c r="Y478"/>
  <c r="Y477"/>
  <c r="X478"/>
  <c r="X477"/>
  <c r="X476"/>
  <c r="W478"/>
  <c r="AE478"/>
  <c r="V478"/>
  <c r="AD478"/>
  <c r="U478"/>
  <c r="AC478"/>
  <c r="T478"/>
  <c r="T477"/>
  <c r="S478"/>
  <c r="N478"/>
  <c r="M478"/>
  <c r="M477"/>
  <c r="M476"/>
  <c r="L478"/>
  <c r="L477"/>
  <c r="L476"/>
  <c r="K478"/>
  <c r="I478"/>
  <c r="I477"/>
  <c r="I476"/>
  <c r="H478"/>
  <c r="G478"/>
  <c r="G477"/>
  <c r="G476"/>
  <c r="F478"/>
  <c r="AM477"/>
  <c r="AM476"/>
  <c r="AL477"/>
  <c r="AI477"/>
  <c r="AH477"/>
  <c r="AP477"/>
  <c r="AA477"/>
  <c r="Z477"/>
  <c r="W477"/>
  <c r="W476"/>
  <c r="V477"/>
  <c r="AD477"/>
  <c r="S477"/>
  <c r="S476"/>
  <c r="N477"/>
  <c r="K477"/>
  <c r="K476"/>
  <c r="J477"/>
  <c r="F477"/>
  <c r="AL476"/>
  <c r="AH476"/>
  <c r="AP476"/>
  <c r="Z476"/>
  <c r="Y476"/>
  <c r="V476"/>
  <c r="AD476"/>
  <c r="Q476"/>
  <c r="N476"/>
  <c r="J476"/>
  <c r="F476"/>
  <c r="AQ475"/>
  <c r="AP475"/>
  <c r="AO475"/>
  <c r="AN475"/>
  <c r="AF475"/>
  <c r="AE475"/>
  <c r="AD475"/>
  <c r="AC475"/>
  <c r="T475"/>
  <c r="AB475"/>
  <c r="S475"/>
  <c r="S474"/>
  <c r="S473"/>
  <c r="R475"/>
  <c r="Q475"/>
  <c r="J475"/>
  <c r="J474"/>
  <c r="J473"/>
  <c r="J472"/>
  <c r="E475"/>
  <c r="AP474"/>
  <c r="AM474"/>
  <c r="AM473"/>
  <c r="AL474"/>
  <c r="AL473"/>
  <c r="AL472"/>
  <c r="AK474"/>
  <c r="AK473"/>
  <c r="AK472"/>
  <c r="AJ474"/>
  <c r="AI474"/>
  <c r="AQ474"/>
  <c r="AH474"/>
  <c r="AH473"/>
  <c r="AG474"/>
  <c r="AF474"/>
  <c r="AN474"/>
  <c r="AD474"/>
  <c r="AA474"/>
  <c r="AA473"/>
  <c r="AA472"/>
  <c r="Z474"/>
  <c r="Z473"/>
  <c r="Z472"/>
  <c r="Y474"/>
  <c r="Y473"/>
  <c r="Y472"/>
  <c r="X474"/>
  <c r="W474"/>
  <c r="AE474"/>
  <c r="V474"/>
  <c r="V473"/>
  <c r="U474"/>
  <c r="Q474"/>
  <c r="Q473"/>
  <c r="Q472"/>
  <c r="N474"/>
  <c r="N473"/>
  <c r="N472"/>
  <c r="M474"/>
  <c r="M473"/>
  <c r="M472"/>
  <c r="L474"/>
  <c r="K474"/>
  <c r="K473"/>
  <c r="K472"/>
  <c r="I474"/>
  <c r="I473"/>
  <c r="I472"/>
  <c r="H474"/>
  <c r="G474"/>
  <c r="G473"/>
  <c r="F474"/>
  <c r="F473"/>
  <c r="F472"/>
  <c r="E474"/>
  <c r="AN473"/>
  <c r="AJ473"/>
  <c r="AJ472"/>
  <c r="AF473"/>
  <c r="AF472"/>
  <c r="AN472"/>
  <c r="X473"/>
  <c r="X472"/>
  <c r="L473"/>
  <c r="L472"/>
  <c r="H473"/>
  <c r="AM472"/>
  <c r="S472"/>
  <c r="G472"/>
  <c r="AQ471"/>
  <c r="AP471"/>
  <c r="AO471"/>
  <c r="AF471"/>
  <c r="AE471"/>
  <c r="AD471"/>
  <c r="AC471"/>
  <c r="AB471"/>
  <c r="T471"/>
  <c r="T470"/>
  <c r="S471"/>
  <c r="R471"/>
  <c r="R470"/>
  <c r="Q471"/>
  <c r="Q470"/>
  <c r="Q469"/>
  <c r="J471"/>
  <c r="J470"/>
  <c r="J469"/>
  <c r="J468"/>
  <c r="J467"/>
  <c r="J466"/>
  <c r="E471"/>
  <c r="E469"/>
  <c r="AM470"/>
  <c r="AM469"/>
  <c r="AM468"/>
  <c r="AM467"/>
  <c r="AL470"/>
  <c r="AK470"/>
  <c r="AK469"/>
  <c r="AJ470"/>
  <c r="AJ469"/>
  <c r="AJ468"/>
  <c r="AI470"/>
  <c r="AH470"/>
  <c r="AP470"/>
  <c r="AG470"/>
  <c r="AO470"/>
  <c r="AA470"/>
  <c r="AA469"/>
  <c r="AA468"/>
  <c r="AA467"/>
  <c r="AA466"/>
  <c r="Z470"/>
  <c r="Y470"/>
  <c r="Y469"/>
  <c r="X470"/>
  <c r="X469"/>
  <c r="X468"/>
  <c r="W470"/>
  <c r="V470"/>
  <c r="AD470"/>
  <c r="U470"/>
  <c r="AC470"/>
  <c r="S470"/>
  <c r="S469"/>
  <c r="S468"/>
  <c r="S467"/>
  <c r="S466"/>
  <c r="N470"/>
  <c r="M470"/>
  <c r="M469"/>
  <c r="L470"/>
  <c r="L469"/>
  <c r="L468"/>
  <c r="K470"/>
  <c r="K469"/>
  <c r="K468"/>
  <c r="K467"/>
  <c r="I470"/>
  <c r="I469"/>
  <c r="H470"/>
  <c r="G470"/>
  <c r="F470"/>
  <c r="AL469"/>
  <c r="AL468"/>
  <c r="AL467"/>
  <c r="AL466"/>
  <c r="AH469"/>
  <c r="AD469"/>
  <c r="Z469"/>
  <c r="Z468"/>
  <c r="Z467"/>
  <c r="Z466"/>
  <c r="V469"/>
  <c r="V468"/>
  <c r="R469"/>
  <c r="R468"/>
  <c r="R467"/>
  <c r="R466"/>
  <c r="N469"/>
  <c r="N468"/>
  <c r="N467"/>
  <c r="N466"/>
  <c r="G469"/>
  <c r="G468"/>
  <c r="G467"/>
  <c r="F469"/>
  <c r="F468"/>
  <c r="F467"/>
  <c r="F466"/>
  <c r="AK468"/>
  <c r="AK467"/>
  <c r="AK466"/>
  <c r="Y468"/>
  <c r="Y467"/>
  <c r="Y466"/>
  <c r="Q468"/>
  <c r="Q467"/>
  <c r="Q466"/>
  <c r="M468"/>
  <c r="M467"/>
  <c r="M466"/>
  <c r="I468"/>
  <c r="I467"/>
  <c r="I466"/>
  <c r="E468"/>
  <c r="E467"/>
  <c r="E466"/>
  <c r="AJ467"/>
  <c r="AJ466"/>
  <c r="X467"/>
  <c r="X466"/>
  <c r="L467"/>
  <c r="L466"/>
  <c r="AM466"/>
  <c r="K466"/>
  <c r="G466"/>
  <c r="AQ465"/>
  <c r="AP465"/>
  <c r="AO465"/>
  <c r="AF465"/>
  <c r="AN465"/>
  <c r="AE465"/>
  <c r="AD465"/>
  <c r="AC465"/>
  <c r="AB465"/>
  <c r="T465"/>
  <c r="S465"/>
  <c r="R465"/>
  <c r="R464"/>
  <c r="Q465"/>
  <c r="Q464"/>
  <c r="Q463"/>
  <c r="Q462"/>
  <c r="J465"/>
  <c r="J464"/>
  <c r="E465"/>
  <c r="AQ464"/>
  <c r="AM464"/>
  <c r="AM463"/>
  <c r="AM462"/>
  <c r="AL464"/>
  <c r="AK464"/>
  <c r="AK463"/>
  <c r="AJ464"/>
  <c r="AJ463"/>
  <c r="AJ462"/>
  <c r="AI464"/>
  <c r="AI463"/>
  <c r="AH464"/>
  <c r="AP464"/>
  <c r="AG464"/>
  <c r="AO464"/>
  <c r="AF464"/>
  <c r="AF463"/>
  <c r="AA464"/>
  <c r="AA463"/>
  <c r="AA462"/>
  <c r="Z464"/>
  <c r="Y464"/>
  <c r="Y463"/>
  <c r="X464"/>
  <c r="X463"/>
  <c r="X462"/>
  <c r="W464"/>
  <c r="AE464"/>
  <c r="V464"/>
  <c r="AD464"/>
  <c r="U464"/>
  <c r="AC464"/>
  <c r="S464"/>
  <c r="S463"/>
  <c r="S462"/>
  <c r="N464"/>
  <c r="M464"/>
  <c r="M463"/>
  <c r="L464"/>
  <c r="L463"/>
  <c r="L462"/>
  <c r="K464"/>
  <c r="K463"/>
  <c r="K462"/>
  <c r="I464"/>
  <c r="I463"/>
  <c r="H464"/>
  <c r="G464"/>
  <c r="F464"/>
  <c r="AP463"/>
  <c r="AL463"/>
  <c r="AL462"/>
  <c r="AH463"/>
  <c r="AH462"/>
  <c r="AP462"/>
  <c r="AD463"/>
  <c r="Z463"/>
  <c r="Z462"/>
  <c r="V463"/>
  <c r="V462"/>
  <c r="R463"/>
  <c r="R462"/>
  <c r="N463"/>
  <c r="N462"/>
  <c r="J463"/>
  <c r="J462"/>
  <c r="G463"/>
  <c r="G462"/>
  <c r="F463"/>
  <c r="AK462"/>
  <c r="Y462"/>
  <c r="M462"/>
  <c r="I462"/>
  <c r="AQ461"/>
  <c r="AP461"/>
  <c r="AO461"/>
  <c r="AN461"/>
  <c r="AF461"/>
  <c r="AE461"/>
  <c r="AD461"/>
  <c r="AC461"/>
  <c r="T461"/>
  <c r="AB461"/>
  <c r="S461"/>
  <c r="S460"/>
  <c r="S459"/>
  <c r="R461"/>
  <c r="Q461"/>
  <c r="O461"/>
  <c r="O460"/>
  <c r="O459" s="1"/>
  <c r="J461"/>
  <c r="E461"/>
  <c r="AO460"/>
  <c r="AM460"/>
  <c r="AM459"/>
  <c r="AL460"/>
  <c r="AL459"/>
  <c r="AK460"/>
  <c r="AJ460"/>
  <c r="AI460"/>
  <c r="AQ460"/>
  <c r="AH460"/>
  <c r="AG460"/>
  <c r="AF460"/>
  <c r="AN460"/>
  <c r="AC460"/>
  <c r="AA460"/>
  <c r="AA459"/>
  <c r="Z460"/>
  <c r="Z459"/>
  <c r="Y460"/>
  <c r="X460"/>
  <c r="W460"/>
  <c r="AE460"/>
  <c r="V460"/>
  <c r="U460"/>
  <c r="R460"/>
  <c r="R459"/>
  <c r="Q460"/>
  <c r="N460"/>
  <c r="N459"/>
  <c r="M460"/>
  <c r="L460"/>
  <c r="K460"/>
  <c r="K459"/>
  <c r="J460"/>
  <c r="J459"/>
  <c r="I460"/>
  <c r="H460"/>
  <c r="G460"/>
  <c r="G459"/>
  <c r="F460"/>
  <c r="F459"/>
  <c r="E460"/>
  <c r="AK459"/>
  <c r="AO459"/>
  <c r="AJ459"/>
  <c r="AG459"/>
  <c r="AF459"/>
  <c r="AN459"/>
  <c r="AC459"/>
  <c r="Y459"/>
  <c r="X459"/>
  <c r="U459"/>
  <c r="Q459"/>
  <c r="M459"/>
  <c r="L459"/>
  <c r="I459"/>
  <c r="I448"/>
  <c r="I447"/>
  <c r="H459"/>
  <c r="E459"/>
  <c r="AQ458"/>
  <c r="AP458"/>
  <c r="AO458"/>
  <c r="AN458"/>
  <c r="AF458"/>
  <c r="AF457"/>
  <c r="AE458"/>
  <c r="AD458"/>
  <c r="AC458"/>
  <c r="AB458"/>
  <c r="T458"/>
  <c r="E458"/>
  <c r="AP457"/>
  <c r="AI457"/>
  <c r="AH457"/>
  <c r="AG457"/>
  <c r="AO457"/>
  <c r="AE457"/>
  <c r="AD457"/>
  <c r="W457"/>
  <c r="W454"/>
  <c r="AE454"/>
  <c r="V457"/>
  <c r="V454"/>
  <c r="U457"/>
  <c r="AC457"/>
  <c r="T457"/>
  <c r="AB457"/>
  <c r="I457"/>
  <c r="I454"/>
  <c r="H457"/>
  <c r="G457"/>
  <c r="F457"/>
  <c r="E457"/>
  <c r="AQ456"/>
  <c r="AP456"/>
  <c r="AO456"/>
  <c r="AN456"/>
  <c r="AE456"/>
  <c r="AD456"/>
  <c r="AC456"/>
  <c r="AB456"/>
  <c r="E456"/>
  <c r="E455"/>
  <c r="AI455"/>
  <c r="AQ455"/>
  <c r="AH455"/>
  <c r="AP455"/>
  <c r="AG455"/>
  <c r="AO455"/>
  <c r="AF455"/>
  <c r="AN455"/>
  <c r="W455"/>
  <c r="AE455"/>
  <c r="V455"/>
  <c r="AD455"/>
  <c r="U455"/>
  <c r="AC455"/>
  <c r="T455"/>
  <c r="AB455"/>
  <c r="I455"/>
  <c r="H455"/>
  <c r="G455"/>
  <c r="F455"/>
  <c r="AP454"/>
  <c r="AH454"/>
  <c r="AG454"/>
  <c r="AO454"/>
  <c r="AD454"/>
  <c r="U454"/>
  <c r="AC454"/>
  <c r="H454"/>
  <c r="G454"/>
  <c r="AQ453"/>
  <c r="AP453"/>
  <c r="AO453"/>
  <c r="AF453"/>
  <c r="AE453"/>
  <c r="AD453"/>
  <c r="AC453"/>
  <c r="AB453"/>
  <c r="T453"/>
  <c r="S453"/>
  <c r="R453"/>
  <c r="R452"/>
  <c r="R449"/>
  <c r="R448"/>
  <c r="Q453"/>
  <c r="Q452"/>
  <c r="J453"/>
  <c r="J452"/>
  <c r="J449"/>
  <c r="E453"/>
  <c r="E452"/>
  <c r="E449"/>
  <c r="AQ452"/>
  <c r="AM452"/>
  <c r="AL452"/>
  <c r="AK452"/>
  <c r="AK449"/>
  <c r="AJ452"/>
  <c r="AI452"/>
  <c r="AH452"/>
  <c r="AP452"/>
  <c r="AG452"/>
  <c r="AO452"/>
  <c r="AE452"/>
  <c r="AA452"/>
  <c r="Z452"/>
  <c r="Y452"/>
  <c r="Y449"/>
  <c r="Y448"/>
  <c r="Y447"/>
  <c r="X452"/>
  <c r="X449"/>
  <c r="X448"/>
  <c r="W452"/>
  <c r="V452"/>
  <c r="AD452"/>
  <c r="U452"/>
  <c r="AC452"/>
  <c r="T452"/>
  <c r="S452"/>
  <c r="N452"/>
  <c r="M452"/>
  <c r="M449"/>
  <c r="L452"/>
  <c r="K452"/>
  <c r="K449"/>
  <c r="K448"/>
  <c r="K447"/>
  <c r="I452"/>
  <c r="I449"/>
  <c r="H452"/>
  <c r="G452"/>
  <c r="F452"/>
  <c r="AQ451"/>
  <c r="AP451"/>
  <c r="AO451"/>
  <c r="AF451"/>
  <c r="AE451"/>
  <c r="AD451"/>
  <c r="AC451"/>
  <c r="AB451"/>
  <c r="T451"/>
  <c r="T450"/>
  <c r="AB450"/>
  <c r="S451"/>
  <c r="R451"/>
  <c r="R450"/>
  <c r="Q451"/>
  <c r="Q450"/>
  <c r="J451"/>
  <c r="J450"/>
  <c r="E451"/>
  <c r="E450"/>
  <c r="AQ450"/>
  <c r="AM450"/>
  <c r="AL450"/>
  <c r="AK450"/>
  <c r="AJ450"/>
  <c r="AI450"/>
  <c r="AH450"/>
  <c r="AP450"/>
  <c r="AG450"/>
  <c r="AO450"/>
  <c r="AA450"/>
  <c r="Z450"/>
  <c r="Y450"/>
  <c r="X450"/>
  <c r="W450"/>
  <c r="V450"/>
  <c r="AD450"/>
  <c r="U450"/>
  <c r="AC450"/>
  <c r="S450"/>
  <c r="N450"/>
  <c r="M450"/>
  <c r="L450"/>
  <c r="K450"/>
  <c r="I450"/>
  <c r="H450"/>
  <c r="G450"/>
  <c r="G449"/>
  <c r="G448"/>
  <c r="G447"/>
  <c r="F450"/>
  <c r="AM449"/>
  <c r="AM448"/>
  <c r="AM447"/>
  <c r="AL449"/>
  <c r="AL448"/>
  <c r="AL447"/>
  <c r="AH449"/>
  <c r="Z449"/>
  <c r="V449"/>
  <c r="N449"/>
  <c r="F449"/>
  <c r="M448"/>
  <c r="M447"/>
  <c r="M415"/>
  <c r="X447"/>
  <c r="R447"/>
  <c r="AQ446"/>
  <c r="AP446"/>
  <c r="AO446"/>
  <c r="AN446"/>
  <c r="AF446"/>
  <c r="AE446"/>
  <c r="AD446"/>
  <c r="AC446"/>
  <c r="AB446"/>
  <c r="T446"/>
  <c r="E446"/>
  <c r="AQ445"/>
  <c r="AP445"/>
  <c r="AO445"/>
  <c r="AF445"/>
  <c r="AN445"/>
  <c r="AE445"/>
  <c r="AC445"/>
  <c r="V445"/>
  <c r="U445"/>
  <c r="H445"/>
  <c r="G445"/>
  <c r="F445"/>
  <c r="AQ444"/>
  <c r="AP444"/>
  <c r="AH444"/>
  <c r="AG444"/>
  <c r="AE444"/>
  <c r="AC444"/>
  <c r="U444"/>
  <c r="G444"/>
  <c r="F444"/>
  <c r="AQ443"/>
  <c r="AP443"/>
  <c r="AO443"/>
  <c r="AN443"/>
  <c r="AF443"/>
  <c r="AE443"/>
  <c r="AD443"/>
  <c r="AC443"/>
  <c r="T443"/>
  <c r="AB443"/>
  <c r="E443"/>
  <c r="AQ442"/>
  <c r="AI442"/>
  <c r="AI441"/>
  <c r="AQ441"/>
  <c r="AH442"/>
  <c r="AP442"/>
  <c r="AG442"/>
  <c r="AG441"/>
  <c r="AE442"/>
  <c r="AD442"/>
  <c r="AC442"/>
  <c r="U442"/>
  <c r="H442"/>
  <c r="H441"/>
  <c r="F442"/>
  <c r="E442"/>
  <c r="AP441"/>
  <c r="AH441"/>
  <c r="AF441"/>
  <c r="AN441"/>
  <c r="AE441"/>
  <c r="AD441"/>
  <c r="F441"/>
  <c r="AP440"/>
  <c r="AH440"/>
  <c r="AE440"/>
  <c r="AD440"/>
  <c r="H440"/>
  <c r="AQ439"/>
  <c r="AP439"/>
  <c r="AO439"/>
  <c r="AF439"/>
  <c r="AF438"/>
  <c r="AN438"/>
  <c r="AE439"/>
  <c r="AD439"/>
  <c r="AC439"/>
  <c r="AB439"/>
  <c r="T439"/>
  <c r="T438"/>
  <c r="AB438"/>
  <c r="E439"/>
  <c r="AI438"/>
  <c r="AH438"/>
  <c r="AP438"/>
  <c r="AG438"/>
  <c r="AD438"/>
  <c r="AC438"/>
  <c r="W438"/>
  <c r="AE438"/>
  <c r="V438"/>
  <c r="U438"/>
  <c r="U437"/>
  <c r="AC437"/>
  <c r="H438"/>
  <c r="H437"/>
  <c r="G438"/>
  <c r="F438"/>
  <c r="E438"/>
  <c r="AH437"/>
  <c r="AP437"/>
  <c r="AF437"/>
  <c r="AN437"/>
  <c r="AD437"/>
  <c r="AB437"/>
  <c r="W437"/>
  <c r="AE437"/>
  <c r="V437"/>
  <c r="T437"/>
  <c r="G437"/>
  <c r="F437"/>
  <c r="E437"/>
  <c r="AQ436"/>
  <c r="AP436"/>
  <c r="AO436"/>
  <c r="AN436"/>
  <c r="AE436"/>
  <c r="AD436"/>
  <c r="AC436"/>
  <c r="AB436"/>
  <c r="E436"/>
  <c r="E435"/>
  <c r="E434"/>
  <c r="AQ435"/>
  <c r="AI435"/>
  <c r="AI434"/>
  <c r="AQ434"/>
  <c r="AH435"/>
  <c r="AP435"/>
  <c r="AG435"/>
  <c r="AO435"/>
  <c r="AF435"/>
  <c r="AN435"/>
  <c r="AE435"/>
  <c r="AC435"/>
  <c r="W435"/>
  <c r="W434"/>
  <c r="AE434"/>
  <c r="V435"/>
  <c r="AD435"/>
  <c r="U435"/>
  <c r="U434"/>
  <c r="AC434"/>
  <c r="T435"/>
  <c r="AB435"/>
  <c r="I435"/>
  <c r="H435"/>
  <c r="G435"/>
  <c r="F435"/>
  <c r="AP434"/>
  <c r="AH434"/>
  <c r="AG434"/>
  <c r="AF434"/>
  <c r="AN434"/>
  <c r="AB434"/>
  <c r="V434"/>
  <c r="AD434"/>
  <c r="T434"/>
  <c r="H434"/>
  <c r="G434"/>
  <c r="F434"/>
  <c r="AQ433"/>
  <c r="AP433"/>
  <c r="AO433"/>
  <c r="AN433"/>
  <c r="AE433"/>
  <c r="AD433"/>
  <c r="AC433"/>
  <c r="AB433"/>
  <c r="E433"/>
  <c r="AQ432"/>
  <c r="AO432"/>
  <c r="AI432"/>
  <c r="AH432"/>
  <c r="AP432"/>
  <c r="AG432"/>
  <c r="AG429"/>
  <c r="AO429"/>
  <c r="AF432"/>
  <c r="AN432"/>
  <c r="AE432"/>
  <c r="AD432"/>
  <c r="W432"/>
  <c r="V432"/>
  <c r="V429"/>
  <c r="AD429"/>
  <c r="U432"/>
  <c r="T432"/>
  <c r="AB432"/>
  <c r="H432"/>
  <c r="H429"/>
  <c r="G432"/>
  <c r="G429"/>
  <c r="G425"/>
  <c r="F432"/>
  <c r="F429"/>
  <c r="E432"/>
  <c r="AQ431"/>
  <c r="AP431"/>
  <c r="AO431"/>
  <c r="AN431"/>
  <c r="AE431"/>
  <c r="AD431"/>
  <c r="AC431"/>
  <c r="AB431"/>
  <c r="E431"/>
  <c r="AQ430"/>
  <c r="AI430"/>
  <c r="AH430"/>
  <c r="AP430"/>
  <c r="AG430"/>
  <c r="AO430"/>
  <c r="AF430"/>
  <c r="AN430"/>
  <c r="AE430"/>
  <c r="AD430"/>
  <c r="W430"/>
  <c r="V430"/>
  <c r="U430"/>
  <c r="AC430"/>
  <c r="T430"/>
  <c r="AB430"/>
  <c r="H430"/>
  <c r="G430"/>
  <c r="F430"/>
  <c r="E430"/>
  <c r="E429"/>
  <c r="AN429"/>
  <c r="AI429"/>
  <c r="AQ429"/>
  <c r="AF429"/>
  <c r="AE429"/>
  <c r="W429"/>
  <c r="T429"/>
  <c r="AB429"/>
  <c r="AQ428"/>
  <c r="AP428"/>
  <c r="AO428"/>
  <c r="AF428"/>
  <c r="AE428"/>
  <c r="AD428"/>
  <c r="AC428"/>
  <c r="AB428"/>
  <c r="T428"/>
  <c r="S428"/>
  <c r="R428"/>
  <c r="R427"/>
  <c r="R426"/>
  <c r="Q428"/>
  <c r="Q427"/>
  <c r="Q426"/>
  <c r="Q425"/>
  <c r="Q424"/>
  <c r="J428"/>
  <c r="J427"/>
  <c r="E428"/>
  <c r="AQ427"/>
  <c r="AM427"/>
  <c r="AM426"/>
  <c r="AL427"/>
  <c r="AK427"/>
  <c r="AK426"/>
  <c r="AJ427"/>
  <c r="AI427"/>
  <c r="AI426"/>
  <c r="AH427"/>
  <c r="AP427"/>
  <c r="AG427"/>
  <c r="AG426"/>
  <c r="AO426"/>
  <c r="AE427"/>
  <c r="AA427"/>
  <c r="Z427"/>
  <c r="Y427"/>
  <c r="Y426"/>
  <c r="Y425"/>
  <c r="Y424"/>
  <c r="X427"/>
  <c r="W427"/>
  <c r="V427"/>
  <c r="AD427"/>
  <c r="U427"/>
  <c r="T427"/>
  <c r="AB427"/>
  <c r="S427"/>
  <c r="S426"/>
  <c r="S425"/>
  <c r="S424"/>
  <c r="N427"/>
  <c r="M427"/>
  <c r="M426"/>
  <c r="M425"/>
  <c r="M424"/>
  <c r="L427"/>
  <c r="L426"/>
  <c r="L425"/>
  <c r="L424"/>
  <c r="K427"/>
  <c r="I427"/>
  <c r="I426"/>
  <c r="H427"/>
  <c r="G427"/>
  <c r="G426"/>
  <c r="F427"/>
  <c r="AQ426"/>
  <c r="AP426"/>
  <c r="AL426"/>
  <c r="AJ426"/>
  <c r="AJ425"/>
  <c r="AJ424"/>
  <c r="AH426"/>
  <c r="AF426"/>
  <c r="AA426"/>
  <c r="Z426"/>
  <c r="Z425"/>
  <c r="Z424"/>
  <c r="X426"/>
  <c r="X425"/>
  <c r="W426"/>
  <c r="V426"/>
  <c r="N426"/>
  <c r="K426"/>
  <c r="J426"/>
  <c r="J425"/>
  <c r="J424"/>
  <c r="F426"/>
  <c r="AM425"/>
  <c r="AM424"/>
  <c r="AL425"/>
  <c r="AL424"/>
  <c r="AK425"/>
  <c r="R425"/>
  <c r="N425"/>
  <c r="K425"/>
  <c r="K424"/>
  <c r="I425"/>
  <c r="F425"/>
  <c r="AK424"/>
  <c r="X424"/>
  <c r="X415"/>
  <c r="R424"/>
  <c r="N424"/>
  <c r="I424"/>
  <c r="AQ423"/>
  <c r="AP423"/>
  <c r="AO423"/>
  <c r="AF423"/>
  <c r="AE423"/>
  <c r="AD423"/>
  <c r="AC423"/>
  <c r="AB423"/>
  <c r="T423"/>
  <c r="E423"/>
  <c r="AQ422"/>
  <c r="AP422"/>
  <c r="AI422"/>
  <c r="AH422"/>
  <c r="AG422"/>
  <c r="AO422"/>
  <c r="AD422"/>
  <c r="W422"/>
  <c r="V422"/>
  <c r="U422"/>
  <c r="AC422"/>
  <c r="T422"/>
  <c r="T421"/>
  <c r="AB421"/>
  <c r="H422"/>
  <c r="H421"/>
  <c r="G422"/>
  <c r="F422"/>
  <c r="E422"/>
  <c r="E421"/>
  <c r="AQ421"/>
  <c r="AI421"/>
  <c r="AH421"/>
  <c r="AP421"/>
  <c r="AG421"/>
  <c r="AO421"/>
  <c r="V421"/>
  <c r="AD421"/>
  <c r="U421"/>
  <c r="AC421"/>
  <c r="G421"/>
  <c r="F421"/>
  <c r="AQ420"/>
  <c r="AP420"/>
  <c r="AO420"/>
  <c r="AF420"/>
  <c r="AN420"/>
  <c r="AE420"/>
  <c r="AD420"/>
  <c r="AC420"/>
  <c r="T420"/>
  <c r="AB420"/>
  <c r="S420"/>
  <c r="R420"/>
  <c r="R419"/>
  <c r="Q420"/>
  <c r="Q419"/>
  <c r="Q418"/>
  <c r="Q417"/>
  <c r="Q416"/>
  <c r="J420"/>
  <c r="E420"/>
  <c r="AQ419"/>
  <c r="AM419"/>
  <c r="AL419"/>
  <c r="AK419"/>
  <c r="AK418"/>
  <c r="AJ419"/>
  <c r="AJ418"/>
  <c r="AJ417"/>
  <c r="AJ416"/>
  <c r="AI419"/>
  <c r="AH419"/>
  <c r="AP419"/>
  <c r="AG419"/>
  <c r="AG418"/>
  <c r="AF419"/>
  <c r="AN419"/>
  <c r="AA419"/>
  <c r="AA418"/>
  <c r="AA417"/>
  <c r="AA416"/>
  <c r="Z419"/>
  <c r="Y419"/>
  <c r="Y418"/>
  <c r="X419"/>
  <c r="W419"/>
  <c r="AE419"/>
  <c r="V419"/>
  <c r="AD419"/>
  <c r="U419"/>
  <c r="U418"/>
  <c r="AC418"/>
  <c r="S419"/>
  <c r="N419"/>
  <c r="M419"/>
  <c r="M418"/>
  <c r="L419"/>
  <c r="K419"/>
  <c r="K418"/>
  <c r="K417"/>
  <c r="K416"/>
  <c r="I419"/>
  <c r="I418"/>
  <c r="I417"/>
  <c r="I416"/>
  <c r="H419"/>
  <c r="G419"/>
  <c r="F419"/>
  <c r="E419"/>
  <c r="AM418"/>
  <c r="AM417"/>
  <c r="AM416"/>
  <c r="AM415"/>
  <c r="AL418"/>
  <c r="AI418"/>
  <c r="AH418"/>
  <c r="AD418"/>
  <c r="Z418"/>
  <c r="X418"/>
  <c r="X417"/>
  <c r="X416"/>
  <c r="W418"/>
  <c r="V418"/>
  <c r="S418"/>
  <c r="R418"/>
  <c r="R417"/>
  <c r="R416"/>
  <c r="N418"/>
  <c r="L418"/>
  <c r="L417"/>
  <c r="H418"/>
  <c r="H417"/>
  <c r="G418"/>
  <c r="F418"/>
  <c r="AL417"/>
  <c r="AK417"/>
  <c r="Z417"/>
  <c r="AD417"/>
  <c r="Y417"/>
  <c r="Y416"/>
  <c r="V417"/>
  <c r="U417"/>
  <c r="S417"/>
  <c r="S416"/>
  <c r="N417"/>
  <c r="N416"/>
  <c r="M417"/>
  <c r="F417"/>
  <c r="AL416"/>
  <c r="AK416"/>
  <c r="Z416"/>
  <c r="V416"/>
  <c r="U416"/>
  <c r="M416"/>
  <c r="L416"/>
  <c r="F416"/>
  <c r="AQ414"/>
  <c r="AQ413"/>
  <c r="AQ412"/>
  <c r="AP414"/>
  <c r="AP413"/>
  <c r="AP412"/>
  <c r="AP411"/>
  <c r="AO414"/>
  <c r="AO413"/>
  <c r="AO412"/>
  <c r="AO411"/>
  <c r="AJ414"/>
  <c r="AJ413"/>
  <c r="AF414"/>
  <c r="AE414"/>
  <c r="AD414"/>
  <c r="AC414"/>
  <c r="AC413"/>
  <c r="AC412"/>
  <c r="AC411"/>
  <c r="X414"/>
  <c r="AB414"/>
  <c r="AB413"/>
  <c r="AB412"/>
  <c r="AB411"/>
  <c r="T414"/>
  <c r="T413"/>
  <c r="S414"/>
  <c r="R414"/>
  <c r="R413"/>
  <c r="Q414"/>
  <c r="J414"/>
  <c r="O414"/>
  <c r="E414"/>
  <c r="AM413"/>
  <c r="AM412"/>
  <c r="AM411"/>
  <c r="AL413"/>
  <c r="AK413"/>
  <c r="AK412"/>
  <c r="AK411"/>
  <c r="AI413"/>
  <c r="AI412"/>
  <c r="AI411"/>
  <c r="AH413"/>
  <c r="AH412"/>
  <c r="AH411"/>
  <c r="AG413"/>
  <c r="AE413"/>
  <c r="AE412"/>
  <c r="AD413"/>
  <c r="AA413"/>
  <c r="AA412"/>
  <c r="Z413"/>
  <c r="Y413"/>
  <c r="Y412"/>
  <c r="Y411"/>
  <c r="X413"/>
  <c r="X412"/>
  <c r="X411"/>
  <c r="W413"/>
  <c r="W412"/>
  <c r="V413"/>
  <c r="V412"/>
  <c r="V411"/>
  <c r="U413"/>
  <c r="U412"/>
  <c r="S413"/>
  <c r="S412"/>
  <c r="S411"/>
  <c r="Q413"/>
  <c r="Q412"/>
  <c r="Q411"/>
  <c r="O413"/>
  <c r="O412"/>
  <c r="O411"/>
  <c r="N413"/>
  <c r="M413"/>
  <c r="L413"/>
  <c r="K413"/>
  <c r="K412"/>
  <c r="K411"/>
  <c r="I413"/>
  <c r="H413"/>
  <c r="G413"/>
  <c r="G412"/>
  <c r="G411"/>
  <c r="F413"/>
  <c r="F412"/>
  <c r="F411"/>
  <c r="E413"/>
  <c r="AL412"/>
  <c r="AL411"/>
  <c r="AJ412"/>
  <c r="AJ411"/>
  <c r="AG412"/>
  <c r="AD412"/>
  <c r="AD411"/>
  <c r="AD401"/>
  <c r="Z412"/>
  <c r="Z411"/>
  <c r="T412"/>
  <c r="R412"/>
  <c r="R411"/>
  <c r="R401"/>
  <c r="N412"/>
  <c r="N411"/>
  <c r="M412"/>
  <c r="M411"/>
  <c r="L412"/>
  <c r="I412"/>
  <c r="H412"/>
  <c r="H411"/>
  <c r="E412"/>
  <c r="AQ411"/>
  <c r="AG411"/>
  <c r="AE411"/>
  <c r="AA411"/>
  <c r="W411"/>
  <c r="U411"/>
  <c r="T411"/>
  <c r="L411"/>
  <c r="I411"/>
  <c r="E411"/>
  <c r="AQ410"/>
  <c r="AP410"/>
  <c r="AO410"/>
  <c r="AO409"/>
  <c r="AO408"/>
  <c r="AO407"/>
  <c r="AO406"/>
  <c r="AJ410"/>
  <c r="AF410"/>
  <c r="AF409"/>
  <c r="AE410"/>
  <c r="AD410"/>
  <c r="AD409"/>
  <c r="AD408"/>
  <c r="AD407"/>
  <c r="AD406"/>
  <c r="AC410"/>
  <c r="AC409"/>
  <c r="AC408"/>
  <c r="AC407"/>
  <c r="AC406"/>
  <c r="X410"/>
  <c r="T410"/>
  <c r="S410"/>
  <c r="S409"/>
  <c r="S408"/>
  <c r="S407"/>
  <c r="R410"/>
  <c r="Q410"/>
  <c r="O410"/>
  <c r="O409"/>
  <c r="O408"/>
  <c r="O407"/>
  <c r="J410"/>
  <c r="E410"/>
  <c r="AQ409"/>
  <c r="AQ408"/>
  <c r="AQ407"/>
  <c r="AQ406"/>
  <c r="AP409"/>
  <c r="AM409"/>
  <c r="AM408"/>
  <c r="AL409"/>
  <c r="AL408"/>
  <c r="AL407"/>
  <c r="AL406"/>
  <c r="AK409"/>
  <c r="AK408"/>
  <c r="AK407"/>
  <c r="AK406"/>
  <c r="AI409"/>
  <c r="AI408"/>
  <c r="AH409"/>
  <c r="AG409"/>
  <c r="AE409"/>
  <c r="AE408"/>
  <c r="AE407"/>
  <c r="AA409"/>
  <c r="AA408"/>
  <c r="AA407"/>
  <c r="Z409"/>
  <c r="Z408"/>
  <c r="Z407"/>
  <c r="Z406"/>
  <c r="Z401"/>
  <c r="Y409"/>
  <c r="X409"/>
  <c r="W409"/>
  <c r="W408"/>
  <c r="W407"/>
  <c r="V409"/>
  <c r="U409"/>
  <c r="R409"/>
  <c r="R408"/>
  <c r="R407"/>
  <c r="R406"/>
  <c r="Q409"/>
  <c r="N409"/>
  <c r="N408"/>
  <c r="N407"/>
  <c r="N406"/>
  <c r="M409"/>
  <c r="M408"/>
  <c r="M407"/>
  <c r="M406"/>
  <c r="L409"/>
  <c r="K409"/>
  <c r="K408"/>
  <c r="J409"/>
  <c r="I409"/>
  <c r="I408"/>
  <c r="I407"/>
  <c r="I406"/>
  <c r="H409"/>
  <c r="G409"/>
  <c r="G408"/>
  <c r="F409"/>
  <c r="E409"/>
  <c r="AP408"/>
  <c r="AP407"/>
  <c r="AP406"/>
  <c r="AH408"/>
  <c r="AH407"/>
  <c r="AH406"/>
  <c r="AG408"/>
  <c r="AG407"/>
  <c r="AG406"/>
  <c r="AF408"/>
  <c r="AF407"/>
  <c r="Y408"/>
  <c r="X408"/>
  <c r="V408"/>
  <c r="V407"/>
  <c r="V406"/>
  <c r="U408"/>
  <c r="Q408"/>
  <c r="Q407"/>
  <c r="Q406"/>
  <c r="L408"/>
  <c r="L407"/>
  <c r="L406"/>
  <c r="J408"/>
  <c r="J407"/>
  <c r="J406"/>
  <c r="H408"/>
  <c r="F408"/>
  <c r="F407"/>
  <c r="F406"/>
  <c r="E408"/>
  <c r="E407"/>
  <c r="E406"/>
  <c r="AM407"/>
  <c r="AI407"/>
  <c r="AI406"/>
  <c r="Y407"/>
  <c r="Y406"/>
  <c r="X407"/>
  <c r="U407"/>
  <c r="U406"/>
  <c r="K407"/>
  <c r="H407"/>
  <c r="H406"/>
  <c r="G407"/>
  <c r="AM406"/>
  <c r="AF406"/>
  <c r="AE406"/>
  <c r="AA406"/>
  <c r="X406"/>
  <c r="W406"/>
  <c r="S406"/>
  <c r="O406"/>
  <c r="K406"/>
  <c r="G406"/>
  <c r="AQ405"/>
  <c r="AQ404"/>
  <c r="AQ403"/>
  <c r="AP405"/>
  <c r="AP404"/>
  <c r="AP403"/>
  <c r="AP402"/>
  <c r="AP401"/>
  <c r="AO405"/>
  <c r="AJ405"/>
  <c r="AJ404"/>
  <c r="AF405"/>
  <c r="AE405"/>
  <c r="AD405"/>
  <c r="AC405"/>
  <c r="AC404"/>
  <c r="AC403"/>
  <c r="AC402"/>
  <c r="X405"/>
  <c r="AB405"/>
  <c r="AB404"/>
  <c r="AB403"/>
  <c r="AB402"/>
  <c r="T405"/>
  <c r="T404"/>
  <c r="S405"/>
  <c r="S404"/>
  <c r="S403"/>
  <c r="S402"/>
  <c r="S401"/>
  <c r="R405"/>
  <c r="Q405"/>
  <c r="O405"/>
  <c r="O404"/>
  <c r="O403"/>
  <c r="J405"/>
  <c r="E405"/>
  <c r="AO404"/>
  <c r="AO403"/>
  <c r="AO402"/>
  <c r="AM404"/>
  <c r="AM403"/>
  <c r="AL404"/>
  <c r="AL403"/>
  <c r="AL402"/>
  <c r="AL401"/>
  <c r="AK404"/>
  <c r="AI404"/>
  <c r="AI403"/>
  <c r="AH404"/>
  <c r="AH403"/>
  <c r="AH402"/>
  <c r="AG404"/>
  <c r="AG403"/>
  <c r="AG402"/>
  <c r="AE404"/>
  <c r="AE403"/>
  <c r="AD404"/>
  <c r="AD403"/>
  <c r="AD402"/>
  <c r="AA404"/>
  <c r="AA403"/>
  <c r="Z404"/>
  <c r="Z403"/>
  <c r="Z402"/>
  <c r="Y404"/>
  <c r="Y403"/>
  <c r="Y402"/>
  <c r="W404"/>
  <c r="W403"/>
  <c r="V404"/>
  <c r="V403"/>
  <c r="V402"/>
  <c r="U404"/>
  <c r="U403"/>
  <c r="U402"/>
  <c r="R404"/>
  <c r="R403"/>
  <c r="R402"/>
  <c r="Q404"/>
  <c r="Q403"/>
  <c r="Q402"/>
  <c r="N404"/>
  <c r="N403"/>
  <c r="N402"/>
  <c r="M404"/>
  <c r="M403"/>
  <c r="M402"/>
  <c r="L404"/>
  <c r="K404"/>
  <c r="K403"/>
  <c r="J404"/>
  <c r="J403"/>
  <c r="J402"/>
  <c r="I404"/>
  <c r="I403"/>
  <c r="I402"/>
  <c r="H404"/>
  <c r="G404"/>
  <c r="G403"/>
  <c r="F404"/>
  <c r="F403"/>
  <c r="F402"/>
  <c r="E404"/>
  <c r="E403"/>
  <c r="E402"/>
  <c r="AK403"/>
  <c r="AK402"/>
  <c r="AJ403"/>
  <c r="AJ402"/>
  <c r="T403"/>
  <c r="T402"/>
  <c r="L403"/>
  <c r="L402"/>
  <c r="H403"/>
  <c r="H402"/>
  <c r="AQ402"/>
  <c r="AQ401"/>
  <c r="AM402"/>
  <c r="AM401"/>
  <c r="AI402"/>
  <c r="AE402"/>
  <c r="AA402"/>
  <c r="AA401"/>
  <c r="W402"/>
  <c r="W401"/>
  <c r="O402"/>
  <c r="K402"/>
  <c r="K401"/>
  <c r="G402"/>
  <c r="G401"/>
  <c r="AH401"/>
  <c r="V401"/>
  <c r="N401"/>
  <c r="F401"/>
  <c r="AQ400"/>
  <c r="AP400"/>
  <c r="AO400"/>
  <c r="AF400"/>
  <c r="AN400"/>
  <c r="AE400"/>
  <c r="AD400"/>
  <c r="AC400"/>
  <c r="T400"/>
  <c r="S400"/>
  <c r="S399"/>
  <c r="S398"/>
  <c r="S397"/>
  <c r="R400"/>
  <c r="Q400"/>
  <c r="Q399"/>
  <c r="J400"/>
  <c r="E400"/>
  <c r="AP399"/>
  <c r="AM399"/>
  <c r="AM398"/>
  <c r="AM397"/>
  <c r="AM386"/>
  <c r="AL399"/>
  <c r="AK399"/>
  <c r="AJ399"/>
  <c r="AJ398"/>
  <c r="AI399"/>
  <c r="AH399"/>
  <c r="AG399"/>
  <c r="AO399"/>
  <c r="AF399"/>
  <c r="AN399"/>
  <c r="AA399"/>
  <c r="AA398"/>
  <c r="AA397"/>
  <c r="AA386"/>
  <c r="Z399"/>
  <c r="Z398"/>
  <c r="Z397"/>
  <c r="Y399"/>
  <c r="X399"/>
  <c r="X398"/>
  <c r="W399"/>
  <c r="W398"/>
  <c r="V399"/>
  <c r="AD399"/>
  <c r="U399"/>
  <c r="AC399"/>
  <c r="R399"/>
  <c r="R398"/>
  <c r="R397"/>
  <c r="N399"/>
  <c r="N398"/>
  <c r="N397"/>
  <c r="N386"/>
  <c r="M399"/>
  <c r="L399"/>
  <c r="L398"/>
  <c r="L397"/>
  <c r="K399"/>
  <c r="K398"/>
  <c r="K397"/>
  <c r="J399"/>
  <c r="J398"/>
  <c r="J397"/>
  <c r="I399"/>
  <c r="H399"/>
  <c r="H398"/>
  <c r="G399"/>
  <c r="G398"/>
  <c r="G397"/>
  <c r="F399"/>
  <c r="AL398"/>
  <c r="AL397"/>
  <c r="AK398"/>
  <c r="AK397"/>
  <c r="AK386"/>
  <c r="AH398"/>
  <c r="AH397"/>
  <c r="AG398"/>
  <c r="Y398"/>
  <c r="V398"/>
  <c r="V397"/>
  <c r="U398"/>
  <c r="Q398"/>
  <c r="Q397"/>
  <c r="M398"/>
  <c r="M397"/>
  <c r="M386"/>
  <c r="I398"/>
  <c r="I397"/>
  <c r="I386"/>
  <c r="AJ397"/>
  <c r="X397"/>
  <c r="H397"/>
  <c r="AQ396"/>
  <c r="AQ395"/>
  <c r="AQ394"/>
  <c r="AQ393"/>
  <c r="AP396"/>
  <c r="AO396"/>
  <c r="AF396"/>
  <c r="AN396"/>
  <c r="AE396"/>
  <c r="AD396"/>
  <c r="AC396"/>
  <c r="AC395"/>
  <c r="AC394"/>
  <c r="AC393"/>
  <c r="AB396"/>
  <c r="T396"/>
  <c r="S396"/>
  <c r="S395"/>
  <c r="S394"/>
  <c r="S393"/>
  <c r="R396"/>
  <c r="R395"/>
  <c r="R394"/>
  <c r="Q396"/>
  <c r="Q395"/>
  <c r="Q394"/>
  <c r="Q393"/>
  <c r="J396"/>
  <c r="J395"/>
  <c r="J394"/>
  <c r="J393"/>
  <c r="E396"/>
  <c r="AP395"/>
  <c r="AP394"/>
  <c r="AO395"/>
  <c r="AO394"/>
  <c r="AO393"/>
  <c r="AN395"/>
  <c r="AN394"/>
  <c r="AN393"/>
  <c r="AM395"/>
  <c r="AL395"/>
  <c r="AL394"/>
  <c r="AK395"/>
  <c r="AK394"/>
  <c r="AK393"/>
  <c r="AJ395"/>
  <c r="AJ394"/>
  <c r="AJ393"/>
  <c r="AI395"/>
  <c r="AH395"/>
  <c r="AH394"/>
  <c r="AH393"/>
  <c r="AG395"/>
  <c r="AG394"/>
  <c r="AG393"/>
  <c r="AF395"/>
  <c r="AF394"/>
  <c r="AF393"/>
  <c r="AE395"/>
  <c r="AD395"/>
  <c r="AD394"/>
  <c r="AB395"/>
  <c r="AB394"/>
  <c r="AB393"/>
  <c r="AA395"/>
  <c r="Z395"/>
  <c r="Z394"/>
  <c r="Y395"/>
  <c r="Y394"/>
  <c r="Y393"/>
  <c r="X395"/>
  <c r="X394"/>
  <c r="X393"/>
  <c r="W395"/>
  <c r="V395"/>
  <c r="V394"/>
  <c r="U395"/>
  <c r="U394"/>
  <c r="U393"/>
  <c r="T395"/>
  <c r="T394"/>
  <c r="T393"/>
  <c r="N395"/>
  <c r="N394"/>
  <c r="M395"/>
  <c r="M394"/>
  <c r="M393"/>
  <c r="L395"/>
  <c r="L394"/>
  <c r="L393"/>
  <c r="K395"/>
  <c r="I395"/>
  <c r="I394"/>
  <c r="I393"/>
  <c r="H395"/>
  <c r="G395"/>
  <c r="F395"/>
  <c r="F394"/>
  <c r="F393"/>
  <c r="AM394"/>
  <c r="AM393"/>
  <c r="AI394"/>
  <c r="AI393"/>
  <c r="AE394"/>
  <c r="AE393"/>
  <c r="AA394"/>
  <c r="AA393"/>
  <c r="W394"/>
  <c r="W393"/>
  <c r="K394"/>
  <c r="K393"/>
  <c r="G394"/>
  <c r="G393"/>
  <c r="AP393"/>
  <c r="AL393"/>
  <c r="AL386"/>
  <c r="AD393"/>
  <c r="Z393"/>
  <c r="Z386"/>
  <c r="V393"/>
  <c r="V386"/>
  <c r="R393"/>
  <c r="N393"/>
  <c r="AQ392"/>
  <c r="AP392"/>
  <c r="AO392"/>
  <c r="AF392"/>
  <c r="AN392"/>
  <c r="AE392"/>
  <c r="AD392"/>
  <c r="AC392"/>
  <c r="T392"/>
  <c r="AB392"/>
  <c r="E392"/>
  <c r="AO391"/>
  <c r="AI391"/>
  <c r="AQ391"/>
  <c r="AH391"/>
  <c r="AP391"/>
  <c r="AG391"/>
  <c r="AG390"/>
  <c r="AF391"/>
  <c r="AN391"/>
  <c r="AE391"/>
  <c r="AD391"/>
  <c r="AC391"/>
  <c r="V391"/>
  <c r="U391"/>
  <c r="U390"/>
  <c r="T391"/>
  <c r="AB391"/>
  <c r="H391"/>
  <c r="G391"/>
  <c r="F391"/>
  <c r="F390"/>
  <c r="E391"/>
  <c r="AQ390"/>
  <c r="AI390"/>
  <c r="AF390"/>
  <c r="AN390"/>
  <c r="AE390"/>
  <c r="V390"/>
  <c r="AD390"/>
  <c r="H390"/>
  <c r="H389"/>
  <c r="G390"/>
  <c r="AQ389"/>
  <c r="AP389"/>
  <c r="AO389"/>
  <c r="AF389"/>
  <c r="AN389"/>
  <c r="AE389"/>
  <c r="AD389"/>
  <c r="AC389"/>
  <c r="T389"/>
  <c r="AB389"/>
  <c r="AI388"/>
  <c r="AQ388"/>
  <c r="AH388"/>
  <c r="AG388"/>
  <c r="AO388"/>
  <c r="AE388"/>
  <c r="AD388"/>
  <c r="U388"/>
  <c r="F388"/>
  <c r="AI387"/>
  <c r="AE387"/>
  <c r="AD387"/>
  <c r="G387"/>
  <c r="G386"/>
  <c r="F387"/>
  <c r="R386"/>
  <c r="AQ385"/>
  <c r="AP385"/>
  <c r="AO385"/>
  <c r="AN385"/>
  <c r="AF385"/>
  <c r="AE385"/>
  <c r="AD385"/>
  <c r="AC385"/>
  <c r="X385"/>
  <c r="T385"/>
  <c r="R385"/>
  <c r="Q385"/>
  <c r="Q384"/>
  <c r="Q383"/>
  <c r="Q382"/>
  <c r="O385"/>
  <c r="S385"/>
  <c r="S384"/>
  <c r="S383"/>
  <c r="S382"/>
  <c r="S375"/>
  <c r="J385"/>
  <c r="E385"/>
  <c r="E384"/>
  <c r="E383"/>
  <c r="E382"/>
  <c r="AQ384"/>
  <c r="AM384"/>
  <c r="AM383"/>
  <c r="AM382"/>
  <c r="AL384"/>
  <c r="AL383"/>
  <c r="AL382"/>
  <c r="AK384"/>
  <c r="AJ384"/>
  <c r="AJ383"/>
  <c r="AI384"/>
  <c r="AI383"/>
  <c r="AH384"/>
  <c r="AG384"/>
  <c r="AO384"/>
  <c r="AF384"/>
  <c r="AN384"/>
  <c r="AA384"/>
  <c r="AA383"/>
  <c r="AA382"/>
  <c r="Z384"/>
  <c r="Z383"/>
  <c r="Z382"/>
  <c r="Y384"/>
  <c r="X384"/>
  <c r="X383"/>
  <c r="X382"/>
  <c r="W384"/>
  <c r="W383"/>
  <c r="V384"/>
  <c r="U384"/>
  <c r="AC384"/>
  <c r="R384"/>
  <c r="O384"/>
  <c r="O383"/>
  <c r="O382"/>
  <c r="N384"/>
  <c r="M384"/>
  <c r="L384"/>
  <c r="L383"/>
  <c r="K384"/>
  <c r="K383"/>
  <c r="K382"/>
  <c r="K375"/>
  <c r="J384"/>
  <c r="I384"/>
  <c r="H384"/>
  <c r="H383"/>
  <c r="G384"/>
  <c r="G383"/>
  <c r="G382"/>
  <c r="F384"/>
  <c r="AK383"/>
  <c r="AG383"/>
  <c r="AO383"/>
  <c r="Y383"/>
  <c r="U383"/>
  <c r="AC383"/>
  <c r="R383"/>
  <c r="R382"/>
  <c r="N383"/>
  <c r="M383"/>
  <c r="J383"/>
  <c r="J382"/>
  <c r="I383"/>
  <c r="F383"/>
  <c r="AK382"/>
  <c r="AJ382"/>
  <c r="AG382"/>
  <c r="AO382"/>
  <c r="Y382"/>
  <c r="AC382"/>
  <c r="U382"/>
  <c r="N382"/>
  <c r="M382"/>
  <c r="L382"/>
  <c r="I382"/>
  <c r="H382"/>
  <c r="F382"/>
  <c r="AQ381"/>
  <c r="AP381"/>
  <c r="AO381"/>
  <c r="AF381"/>
  <c r="AE381"/>
  <c r="AD381"/>
  <c r="AC381"/>
  <c r="AB381"/>
  <c r="T381"/>
  <c r="E381"/>
  <c r="E380"/>
  <c r="E379"/>
  <c r="AP380"/>
  <c r="AI380"/>
  <c r="AH380"/>
  <c r="AH379"/>
  <c r="AP379"/>
  <c r="AG380"/>
  <c r="AO380"/>
  <c r="AE380"/>
  <c r="W380"/>
  <c r="W379"/>
  <c r="V380"/>
  <c r="U380"/>
  <c r="AC380"/>
  <c r="T380"/>
  <c r="T379"/>
  <c r="I380"/>
  <c r="H380"/>
  <c r="H379"/>
  <c r="G380"/>
  <c r="F380"/>
  <c r="AG379"/>
  <c r="AO379"/>
  <c r="AE379"/>
  <c r="AB379"/>
  <c r="U379"/>
  <c r="AC379"/>
  <c r="I379"/>
  <c r="G379"/>
  <c r="F379"/>
  <c r="AQ378"/>
  <c r="AP378"/>
  <c r="AO378"/>
  <c r="AN378"/>
  <c r="AF378"/>
  <c r="AE378"/>
  <c r="AD378"/>
  <c r="AC378"/>
  <c r="T378"/>
  <c r="S378"/>
  <c r="R378"/>
  <c r="Q378"/>
  <c r="J378"/>
  <c r="J377"/>
  <c r="J376"/>
  <c r="E378"/>
  <c r="AQ377"/>
  <c r="AO377"/>
  <c r="AM377"/>
  <c r="AM376"/>
  <c r="AL377"/>
  <c r="AK377"/>
  <c r="AJ377"/>
  <c r="AI377"/>
  <c r="AI376"/>
  <c r="AQ376"/>
  <c r="AH377"/>
  <c r="AG377"/>
  <c r="AF377"/>
  <c r="AN377"/>
  <c r="AD377"/>
  <c r="AA377"/>
  <c r="AA376"/>
  <c r="AA375"/>
  <c r="Z377"/>
  <c r="Y377"/>
  <c r="X377"/>
  <c r="W377"/>
  <c r="V377"/>
  <c r="U377"/>
  <c r="S377"/>
  <c r="S376"/>
  <c r="R377"/>
  <c r="R376"/>
  <c r="Q377"/>
  <c r="N377"/>
  <c r="M377"/>
  <c r="M376"/>
  <c r="M375"/>
  <c r="L377"/>
  <c r="K377"/>
  <c r="K376"/>
  <c r="I377"/>
  <c r="H377"/>
  <c r="G377"/>
  <c r="G376"/>
  <c r="F377"/>
  <c r="E377"/>
  <c r="AL376"/>
  <c r="AL375"/>
  <c r="AK376"/>
  <c r="AJ376"/>
  <c r="AJ375"/>
  <c r="AG376"/>
  <c r="AG375"/>
  <c r="AO375"/>
  <c r="AF376"/>
  <c r="AN376"/>
  <c r="Z376"/>
  <c r="Y376"/>
  <c r="Y375"/>
  <c r="X376"/>
  <c r="V376"/>
  <c r="AD376"/>
  <c r="Q376"/>
  <c r="Q375"/>
  <c r="N376"/>
  <c r="L376"/>
  <c r="I376"/>
  <c r="I375"/>
  <c r="H376"/>
  <c r="F376"/>
  <c r="AM375"/>
  <c r="AK375"/>
  <c r="X375"/>
  <c r="H375"/>
  <c r="AQ374"/>
  <c r="AP374"/>
  <c r="AO374"/>
  <c r="AN374"/>
  <c r="AF374"/>
  <c r="AE374"/>
  <c r="AD374"/>
  <c r="AC374"/>
  <c r="T374"/>
  <c r="AB374"/>
  <c r="S374"/>
  <c r="R374"/>
  <c r="R373"/>
  <c r="R372"/>
  <c r="Q374"/>
  <c r="J374"/>
  <c r="J373"/>
  <c r="J372"/>
  <c r="E374"/>
  <c r="E373"/>
  <c r="E372"/>
  <c r="AM373"/>
  <c r="AM372"/>
  <c r="AL373"/>
  <c r="AK373"/>
  <c r="AK372"/>
  <c r="AJ373"/>
  <c r="AJ372"/>
  <c r="AI373"/>
  <c r="AQ373"/>
  <c r="AH373"/>
  <c r="AP373"/>
  <c r="AG373"/>
  <c r="AF373"/>
  <c r="AN373"/>
  <c r="AE373"/>
  <c r="AA373"/>
  <c r="Z373"/>
  <c r="Y373"/>
  <c r="Y372"/>
  <c r="X373"/>
  <c r="W373"/>
  <c r="V373"/>
  <c r="AD373"/>
  <c r="U373"/>
  <c r="U372"/>
  <c r="AC372"/>
  <c r="T373"/>
  <c r="T372"/>
  <c r="S373"/>
  <c r="Q373"/>
  <c r="Q372"/>
  <c r="N373"/>
  <c r="M373"/>
  <c r="M372"/>
  <c r="L373"/>
  <c r="K373"/>
  <c r="I373"/>
  <c r="I372"/>
  <c r="H373"/>
  <c r="G373"/>
  <c r="F373"/>
  <c r="AQ372"/>
  <c r="AL372"/>
  <c r="AI372"/>
  <c r="AH372"/>
  <c r="AP372"/>
  <c r="AF372"/>
  <c r="AN372"/>
  <c r="AA372"/>
  <c r="Z372"/>
  <c r="X372"/>
  <c r="W372"/>
  <c r="V372"/>
  <c r="AD372"/>
  <c r="S372"/>
  <c r="N372"/>
  <c r="L372"/>
  <c r="K372"/>
  <c r="H372"/>
  <c r="G372"/>
  <c r="F372"/>
  <c r="AQ371"/>
  <c r="AP371"/>
  <c r="AO371"/>
  <c r="AF371"/>
  <c r="AE371"/>
  <c r="AD371"/>
  <c r="AC371"/>
  <c r="AB371"/>
  <c r="T371"/>
  <c r="S371"/>
  <c r="S370"/>
  <c r="S369"/>
  <c r="R371"/>
  <c r="Q371"/>
  <c r="Q370"/>
  <c r="O371"/>
  <c r="O370" s="1"/>
  <c r="O369" s="1"/>
  <c r="J371"/>
  <c r="J370"/>
  <c r="J369"/>
  <c r="E371"/>
  <c r="AP370"/>
  <c r="AM370"/>
  <c r="AM369"/>
  <c r="AL370"/>
  <c r="AK370"/>
  <c r="AJ370"/>
  <c r="AJ369"/>
  <c r="AI370"/>
  <c r="AH370"/>
  <c r="AG370"/>
  <c r="AO370"/>
  <c r="AE370"/>
  <c r="AA370"/>
  <c r="Z370"/>
  <c r="Z369"/>
  <c r="Y370"/>
  <c r="X370"/>
  <c r="X369"/>
  <c r="W370"/>
  <c r="V370"/>
  <c r="AD370"/>
  <c r="U370"/>
  <c r="AC370"/>
  <c r="T370"/>
  <c r="T369"/>
  <c r="AB369"/>
  <c r="R370"/>
  <c r="R369"/>
  <c r="N370"/>
  <c r="M370"/>
  <c r="L370"/>
  <c r="L369"/>
  <c r="K370"/>
  <c r="K369"/>
  <c r="I370"/>
  <c r="H370"/>
  <c r="H369"/>
  <c r="G370"/>
  <c r="G369"/>
  <c r="F370"/>
  <c r="AL369"/>
  <c r="AK369"/>
  <c r="AH369"/>
  <c r="AG369"/>
  <c r="AO369"/>
  <c r="AA369"/>
  <c r="Y369"/>
  <c r="AC369"/>
  <c r="W369"/>
  <c r="AE369"/>
  <c r="V369"/>
  <c r="AD369"/>
  <c r="U369"/>
  <c r="Q369"/>
  <c r="N369"/>
  <c r="M369"/>
  <c r="I369"/>
  <c r="F369"/>
  <c r="E369"/>
  <c r="AQ368"/>
  <c r="AP368"/>
  <c r="AO368"/>
  <c r="AN368"/>
  <c r="AF368"/>
  <c r="AE368"/>
  <c r="AD368"/>
  <c r="AC368"/>
  <c r="T368"/>
  <c r="S368"/>
  <c r="R368"/>
  <c r="Q368"/>
  <c r="J368"/>
  <c r="J367"/>
  <c r="J366"/>
  <c r="E368"/>
  <c r="AQ367"/>
  <c r="AO367"/>
  <c r="AM367"/>
  <c r="AM366"/>
  <c r="AL367"/>
  <c r="AK367"/>
  <c r="AK366"/>
  <c r="AO366"/>
  <c r="AJ367"/>
  <c r="AI367"/>
  <c r="AI366"/>
  <c r="AQ366"/>
  <c r="AH367"/>
  <c r="AG367"/>
  <c r="AF367"/>
  <c r="AN367"/>
  <c r="AD367"/>
  <c r="AA367"/>
  <c r="AA366"/>
  <c r="Z367"/>
  <c r="Y367"/>
  <c r="X367"/>
  <c r="W367"/>
  <c r="V367"/>
  <c r="U367"/>
  <c r="S367"/>
  <c r="S366"/>
  <c r="R367"/>
  <c r="R366"/>
  <c r="Q367"/>
  <c r="N367"/>
  <c r="M367"/>
  <c r="M366"/>
  <c r="L367"/>
  <c r="K367"/>
  <c r="K366"/>
  <c r="I367"/>
  <c r="H367"/>
  <c r="G367"/>
  <c r="G366"/>
  <c r="F367"/>
  <c r="E367"/>
  <c r="AL366"/>
  <c r="AJ366"/>
  <c r="AN366"/>
  <c r="AG366"/>
  <c r="AF366"/>
  <c r="AD366"/>
  <c r="Z366"/>
  <c r="Y366"/>
  <c r="X366"/>
  <c r="V366"/>
  <c r="Q366"/>
  <c r="N366"/>
  <c r="L366"/>
  <c r="I366"/>
  <c r="H366"/>
  <c r="AQ365"/>
  <c r="AP365"/>
  <c r="AO365"/>
  <c r="AF365"/>
  <c r="AE365"/>
  <c r="AD365"/>
  <c r="AC365"/>
  <c r="AB365"/>
  <c r="T365"/>
  <c r="S365"/>
  <c r="S364"/>
  <c r="R365"/>
  <c r="Q365"/>
  <c r="O365"/>
  <c r="O364" s="1"/>
  <c r="O363" s="1"/>
  <c r="J365"/>
  <c r="E365"/>
  <c r="AM364"/>
  <c r="AL364"/>
  <c r="AL363"/>
  <c r="AK364"/>
  <c r="AK363"/>
  <c r="AJ364"/>
  <c r="AI364"/>
  <c r="AQ364"/>
  <c r="AH364"/>
  <c r="AH363"/>
  <c r="AP363"/>
  <c r="AG364"/>
  <c r="AA364"/>
  <c r="Z364"/>
  <c r="Z363"/>
  <c r="Y364"/>
  <c r="X364"/>
  <c r="X363"/>
  <c r="W364"/>
  <c r="AE364"/>
  <c r="V364"/>
  <c r="U364"/>
  <c r="AC364"/>
  <c r="T364"/>
  <c r="T363"/>
  <c r="R364"/>
  <c r="R363"/>
  <c r="Q364"/>
  <c r="Q363"/>
  <c r="N364"/>
  <c r="N363"/>
  <c r="M364"/>
  <c r="L364"/>
  <c r="L363"/>
  <c r="K364"/>
  <c r="J364"/>
  <c r="J363"/>
  <c r="I364"/>
  <c r="H364"/>
  <c r="H363"/>
  <c r="G364"/>
  <c r="F364"/>
  <c r="AM363"/>
  <c r="AJ363"/>
  <c r="AI363"/>
  <c r="AQ363"/>
  <c r="AA363"/>
  <c r="AE363"/>
  <c r="Y363"/>
  <c r="W363"/>
  <c r="U363"/>
  <c r="AC363"/>
  <c r="S363"/>
  <c r="M363"/>
  <c r="K363"/>
  <c r="I363"/>
  <c r="G363"/>
  <c r="AQ362"/>
  <c r="AP362"/>
  <c r="AO362"/>
  <c r="AN362"/>
  <c r="AJ362"/>
  <c r="AJ361"/>
  <c r="AF362"/>
  <c r="AF361"/>
  <c r="AE362"/>
  <c r="AD362"/>
  <c r="AC362"/>
  <c r="X362"/>
  <c r="T362"/>
  <c r="S362"/>
  <c r="S361"/>
  <c r="S360"/>
  <c r="R362"/>
  <c r="Q362"/>
  <c r="J362"/>
  <c r="J361"/>
  <c r="J360"/>
  <c r="E362"/>
  <c r="AO361"/>
  <c r="AM361"/>
  <c r="AM360"/>
  <c r="AL361"/>
  <c r="AP361"/>
  <c r="AK361"/>
  <c r="AI361"/>
  <c r="AH361"/>
  <c r="AG361"/>
  <c r="AD361"/>
  <c r="AA361"/>
  <c r="AA360"/>
  <c r="Z361"/>
  <c r="Y361"/>
  <c r="X361"/>
  <c r="W361"/>
  <c r="V361"/>
  <c r="U361"/>
  <c r="R361"/>
  <c r="R360"/>
  <c r="Q361"/>
  <c r="N361"/>
  <c r="M361"/>
  <c r="M360"/>
  <c r="L361"/>
  <c r="K361"/>
  <c r="K360"/>
  <c r="I361"/>
  <c r="H361"/>
  <c r="G361"/>
  <c r="G360"/>
  <c r="F361"/>
  <c r="E361"/>
  <c r="E360"/>
  <c r="AL360"/>
  <c r="AP360"/>
  <c r="AK360"/>
  <c r="AJ360"/>
  <c r="AH360"/>
  <c r="AG360"/>
  <c r="AO360"/>
  <c r="AD360"/>
  <c r="Z360"/>
  <c r="Y360"/>
  <c r="X360"/>
  <c r="V360"/>
  <c r="Q360"/>
  <c r="N360"/>
  <c r="L360"/>
  <c r="I360"/>
  <c r="H360"/>
  <c r="F360"/>
  <c r="AQ359"/>
  <c r="AP359"/>
  <c r="AO359"/>
  <c r="AF359"/>
  <c r="AE359"/>
  <c r="AD359"/>
  <c r="AC359"/>
  <c r="AB359"/>
  <c r="T359"/>
  <c r="S359"/>
  <c r="S358"/>
  <c r="R359"/>
  <c r="Q359"/>
  <c r="O359"/>
  <c r="O358"/>
  <c r="O357" s="1"/>
  <c r="J359"/>
  <c r="E359"/>
  <c r="E358"/>
  <c r="E357"/>
  <c r="AM358"/>
  <c r="AL358"/>
  <c r="AL357"/>
  <c r="AK358"/>
  <c r="AK357"/>
  <c r="AJ358"/>
  <c r="AJ357"/>
  <c r="AI358"/>
  <c r="AQ358"/>
  <c r="AH358"/>
  <c r="AH357"/>
  <c r="AP357"/>
  <c r="AG358"/>
  <c r="AA358"/>
  <c r="Z358"/>
  <c r="Z357"/>
  <c r="Y358"/>
  <c r="X358"/>
  <c r="W358"/>
  <c r="AE358"/>
  <c r="V358"/>
  <c r="U358"/>
  <c r="AC358"/>
  <c r="T358"/>
  <c r="T357"/>
  <c r="R358"/>
  <c r="R357"/>
  <c r="Q358"/>
  <c r="Q357"/>
  <c r="N358"/>
  <c r="N357"/>
  <c r="M358"/>
  <c r="L358"/>
  <c r="L357"/>
  <c r="K358"/>
  <c r="J358"/>
  <c r="J357"/>
  <c r="I358"/>
  <c r="I357"/>
  <c r="H358"/>
  <c r="G358"/>
  <c r="F358"/>
  <c r="F357"/>
  <c r="AM357"/>
  <c r="AI357"/>
  <c r="AQ357"/>
  <c r="AA357"/>
  <c r="Y357"/>
  <c r="X357"/>
  <c r="W357"/>
  <c r="U357"/>
  <c r="AC357"/>
  <c r="S357"/>
  <c r="M357"/>
  <c r="K357"/>
  <c r="H357"/>
  <c r="G357"/>
  <c r="AQ356"/>
  <c r="AP356"/>
  <c r="AO356"/>
  <c r="AN356"/>
  <c r="AF356"/>
  <c r="AE356"/>
  <c r="AD356"/>
  <c r="AC356"/>
  <c r="T356"/>
  <c r="AB356"/>
  <c r="S356"/>
  <c r="R356"/>
  <c r="R355"/>
  <c r="R354"/>
  <c r="Q356"/>
  <c r="J356"/>
  <c r="J355"/>
  <c r="J354"/>
  <c r="E356"/>
  <c r="E355"/>
  <c r="E354"/>
  <c r="AM355"/>
  <c r="AM354"/>
  <c r="AL355"/>
  <c r="AK355"/>
  <c r="AK354"/>
  <c r="AJ355"/>
  <c r="AJ354"/>
  <c r="AI355"/>
  <c r="AQ355"/>
  <c r="AH355"/>
  <c r="AP355"/>
  <c r="AG355"/>
  <c r="AF355"/>
  <c r="AN355"/>
  <c r="AE355"/>
  <c r="AA355"/>
  <c r="Z355"/>
  <c r="Y355"/>
  <c r="Y354"/>
  <c r="X355"/>
  <c r="W355"/>
  <c r="V355"/>
  <c r="AD355"/>
  <c r="U355"/>
  <c r="U354"/>
  <c r="AC354"/>
  <c r="T355"/>
  <c r="T354"/>
  <c r="S355"/>
  <c r="Q355"/>
  <c r="Q354"/>
  <c r="N355"/>
  <c r="M355"/>
  <c r="M354"/>
  <c r="L355"/>
  <c r="K355"/>
  <c r="I355"/>
  <c r="I354"/>
  <c r="H355"/>
  <c r="G355"/>
  <c r="F355"/>
  <c r="AQ354"/>
  <c r="AL354"/>
  <c r="AI354"/>
  <c r="AH354"/>
  <c r="AP354"/>
  <c r="AF354"/>
  <c r="AN354"/>
  <c r="AA354"/>
  <c r="Z354"/>
  <c r="X354"/>
  <c r="W354"/>
  <c r="V354"/>
  <c r="AD354"/>
  <c r="S354"/>
  <c r="N354"/>
  <c r="L354"/>
  <c r="K354"/>
  <c r="H354"/>
  <c r="G354"/>
  <c r="F354"/>
  <c r="AQ353"/>
  <c r="AP353"/>
  <c r="AO353"/>
  <c r="AF353"/>
  <c r="AE353"/>
  <c r="AD353"/>
  <c r="AC353"/>
  <c r="AB353"/>
  <c r="T353"/>
  <c r="S353"/>
  <c r="S352"/>
  <c r="S351"/>
  <c r="R353"/>
  <c r="Q353"/>
  <c r="Q352"/>
  <c r="O353"/>
  <c r="O352" s="1"/>
  <c r="O351" s="1"/>
  <c r="J353"/>
  <c r="E353"/>
  <c r="AP352"/>
  <c r="AM352"/>
  <c r="AM351"/>
  <c r="AL352"/>
  <c r="AK352"/>
  <c r="AJ352"/>
  <c r="AJ351"/>
  <c r="AI352"/>
  <c r="AH352"/>
  <c r="AG352"/>
  <c r="AO352"/>
  <c r="AE352"/>
  <c r="AA352"/>
  <c r="Z352"/>
  <c r="Z351"/>
  <c r="Y352"/>
  <c r="X352"/>
  <c r="X351"/>
  <c r="W352"/>
  <c r="V352"/>
  <c r="AD352"/>
  <c r="U352"/>
  <c r="AC352"/>
  <c r="T352"/>
  <c r="T351"/>
  <c r="AB351"/>
  <c r="R352"/>
  <c r="R351"/>
  <c r="N352"/>
  <c r="M352"/>
  <c r="L352"/>
  <c r="L351"/>
  <c r="K352"/>
  <c r="K351"/>
  <c r="J352"/>
  <c r="J351"/>
  <c r="I352"/>
  <c r="H352"/>
  <c r="H351"/>
  <c r="G352"/>
  <c r="G351"/>
  <c r="F352"/>
  <c r="E352"/>
  <c r="AL351"/>
  <c r="AK351"/>
  <c r="AH351"/>
  <c r="AG351"/>
  <c r="AO351"/>
  <c r="AA351"/>
  <c r="Y351"/>
  <c r="AC351"/>
  <c r="W351"/>
  <c r="AE351"/>
  <c r="V351"/>
  <c r="AD351"/>
  <c r="U351"/>
  <c r="Q351"/>
  <c r="N351"/>
  <c r="M351"/>
  <c r="I351"/>
  <c r="F351"/>
  <c r="E351"/>
  <c r="AQ350"/>
  <c r="AP350"/>
  <c r="AO350"/>
  <c r="AN350"/>
  <c r="AF350"/>
  <c r="AE350"/>
  <c r="AD350"/>
  <c r="AC350"/>
  <c r="T350"/>
  <c r="S350"/>
  <c r="R350"/>
  <c r="Q350"/>
  <c r="J350"/>
  <c r="J349"/>
  <c r="J348"/>
  <c r="E350"/>
  <c r="AQ349"/>
  <c r="AO349"/>
  <c r="AM349"/>
  <c r="AM348"/>
  <c r="AL349"/>
  <c r="AL348"/>
  <c r="AK349"/>
  <c r="AK348"/>
  <c r="AJ349"/>
  <c r="AI349"/>
  <c r="AI348"/>
  <c r="AQ348"/>
  <c r="AH349"/>
  <c r="AG349"/>
  <c r="AF349"/>
  <c r="AN349"/>
  <c r="AD349"/>
  <c r="AA349"/>
  <c r="AA348"/>
  <c r="Z349"/>
  <c r="Y349"/>
  <c r="X349"/>
  <c r="W349"/>
  <c r="V349"/>
  <c r="U349"/>
  <c r="S349"/>
  <c r="S348"/>
  <c r="R349"/>
  <c r="R348"/>
  <c r="Q349"/>
  <c r="N349"/>
  <c r="M349"/>
  <c r="M348"/>
  <c r="L349"/>
  <c r="K349"/>
  <c r="K348"/>
  <c r="I349"/>
  <c r="H349"/>
  <c r="G349"/>
  <c r="F349"/>
  <c r="AO348"/>
  <c r="AJ348"/>
  <c r="AN348"/>
  <c r="AG348"/>
  <c r="AF348"/>
  <c r="AD348"/>
  <c r="Z348"/>
  <c r="Y348"/>
  <c r="X348"/>
  <c r="V348"/>
  <c r="Q348"/>
  <c r="N348"/>
  <c r="L348"/>
  <c r="I348"/>
  <c r="H348"/>
  <c r="F348"/>
  <c r="AQ347"/>
  <c r="AP347"/>
  <c r="AO347"/>
  <c r="AF347"/>
  <c r="AE347"/>
  <c r="AD347"/>
  <c r="AC347"/>
  <c r="AB347"/>
  <c r="T347"/>
  <c r="S347"/>
  <c r="S346"/>
  <c r="R347"/>
  <c r="Q347"/>
  <c r="O347"/>
  <c r="O346" s="1"/>
  <c r="O345" s="1"/>
  <c r="J347"/>
  <c r="E347"/>
  <c r="AM346"/>
  <c r="AL346"/>
  <c r="AL345"/>
  <c r="AK346"/>
  <c r="AK345"/>
  <c r="AJ346"/>
  <c r="AI346"/>
  <c r="AQ346"/>
  <c r="AH346"/>
  <c r="AH345"/>
  <c r="AP345"/>
  <c r="AG346"/>
  <c r="AA346"/>
  <c r="Z346"/>
  <c r="Z345"/>
  <c r="Y346"/>
  <c r="X346"/>
  <c r="X345"/>
  <c r="W346"/>
  <c r="AE346"/>
  <c r="V346"/>
  <c r="U346"/>
  <c r="AC346"/>
  <c r="T346"/>
  <c r="T345"/>
  <c r="R346"/>
  <c r="R345"/>
  <c r="Q346"/>
  <c r="Q345"/>
  <c r="N346"/>
  <c r="N345"/>
  <c r="M346"/>
  <c r="L346"/>
  <c r="L345"/>
  <c r="L328"/>
  <c r="K346"/>
  <c r="J346"/>
  <c r="J345"/>
  <c r="I346"/>
  <c r="H346"/>
  <c r="H345"/>
  <c r="G346"/>
  <c r="F346"/>
  <c r="AM345"/>
  <c r="AJ345"/>
  <c r="AI345"/>
  <c r="AA345"/>
  <c r="AE345"/>
  <c r="Y345"/>
  <c r="W345"/>
  <c r="U345"/>
  <c r="AC345"/>
  <c r="S345"/>
  <c r="M345"/>
  <c r="K345"/>
  <c r="I345"/>
  <c r="G345"/>
  <c r="AQ344"/>
  <c r="AP344"/>
  <c r="AG344"/>
  <c r="AE344"/>
  <c r="AD344"/>
  <c r="AC344"/>
  <c r="AB344"/>
  <c r="U344"/>
  <c r="T344"/>
  <c r="T343"/>
  <c r="AB343"/>
  <c r="S344"/>
  <c r="S343"/>
  <c r="R344"/>
  <c r="Q344"/>
  <c r="O344"/>
  <c r="O343"/>
  <c r="O342" s="1"/>
  <c r="J344"/>
  <c r="E344"/>
  <c r="AP343"/>
  <c r="AM343"/>
  <c r="AL343"/>
  <c r="AK343"/>
  <c r="AJ343"/>
  <c r="AI343"/>
  <c r="AQ343"/>
  <c r="AH343"/>
  <c r="AG343"/>
  <c r="AO343"/>
  <c r="AD343"/>
  <c r="AA343"/>
  <c r="Z343"/>
  <c r="Z342"/>
  <c r="Y343"/>
  <c r="X343"/>
  <c r="W343"/>
  <c r="AE343"/>
  <c r="V343"/>
  <c r="V342"/>
  <c r="AD342"/>
  <c r="U343"/>
  <c r="AC343"/>
  <c r="R343"/>
  <c r="R342"/>
  <c r="Q343"/>
  <c r="N343"/>
  <c r="N342"/>
  <c r="M343"/>
  <c r="L343"/>
  <c r="L342"/>
  <c r="K343"/>
  <c r="J343"/>
  <c r="J342"/>
  <c r="I343"/>
  <c r="H343"/>
  <c r="H342"/>
  <c r="G343"/>
  <c r="F343"/>
  <c r="AQ342"/>
  <c r="AM342"/>
  <c r="AL342"/>
  <c r="AK342"/>
  <c r="AJ342"/>
  <c r="AI342"/>
  <c r="AH342"/>
  <c r="AP342"/>
  <c r="AG342"/>
  <c r="AO342"/>
  <c r="AA342"/>
  <c r="Y342"/>
  <c r="X342"/>
  <c r="W342"/>
  <c r="U342"/>
  <c r="T342"/>
  <c r="AB342"/>
  <c r="S342"/>
  <c r="Q342"/>
  <c r="M342"/>
  <c r="K342"/>
  <c r="I342"/>
  <c r="G342"/>
  <c r="AQ341"/>
  <c r="AP341"/>
  <c r="AO341"/>
  <c r="AN341"/>
  <c r="AF341"/>
  <c r="AE341"/>
  <c r="AD341"/>
  <c r="AC341"/>
  <c r="T341"/>
  <c r="S341"/>
  <c r="R341"/>
  <c r="R340"/>
  <c r="Q341"/>
  <c r="O341"/>
  <c r="O340"/>
  <c r="O339" s="1"/>
  <c r="O338" s="1"/>
  <c r="J341"/>
  <c r="J340"/>
  <c r="J339"/>
  <c r="J338"/>
  <c r="E341"/>
  <c r="AQ340"/>
  <c r="AM340"/>
  <c r="AM339"/>
  <c r="AL340"/>
  <c r="AK340"/>
  <c r="AK339"/>
  <c r="AK338"/>
  <c r="AJ340"/>
  <c r="AI340"/>
  <c r="AI339"/>
  <c r="AQ339"/>
  <c r="AH340"/>
  <c r="AP340"/>
  <c r="AG340"/>
  <c r="AF340"/>
  <c r="AN340"/>
  <c r="AC340"/>
  <c r="AA340"/>
  <c r="AA339"/>
  <c r="AA338"/>
  <c r="Z340"/>
  <c r="Y340"/>
  <c r="Y339"/>
  <c r="X340"/>
  <c r="W340"/>
  <c r="V340"/>
  <c r="AD340"/>
  <c r="U340"/>
  <c r="U339"/>
  <c r="AC339"/>
  <c r="S340"/>
  <c r="S339"/>
  <c r="S338"/>
  <c r="Q340"/>
  <c r="Q339"/>
  <c r="N340"/>
  <c r="M340"/>
  <c r="M339"/>
  <c r="M338"/>
  <c r="L340"/>
  <c r="K340"/>
  <c r="K339"/>
  <c r="K338"/>
  <c r="I340"/>
  <c r="I339"/>
  <c r="H340"/>
  <c r="G340"/>
  <c r="F340"/>
  <c r="AL339"/>
  <c r="AL338"/>
  <c r="AJ339"/>
  <c r="AJ338"/>
  <c r="AH339"/>
  <c r="AH338"/>
  <c r="AP338"/>
  <c r="Z339"/>
  <c r="Z338"/>
  <c r="X339"/>
  <c r="X338"/>
  <c r="V339"/>
  <c r="V338"/>
  <c r="R339"/>
  <c r="R338"/>
  <c r="N339"/>
  <c r="N338"/>
  <c r="L339"/>
  <c r="L338"/>
  <c r="H339"/>
  <c r="H338"/>
  <c r="F339"/>
  <c r="AM338"/>
  <c r="AI338"/>
  <c r="Y338"/>
  <c r="Q338"/>
  <c r="I338"/>
  <c r="AQ337"/>
  <c r="AP337"/>
  <c r="AO337"/>
  <c r="AN337"/>
  <c r="AE337"/>
  <c r="AD337"/>
  <c r="AC337"/>
  <c r="AB337"/>
  <c r="E337"/>
  <c r="AQ336"/>
  <c r="AI336"/>
  <c r="AI335"/>
  <c r="AQ335"/>
  <c r="AH336"/>
  <c r="AP336"/>
  <c r="AG336"/>
  <c r="AG335"/>
  <c r="AO335"/>
  <c r="AF336"/>
  <c r="AN336"/>
  <c r="AC336"/>
  <c r="W336"/>
  <c r="V336"/>
  <c r="AD336"/>
  <c r="U336"/>
  <c r="U335"/>
  <c r="AC335"/>
  <c r="T336"/>
  <c r="AB336"/>
  <c r="I336"/>
  <c r="I335"/>
  <c r="H336"/>
  <c r="G336"/>
  <c r="G335"/>
  <c r="F336"/>
  <c r="E336"/>
  <c r="E335"/>
  <c r="AP335"/>
  <c r="AH335"/>
  <c r="AF335"/>
  <c r="AN335"/>
  <c r="AD335"/>
  <c r="V335"/>
  <c r="T335"/>
  <c r="AB335"/>
  <c r="H335"/>
  <c r="F335"/>
  <c r="AQ334"/>
  <c r="AP334"/>
  <c r="AO334"/>
  <c r="AF334"/>
  <c r="AN334"/>
  <c r="AE334"/>
  <c r="AD334"/>
  <c r="AC334"/>
  <c r="AB334"/>
  <c r="T334"/>
  <c r="E334"/>
  <c r="AI333"/>
  <c r="AQ333"/>
  <c r="AH333"/>
  <c r="AG333"/>
  <c r="AO333"/>
  <c r="AE333"/>
  <c r="AD333"/>
  <c r="V333"/>
  <c r="U333"/>
  <c r="H333"/>
  <c r="H332"/>
  <c r="G333"/>
  <c r="F333"/>
  <c r="AO332"/>
  <c r="AI332"/>
  <c r="AQ332"/>
  <c r="AG332"/>
  <c r="AE332"/>
  <c r="V332"/>
  <c r="AD332"/>
  <c r="G332"/>
  <c r="AQ331"/>
  <c r="AP331"/>
  <c r="AO331"/>
  <c r="AN331"/>
  <c r="AF331"/>
  <c r="AE331"/>
  <c r="AD331"/>
  <c r="AC331"/>
  <c r="T331"/>
  <c r="AB331"/>
  <c r="S331"/>
  <c r="R331"/>
  <c r="Q331"/>
  <c r="J331"/>
  <c r="E331"/>
  <c r="AQ330"/>
  <c r="AM330"/>
  <c r="AM329"/>
  <c r="AL330"/>
  <c r="AK330"/>
  <c r="AK329"/>
  <c r="AJ330"/>
  <c r="AI330"/>
  <c r="AI329"/>
  <c r="AQ329"/>
  <c r="AH330"/>
  <c r="AP330"/>
  <c r="AG330"/>
  <c r="AE330"/>
  <c r="AA330"/>
  <c r="AA329"/>
  <c r="Z330"/>
  <c r="Z329"/>
  <c r="Y330"/>
  <c r="X330"/>
  <c r="W330"/>
  <c r="W329"/>
  <c r="AE329"/>
  <c r="V330"/>
  <c r="U330"/>
  <c r="S330"/>
  <c r="S329"/>
  <c r="R330"/>
  <c r="R329"/>
  <c r="Q330"/>
  <c r="Q329"/>
  <c r="N330"/>
  <c r="M330"/>
  <c r="M329"/>
  <c r="L330"/>
  <c r="K330"/>
  <c r="K329"/>
  <c r="J330"/>
  <c r="I330"/>
  <c r="H330"/>
  <c r="G330"/>
  <c r="F330"/>
  <c r="AP329"/>
  <c r="AL329"/>
  <c r="AJ329"/>
  <c r="AJ328"/>
  <c r="AH329"/>
  <c r="Y329"/>
  <c r="X329"/>
  <c r="N329"/>
  <c r="L329"/>
  <c r="J329"/>
  <c r="I329"/>
  <c r="I328"/>
  <c r="H329"/>
  <c r="F329"/>
  <c r="AM328"/>
  <c r="Q328"/>
  <c r="AQ327"/>
  <c r="AP327"/>
  <c r="AO327"/>
  <c r="AN327"/>
  <c r="AF327"/>
  <c r="AE327"/>
  <c r="AD327"/>
  <c r="AC327"/>
  <c r="T327"/>
  <c r="AB327"/>
  <c r="S327"/>
  <c r="R327"/>
  <c r="R326"/>
  <c r="R325"/>
  <c r="Q327"/>
  <c r="J327"/>
  <c r="J326"/>
  <c r="J325"/>
  <c r="J324"/>
  <c r="E327"/>
  <c r="AM326"/>
  <c r="AL326"/>
  <c r="AK326"/>
  <c r="AK325"/>
  <c r="AJ326"/>
  <c r="AJ325"/>
  <c r="AJ324"/>
  <c r="AI326"/>
  <c r="AH326"/>
  <c r="AP326"/>
  <c r="AG326"/>
  <c r="AG325"/>
  <c r="AO325"/>
  <c r="AF326"/>
  <c r="AN326"/>
  <c r="AA326"/>
  <c r="AA325"/>
  <c r="AA324"/>
  <c r="Z326"/>
  <c r="Y326"/>
  <c r="Y325"/>
  <c r="X326"/>
  <c r="W326"/>
  <c r="AE326"/>
  <c r="V326"/>
  <c r="AD326"/>
  <c r="U326"/>
  <c r="U325"/>
  <c r="AC325"/>
  <c r="T326"/>
  <c r="AB326"/>
  <c r="S326"/>
  <c r="S325"/>
  <c r="S324"/>
  <c r="Q326"/>
  <c r="Q325"/>
  <c r="Q324"/>
  <c r="N326"/>
  <c r="M326"/>
  <c r="M325"/>
  <c r="L326"/>
  <c r="K326"/>
  <c r="I326"/>
  <c r="I325"/>
  <c r="H326"/>
  <c r="H325"/>
  <c r="H324"/>
  <c r="G326"/>
  <c r="F326"/>
  <c r="AM325"/>
  <c r="AM324"/>
  <c r="AL325"/>
  <c r="AL324"/>
  <c r="AH325"/>
  <c r="AF325"/>
  <c r="Z325"/>
  <c r="X325"/>
  <c r="X324"/>
  <c r="W325"/>
  <c r="V325"/>
  <c r="N325"/>
  <c r="L325"/>
  <c r="L324"/>
  <c r="K325"/>
  <c r="K324"/>
  <c r="G325"/>
  <c r="F325"/>
  <c r="AK324"/>
  <c r="AH324"/>
  <c r="AP324"/>
  <c r="Z324"/>
  <c r="Y324"/>
  <c r="AC324"/>
  <c r="U324"/>
  <c r="R324"/>
  <c r="N324"/>
  <c r="M324"/>
  <c r="I324"/>
  <c r="G324"/>
  <c r="AQ323"/>
  <c r="AP323"/>
  <c r="AO323"/>
  <c r="AN323"/>
  <c r="AF323"/>
  <c r="AE323"/>
  <c r="AD323"/>
  <c r="AC323"/>
  <c r="T323"/>
  <c r="AB323"/>
  <c r="S323"/>
  <c r="R323"/>
  <c r="Q323"/>
  <c r="J323"/>
  <c r="E323"/>
  <c r="AQ322"/>
  <c r="AM322"/>
  <c r="AM321"/>
  <c r="AM320"/>
  <c r="AL322"/>
  <c r="AL321"/>
  <c r="AL320"/>
  <c r="AK322"/>
  <c r="AK321"/>
  <c r="AK320"/>
  <c r="AJ322"/>
  <c r="AI322"/>
  <c r="AI321"/>
  <c r="AQ321"/>
  <c r="AH322"/>
  <c r="AP322"/>
  <c r="AG322"/>
  <c r="AD322"/>
  <c r="AC322"/>
  <c r="AA322"/>
  <c r="AA321"/>
  <c r="AA320"/>
  <c r="Z322"/>
  <c r="Y322"/>
  <c r="X322"/>
  <c r="W322"/>
  <c r="V322"/>
  <c r="U322"/>
  <c r="U321"/>
  <c r="AC321"/>
  <c r="S322"/>
  <c r="S321"/>
  <c r="S320"/>
  <c r="R322"/>
  <c r="Q322"/>
  <c r="N322"/>
  <c r="N321"/>
  <c r="N320"/>
  <c r="M322"/>
  <c r="M321"/>
  <c r="M320"/>
  <c r="M307"/>
  <c r="L322"/>
  <c r="K322"/>
  <c r="K321"/>
  <c r="K320"/>
  <c r="J322"/>
  <c r="J321"/>
  <c r="J320"/>
  <c r="I322"/>
  <c r="I321"/>
  <c r="I320"/>
  <c r="H322"/>
  <c r="G322"/>
  <c r="G321"/>
  <c r="G320"/>
  <c r="F322"/>
  <c r="E322"/>
  <c r="AJ321"/>
  <c r="AG321"/>
  <c r="Z321"/>
  <c r="Z320"/>
  <c r="Y321"/>
  <c r="X321"/>
  <c r="V321"/>
  <c r="R321"/>
  <c r="R320"/>
  <c r="Q321"/>
  <c r="Q320"/>
  <c r="L321"/>
  <c r="L320"/>
  <c r="H321"/>
  <c r="H320"/>
  <c r="F321"/>
  <c r="AJ320"/>
  <c r="AI320"/>
  <c r="Y320"/>
  <c r="X320"/>
  <c r="AQ319"/>
  <c r="AP319"/>
  <c r="AO319"/>
  <c r="AF319"/>
  <c r="AE319"/>
  <c r="AD319"/>
  <c r="AC319"/>
  <c r="T319"/>
  <c r="T318"/>
  <c r="AB318"/>
  <c r="S319"/>
  <c r="R319"/>
  <c r="R318"/>
  <c r="R317"/>
  <c r="Q319"/>
  <c r="Q318"/>
  <c r="Q317"/>
  <c r="O319"/>
  <c r="O318" s="1"/>
  <c r="O317" s="1"/>
  <c r="J319"/>
  <c r="J318"/>
  <c r="E319"/>
  <c r="AQ318"/>
  <c r="AO318"/>
  <c r="AM318"/>
  <c r="AM317"/>
  <c r="AL318"/>
  <c r="AK318"/>
  <c r="AK317"/>
  <c r="AJ318"/>
  <c r="AI318"/>
  <c r="AH318"/>
  <c r="AP318"/>
  <c r="AG318"/>
  <c r="AG317"/>
  <c r="AE318"/>
  <c r="AA318"/>
  <c r="Z318"/>
  <c r="Y318"/>
  <c r="Y317"/>
  <c r="X318"/>
  <c r="W318"/>
  <c r="V318"/>
  <c r="AD318"/>
  <c r="U318"/>
  <c r="U317"/>
  <c r="AC317"/>
  <c r="S318"/>
  <c r="N318"/>
  <c r="M318"/>
  <c r="M317"/>
  <c r="L318"/>
  <c r="L317"/>
  <c r="K318"/>
  <c r="K317"/>
  <c r="I318"/>
  <c r="I317"/>
  <c r="H318"/>
  <c r="E318"/>
  <c r="G318"/>
  <c r="G317"/>
  <c r="F318"/>
  <c r="AP317"/>
  <c r="AL317"/>
  <c r="AJ317"/>
  <c r="AI317"/>
  <c r="AQ317"/>
  <c r="AH317"/>
  <c r="AE317"/>
  <c r="AA317"/>
  <c r="Z317"/>
  <c r="AD317"/>
  <c r="X317"/>
  <c r="W317"/>
  <c r="V317"/>
  <c r="T317"/>
  <c r="AB317"/>
  <c r="S317"/>
  <c r="N317"/>
  <c r="J317"/>
  <c r="H317"/>
  <c r="F317"/>
  <c r="AQ316"/>
  <c r="AP316"/>
  <c r="AO316"/>
  <c r="AF316"/>
  <c r="AN316"/>
  <c r="AE316"/>
  <c r="AD316"/>
  <c r="AC316"/>
  <c r="T316"/>
  <c r="AB316"/>
  <c r="S316"/>
  <c r="S315"/>
  <c r="R316"/>
  <c r="Q316"/>
  <c r="Q315"/>
  <c r="J316"/>
  <c r="J315"/>
  <c r="J314" s="1"/>
  <c r="J307" s="1"/>
  <c r="J306" s="1"/>
  <c r="J305" s="1"/>
  <c r="J249" s="1"/>
  <c r="E316"/>
  <c r="AQ315"/>
  <c r="AM315"/>
  <c r="AM314"/>
  <c r="AL315"/>
  <c r="AL314"/>
  <c r="AK315"/>
  <c r="AJ315"/>
  <c r="AJ314"/>
  <c r="AI315"/>
  <c r="AH315"/>
  <c r="AG315"/>
  <c r="AO315"/>
  <c r="AE315"/>
  <c r="AD315"/>
  <c r="AA315"/>
  <c r="Z315"/>
  <c r="Y315"/>
  <c r="X315"/>
  <c r="X314"/>
  <c r="W315"/>
  <c r="V315"/>
  <c r="U315"/>
  <c r="AC315"/>
  <c r="T315"/>
  <c r="AB315"/>
  <c r="R315"/>
  <c r="R314"/>
  <c r="N315"/>
  <c r="M315"/>
  <c r="L315"/>
  <c r="L314"/>
  <c r="K315"/>
  <c r="P315" s="1"/>
  <c r="K314"/>
  <c r="P314" s="1"/>
  <c r="I315"/>
  <c r="H315"/>
  <c r="H314"/>
  <c r="G315"/>
  <c r="G314"/>
  <c r="E314"/>
  <c r="F315"/>
  <c r="AK314"/>
  <c r="AO314"/>
  <c r="AI314"/>
  <c r="AG314"/>
  <c r="AE314"/>
  <c r="AD314"/>
  <c r="AA314"/>
  <c r="Z314"/>
  <c r="Y314"/>
  <c r="W314"/>
  <c r="V314"/>
  <c r="U314"/>
  <c r="S314"/>
  <c r="Q314"/>
  <c r="N314"/>
  <c r="M314"/>
  <c r="I314"/>
  <c r="F314"/>
  <c r="AQ313"/>
  <c r="AP313"/>
  <c r="AO313"/>
  <c r="AN313"/>
  <c r="AF313"/>
  <c r="AE313"/>
  <c r="AD313"/>
  <c r="AC313"/>
  <c r="T313"/>
  <c r="AB313"/>
  <c r="E313"/>
  <c r="AQ312"/>
  <c r="AI312"/>
  <c r="AH312"/>
  <c r="AP312"/>
  <c r="AG312"/>
  <c r="AG311"/>
  <c r="AO311"/>
  <c r="AF312"/>
  <c r="AF311"/>
  <c r="AN311"/>
  <c r="W312"/>
  <c r="V312"/>
  <c r="AD312"/>
  <c r="U312"/>
  <c r="AC312"/>
  <c r="T312"/>
  <c r="T311"/>
  <c r="AB311"/>
  <c r="H312"/>
  <c r="H311"/>
  <c r="G312"/>
  <c r="F312"/>
  <c r="E312"/>
  <c r="E311"/>
  <c r="AI311"/>
  <c r="AQ311"/>
  <c r="AH311"/>
  <c r="AP311"/>
  <c r="V311"/>
  <c r="AD311"/>
  <c r="U311"/>
  <c r="AC311"/>
  <c r="G311"/>
  <c r="F311"/>
  <c r="AQ310"/>
  <c r="AP310"/>
  <c r="AO310"/>
  <c r="AF310"/>
  <c r="AN310"/>
  <c r="AE310"/>
  <c r="AD310"/>
  <c r="AC310"/>
  <c r="AB310"/>
  <c r="T310"/>
  <c r="S310"/>
  <c r="S309"/>
  <c r="S308"/>
  <c r="S307"/>
  <c r="R309"/>
  <c r="Q309"/>
  <c r="Q308" s="1"/>
  <c r="Q307" s="1"/>
  <c r="Q306" s="1"/>
  <c r="Q305" s="1"/>
  <c r="Q249" s="1"/>
  <c r="Q17" s="1"/>
  <c r="O310"/>
  <c r="O309" s="1"/>
  <c r="O308" s="1"/>
  <c r="J310"/>
  <c r="J309"/>
  <c r="E310"/>
  <c r="AP309"/>
  <c r="AO309"/>
  <c r="AM309"/>
  <c r="AL309"/>
  <c r="AL308"/>
  <c r="AK309"/>
  <c r="AK308"/>
  <c r="AJ309"/>
  <c r="AI309"/>
  <c r="AQ309"/>
  <c r="AH309"/>
  <c r="AF309"/>
  <c r="AA309"/>
  <c r="AA308"/>
  <c r="Z309"/>
  <c r="Y309"/>
  <c r="Y308"/>
  <c r="X309"/>
  <c r="X308"/>
  <c r="X307"/>
  <c r="W309"/>
  <c r="V309"/>
  <c r="AD309"/>
  <c r="U309"/>
  <c r="U308"/>
  <c r="AC308"/>
  <c r="T309"/>
  <c r="T308"/>
  <c r="N309"/>
  <c r="M309"/>
  <c r="M308"/>
  <c r="L309"/>
  <c r="L308"/>
  <c r="K309"/>
  <c r="K308"/>
  <c r="I309"/>
  <c r="I308"/>
  <c r="H309"/>
  <c r="G309"/>
  <c r="G308"/>
  <c r="F309"/>
  <c r="E309"/>
  <c r="E308"/>
  <c r="AM308"/>
  <c r="AJ308"/>
  <c r="AI308"/>
  <c r="AH308"/>
  <c r="AG308"/>
  <c r="AD308"/>
  <c r="Z308"/>
  <c r="V308"/>
  <c r="R308"/>
  <c r="N308"/>
  <c r="N307"/>
  <c r="J308"/>
  <c r="H308"/>
  <c r="F308"/>
  <c r="AQ304"/>
  <c r="AP304"/>
  <c r="AO304"/>
  <c r="AJ304"/>
  <c r="AF304"/>
  <c r="AN304"/>
  <c r="AE304"/>
  <c r="AD304"/>
  <c r="AC304"/>
  <c r="AB304"/>
  <c r="T304"/>
  <c r="S304"/>
  <c r="S303"/>
  <c r="R304"/>
  <c r="R303"/>
  <c r="R302"/>
  <c r="Q304"/>
  <c r="O304"/>
  <c r="O303" s="1"/>
  <c r="O302" s="1"/>
  <c r="O301" s="1"/>
  <c r="J304"/>
  <c r="J303"/>
  <c r="J302"/>
  <c r="J301"/>
  <c r="E304"/>
  <c r="E303"/>
  <c r="AM303"/>
  <c r="AL303"/>
  <c r="AL302"/>
  <c r="AK303"/>
  <c r="AJ303"/>
  <c r="AJ302"/>
  <c r="AJ301"/>
  <c r="AI303"/>
  <c r="AQ303"/>
  <c r="AH303"/>
  <c r="AH302"/>
  <c r="AP302"/>
  <c r="AG303"/>
  <c r="AO303"/>
  <c r="AF303"/>
  <c r="AN303"/>
  <c r="AA303"/>
  <c r="Z303"/>
  <c r="Z302"/>
  <c r="Z301"/>
  <c r="Y303"/>
  <c r="X303"/>
  <c r="W303"/>
  <c r="AE303"/>
  <c r="V303"/>
  <c r="U303"/>
  <c r="AC303"/>
  <c r="T303"/>
  <c r="AB303"/>
  <c r="N303"/>
  <c r="N302"/>
  <c r="M303"/>
  <c r="M302"/>
  <c r="M301"/>
  <c r="L303"/>
  <c r="L302"/>
  <c r="L301"/>
  <c r="K303"/>
  <c r="I303"/>
  <c r="I302"/>
  <c r="I301"/>
  <c r="H303"/>
  <c r="H302"/>
  <c r="G303"/>
  <c r="F303"/>
  <c r="F302"/>
  <c r="F301"/>
  <c r="AM302"/>
  <c r="AK302"/>
  <c r="AK301"/>
  <c r="AI302"/>
  <c r="AG302"/>
  <c r="AA302"/>
  <c r="AA301"/>
  <c r="Y302"/>
  <c r="Y301"/>
  <c r="X302"/>
  <c r="W302"/>
  <c r="U302"/>
  <c r="S302"/>
  <c r="K302"/>
  <c r="K301"/>
  <c r="G302"/>
  <c r="G301"/>
  <c r="E302"/>
  <c r="E301"/>
  <c r="AL301"/>
  <c r="AI301"/>
  <c r="AH301"/>
  <c r="AP301"/>
  <c r="X301"/>
  <c r="S301"/>
  <c r="R301"/>
  <c r="N301"/>
  <c r="H301"/>
  <c r="AQ300"/>
  <c r="AP300"/>
  <c r="AO300"/>
  <c r="AN300"/>
  <c r="AE300"/>
  <c r="AD300"/>
  <c r="AC300"/>
  <c r="AB300"/>
  <c r="E300"/>
  <c r="E299"/>
  <c r="E298"/>
  <c r="E297"/>
  <c r="AQ299"/>
  <c r="AI299"/>
  <c r="AI298"/>
  <c r="AH299"/>
  <c r="AG299"/>
  <c r="AO299"/>
  <c r="AF299"/>
  <c r="AN299"/>
  <c r="AE299"/>
  <c r="AD299"/>
  <c r="W299"/>
  <c r="V299"/>
  <c r="V298"/>
  <c r="AD298"/>
  <c r="U299"/>
  <c r="AC299"/>
  <c r="T299"/>
  <c r="T298"/>
  <c r="I299"/>
  <c r="H299"/>
  <c r="H298"/>
  <c r="G299"/>
  <c r="F299"/>
  <c r="AO298"/>
  <c r="AN298"/>
  <c r="AG298"/>
  <c r="AF298"/>
  <c r="W298"/>
  <c r="U298"/>
  <c r="I298"/>
  <c r="I297"/>
  <c r="G298"/>
  <c r="F298"/>
  <c r="F297"/>
  <c r="AO297"/>
  <c r="AG297"/>
  <c r="AF297"/>
  <c r="AN297"/>
  <c r="AD297"/>
  <c r="V297"/>
  <c r="H297"/>
  <c r="G297"/>
  <c r="AQ296"/>
  <c r="AP296"/>
  <c r="AO296"/>
  <c r="AF296"/>
  <c r="AN296"/>
  <c r="AE296"/>
  <c r="AD296"/>
  <c r="AC296"/>
  <c r="AB296"/>
  <c r="T296"/>
  <c r="S296"/>
  <c r="R296"/>
  <c r="Q296"/>
  <c r="J296"/>
  <c r="E296"/>
  <c r="AP295"/>
  <c r="AM295"/>
  <c r="AM294"/>
  <c r="AM287"/>
  <c r="AL295"/>
  <c r="AK295"/>
  <c r="AJ295"/>
  <c r="AJ294"/>
  <c r="AI295"/>
  <c r="AH295"/>
  <c r="AG295"/>
  <c r="AO295"/>
  <c r="AF295"/>
  <c r="AF294"/>
  <c r="AN294"/>
  <c r="AE295"/>
  <c r="AA295"/>
  <c r="Z295"/>
  <c r="Z294"/>
  <c r="Y295"/>
  <c r="X295"/>
  <c r="X294"/>
  <c r="W295"/>
  <c r="W294"/>
  <c r="V295"/>
  <c r="AD295"/>
  <c r="U295"/>
  <c r="AC295"/>
  <c r="T295"/>
  <c r="T294"/>
  <c r="AB294"/>
  <c r="S295"/>
  <c r="S294"/>
  <c r="R295"/>
  <c r="N295"/>
  <c r="N294"/>
  <c r="M295"/>
  <c r="L295"/>
  <c r="L294"/>
  <c r="K295"/>
  <c r="J295"/>
  <c r="J294"/>
  <c r="I295"/>
  <c r="H295"/>
  <c r="H294"/>
  <c r="G295"/>
  <c r="F295"/>
  <c r="AL294"/>
  <c r="AK294"/>
  <c r="AH294"/>
  <c r="AP294"/>
  <c r="AG294"/>
  <c r="AO294"/>
  <c r="AC294"/>
  <c r="AA294"/>
  <c r="Y294"/>
  <c r="V294"/>
  <c r="AD294"/>
  <c r="U294"/>
  <c r="R294"/>
  <c r="M294"/>
  <c r="K294"/>
  <c r="I294"/>
  <c r="G294"/>
  <c r="AQ293"/>
  <c r="AP293"/>
  <c r="AO293"/>
  <c r="AN293"/>
  <c r="AF293"/>
  <c r="AE293"/>
  <c r="AD293"/>
  <c r="AC293"/>
  <c r="T293"/>
  <c r="S293"/>
  <c r="R293"/>
  <c r="Q293"/>
  <c r="J293"/>
  <c r="E293"/>
  <c r="AQ292"/>
  <c r="AM292"/>
  <c r="AM291"/>
  <c r="AL292"/>
  <c r="AK292"/>
  <c r="AK291"/>
  <c r="AJ292"/>
  <c r="AI292"/>
  <c r="AI291"/>
  <c r="AQ291"/>
  <c r="AH292"/>
  <c r="AH291"/>
  <c r="AG292"/>
  <c r="AF292"/>
  <c r="AN292"/>
  <c r="AD292"/>
  <c r="AC292"/>
  <c r="AA292"/>
  <c r="AA291"/>
  <c r="AA287"/>
  <c r="Z292"/>
  <c r="Y292"/>
  <c r="X292"/>
  <c r="W292"/>
  <c r="V292"/>
  <c r="U292"/>
  <c r="U291"/>
  <c r="AC291"/>
  <c r="S292"/>
  <c r="S291"/>
  <c r="R292"/>
  <c r="R291"/>
  <c r="R287"/>
  <c r="Q292"/>
  <c r="N292"/>
  <c r="N291"/>
  <c r="M292"/>
  <c r="L292"/>
  <c r="K292"/>
  <c r="K291"/>
  <c r="J292"/>
  <c r="J291"/>
  <c r="I292"/>
  <c r="I291"/>
  <c r="H292"/>
  <c r="G292"/>
  <c r="G291"/>
  <c r="G287"/>
  <c r="F292"/>
  <c r="E292"/>
  <c r="AL291"/>
  <c r="AJ291"/>
  <c r="AF291"/>
  <c r="AD291"/>
  <c r="Z291"/>
  <c r="Y291"/>
  <c r="X291"/>
  <c r="V291"/>
  <c r="V287"/>
  <c r="Q291"/>
  <c r="M291"/>
  <c r="L291"/>
  <c r="L287"/>
  <c r="H291"/>
  <c r="F291"/>
  <c r="E291"/>
  <c r="AQ290"/>
  <c r="AP290"/>
  <c r="AO290"/>
  <c r="AF290"/>
  <c r="AE290"/>
  <c r="AD290"/>
  <c r="AC290"/>
  <c r="AB290"/>
  <c r="T290"/>
  <c r="S290"/>
  <c r="S289"/>
  <c r="R290"/>
  <c r="Q290"/>
  <c r="J290"/>
  <c r="J289"/>
  <c r="J288"/>
  <c r="J287"/>
  <c r="E290"/>
  <c r="E289"/>
  <c r="AM289"/>
  <c r="AL289"/>
  <c r="AL288"/>
  <c r="AL287"/>
  <c r="AK289"/>
  <c r="AJ289"/>
  <c r="AI289"/>
  <c r="AQ289"/>
  <c r="AH289"/>
  <c r="AH288"/>
  <c r="AG289"/>
  <c r="AA289"/>
  <c r="Z289"/>
  <c r="Z288"/>
  <c r="Y289"/>
  <c r="X289"/>
  <c r="X288"/>
  <c r="X287"/>
  <c r="X280"/>
  <c r="W289"/>
  <c r="AE289"/>
  <c r="V289"/>
  <c r="V288"/>
  <c r="AD288"/>
  <c r="U289"/>
  <c r="AC289"/>
  <c r="T289"/>
  <c r="AB289"/>
  <c r="R289"/>
  <c r="R288"/>
  <c r="N289"/>
  <c r="N288"/>
  <c r="M289"/>
  <c r="L289"/>
  <c r="L288"/>
  <c r="K289"/>
  <c r="K288"/>
  <c r="K287"/>
  <c r="I289"/>
  <c r="H289"/>
  <c r="G289"/>
  <c r="F289"/>
  <c r="F288"/>
  <c r="AQ288"/>
  <c r="AM288"/>
  <c r="AK288"/>
  <c r="AK287"/>
  <c r="AJ288"/>
  <c r="AI288"/>
  <c r="AE288"/>
  <c r="AA288"/>
  <c r="Y288"/>
  <c r="Y287"/>
  <c r="W288"/>
  <c r="U288"/>
  <c r="U287"/>
  <c r="T288"/>
  <c r="S288"/>
  <c r="S287"/>
  <c r="M288"/>
  <c r="M287"/>
  <c r="I288"/>
  <c r="H288"/>
  <c r="H287"/>
  <c r="G288"/>
  <c r="E288"/>
  <c r="Z287"/>
  <c r="AQ286"/>
  <c r="AP286"/>
  <c r="AO286"/>
  <c r="AN286"/>
  <c r="AF286"/>
  <c r="AE286"/>
  <c r="AD286"/>
  <c r="AC286"/>
  <c r="T286"/>
  <c r="S286"/>
  <c r="R286"/>
  <c r="Q286"/>
  <c r="J286"/>
  <c r="J285"/>
  <c r="E286"/>
  <c r="AQ285"/>
  <c r="AO285"/>
  <c r="AM285"/>
  <c r="AL285"/>
  <c r="AK285"/>
  <c r="AJ285"/>
  <c r="AI285"/>
  <c r="AH285"/>
  <c r="AP285"/>
  <c r="AG285"/>
  <c r="AF285"/>
  <c r="AN285"/>
  <c r="AE285"/>
  <c r="AD285"/>
  <c r="AA285"/>
  <c r="Z285"/>
  <c r="Y285"/>
  <c r="Y282"/>
  <c r="Y281"/>
  <c r="Y280"/>
  <c r="X285"/>
  <c r="W285"/>
  <c r="V285"/>
  <c r="U285"/>
  <c r="S285"/>
  <c r="R285"/>
  <c r="Q285"/>
  <c r="Q282"/>
  <c r="N285"/>
  <c r="M285"/>
  <c r="L285"/>
  <c r="K285"/>
  <c r="K282"/>
  <c r="K281"/>
  <c r="I285"/>
  <c r="H285"/>
  <c r="G285"/>
  <c r="F285"/>
  <c r="E285"/>
  <c r="AQ284"/>
  <c r="AP284"/>
  <c r="AO284"/>
  <c r="AN284"/>
  <c r="AF284"/>
  <c r="AE284"/>
  <c r="AD284"/>
  <c r="AC284"/>
  <c r="T284"/>
  <c r="J284"/>
  <c r="J283"/>
  <c r="E284"/>
  <c r="E283"/>
  <c r="E282"/>
  <c r="AQ283"/>
  <c r="AM283"/>
  <c r="AL283"/>
  <c r="AK283"/>
  <c r="AJ283"/>
  <c r="AI283"/>
  <c r="AH283"/>
  <c r="AP283"/>
  <c r="AG283"/>
  <c r="AO283"/>
  <c r="AF283"/>
  <c r="AF282"/>
  <c r="AN282"/>
  <c r="AE283"/>
  <c r="AA283"/>
  <c r="AA282"/>
  <c r="AA281"/>
  <c r="Z283"/>
  <c r="Z282"/>
  <c r="Z281"/>
  <c r="Z280"/>
  <c r="Y283"/>
  <c r="X283"/>
  <c r="X282"/>
  <c r="W283"/>
  <c r="V283"/>
  <c r="V282"/>
  <c r="AD282"/>
  <c r="U283"/>
  <c r="AC283"/>
  <c r="S283"/>
  <c r="R283"/>
  <c r="Q283"/>
  <c r="N283"/>
  <c r="M283"/>
  <c r="L283"/>
  <c r="L282"/>
  <c r="K283"/>
  <c r="I283"/>
  <c r="H283"/>
  <c r="H282"/>
  <c r="G283"/>
  <c r="F283"/>
  <c r="F282"/>
  <c r="AO282"/>
  <c r="AI282"/>
  <c r="AI281"/>
  <c r="AQ281"/>
  <c r="AG282"/>
  <c r="W282"/>
  <c r="S282"/>
  <c r="S281"/>
  <c r="S280"/>
  <c r="R282"/>
  <c r="R281"/>
  <c r="N282"/>
  <c r="N281"/>
  <c r="M282"/>
  <c r="M281"/>
  <c r="M280"/>
  <c r="I282"/>
  <c r="I281"/>
  <c r="G282"/>
  <c r="G281"/>
  <c r="G280"/>
  <c r="AO281"/>
  <c r="AM281"/>
  <c r="AL281"/>
  <c r="AK281"/>
  <c r="AJ281"/>
  <c r="AG281"/>
  <c r="AF281"/>
  <c r="X281"/>
  <c r="V281"/>
  <c r="Q281"/>
  <c r="L281"/>
  <c r="H281"/>
  <c r="F281"/>
  <c r="E281"/>
  <c r="L280"/>
  <c r="H280"/>
  <c r="AQ279"/>
  <c r="AP279"/>
  <c r="AO279"/>
  <c r="AF279"/>
  <c r="AN279"/>
  <c r="AE279"/>
  <c r="AD279"/>
  <c r="AC279"/>
  <c r="T279"/>
  <c r="AB279"/>
  <c r="S279"/>
  <c r="R279"/>
  <c r="R278"/>
  <c r="Q279"/>
  <c r="Q278"/>
  <c r="Q277"/>
  <c r="Q276"/>
  <c r="J279"/>
  <c r="J278"/>
  <c r="J277"/>
  <c r="J276"/>
  <c r="J275"/>
  <c r="E279"/>
  <c r="E278"/>
  <c r="E277"/>
  <c r="E276"/>
  <c r="E275"/>
  <c r="AM278"/>
  <c r="AL278"/>
  <c r="AK278"/>
  <c r="AK277"/>
  <c r="AK276"/>
  <c r="AK275"/>
  <c r="AJ278"/>
  <c r="AJ277"/>
  <c r="AJ276"/>
  <c r="AJ275"/>
  <c r="AI278"/>
  <c r="AQ278"/>
  <c r="AH278"/>
  <c r="AP278"/>
  <c r="AG278"/>
  <c r="AG277"/>
  <c r="AA278"/>
  <c r="AA277"/>
  <c r="AA276"/>
  <c r="AA275"/>
  <c r="Z278"/>
  <c r="Y278"/>
  <c r="Y277"/>
  <c r="X278"/>
  <c r="W278"/>
  <c r="AE278"/>
  <c r="V278"/>
  <c r="AD278"/>
  <c r="U278"/>
  <c r="U277"/>
  <c r="AC277"/>
  <c r="S278"/>
  <c r="S277"/>
  <c r="S276"/>
  <c r="S275"/>
  <c r="N278"/>
  <c r="M278"/>
  <c r="M277"/>
  <c r="L278"/>
  <c r="K278"/>
  <c r="K277"/>
  <c r="K276"/>
  <c r="K275"/>
  <c r="I278"/>
  <c r="I277"/>
  <c r="H278"/>
  <c r="H277"/>
  <c r="H276"/>
  <c r="H275"/>
  <c r="G278"/>
  <c r="F278"/>
  <c r="F277"/>
  <c r="F276"/>
  <c r="F275"/>
  <c r="AM277"/>
  <c r="AM276"/>
  <c r="AM275"/>
  <c r="AL277"/>
  <c r="AI277"/>
  <c r="AI276"/>
  <c r="AH277"/>
  <c r="Z277"/>
  <c r="X277"/>
  <c r="X276"/>
  <c r="X275"/>
  <c r="V277"/>
  <c r="V276"/>
  <c r="R277"/>
  <c r="R276"/>
  <c r="R275"/>
  <c r="N277"/>
  <c r="L277"/>
  <c r="L276"/>
  <c r="L275"/>
  <c r="G277"/>
  <c r="G276"/>
  <c r="G275"/>
  <c r="AL276"/>
  <c r="AL275"/>
  <c r="Z276"/>
  <c r="Y276"/>
  <c r="Y275"/>
  <c r="U276"/>
  <c r="AC276"/>
  <c r="N276"/>
  <c r="N275"/>
  <c r="M276"/>
  <c r="M275"/>
  <c r="I276"/>
  <c r="I275"/>
  <c r="Z275"/>
  <c r="Q275"/>
  <c r="AQ274"/>
  <c r="AP274"/>
  <c r="AO274"/>
  <c r="AN274"/>
  <c r="AE274"/>
  <c r="AD274"/>
  <c r="AC274"/>
  <c r="AB274"/>
  <c r="T274"/>
  <c r="T273"/>
  <c r="AB273"/>
  <c r="E274"/>
  <c r="AQ273"/>
  <c r="AP273"/>
  <c r="AI273"/>
  <c r="AH273"/>
  <c r="AH272"/>
  <c r="AP272"/>
  <c r="AG273"/>
  <c r="AF273"/>
  <c r="AN273"/>
  <c r="AE273"/>
  <c r="AD273"/>
  <c r="W273"/>
  <c r="V273"/>
  <c r="U273"/>
  <c r="U272"/>
  <c r="AC272"/>
  <c r="I273"/>
  <c r="I272"/>
  <c r="H273"/>
  <c r="G273"/>
  <c r="G272"/>
  <c r="F273"/>
  <c r="E273"/>
  <c r="AN272"/>
  <c r="AI272"/>
  <c r="AQ272"/>
  <c r="AF272"/>
  <c r="AE272"/>
  <c r="AE268"/>
  <c r="AD272"/>
  <c r="AD268"/>
  <c r="W272"/>
  <c r="V272"/>
  <c r="V268"/>
  <c r="T272"/>
  <c r="AB272"/>
  <c r="H272"/>
  <c r="F272"/>
  <c r="E272"/>
  <c r="AQ271"/>
  <c r="AP271"/>
  <c r="AO271"/>
  <c r="AO270"/>
  <c r="AO269"/>
  <c r="AN271"/>
  <c r="AE271"/>
  <c r="AD271"/>
  <c r="AC271"/>
  <c r="AC270"/>
  <c r="AC269"/>
  <c r="AB271"/>
  <c r="AB270"/>
  <c r="AB269"/>
  <c r="AB268"/>
  <c r="T271"/>
  <c r="S271"/>
  <c r="R271"/>
  <c r="R270"/>
  <c r="Q271"/>
  <c r="Q270"/>
  <c r="Q269"/>
  <c r="Q268"/>
  <c r="J271"/>
  <c r="O271"/>
  <c r="O270"/>
  <c r="O269"/>
  <c r="O268"/>
  <c r="O261"/>
  <c r="E271"/>
  <c r="AQ270"/>
  <c r="AQ269"/>
  <c r="AQ268"/>
  <c r="AP270"/>
  <c r="AN270"/>
  <c r="AN269"/>
  <c r="AN268"/>
  <c r="AM270"/>
  <c r="AL270"/>
  <c r="AK270"/>
  <c r="AK269"/>
  <c r="AJ270"/>
  <c r="AJ269"/>
  <c r="AJ268"/>
  <c r="AI270"/>
  <c r="AH270"/>
  <c r="AG270"/>
  <c r="AG269"/>
  <c r="AF270"/>
  <c r="AF269"/>
  <c r="AF268"/>
  <c r="AE270"/>
  <c r="AE269"/>
  <c r="AD270"/>
  <c r="AA270"/>
  <c r="AA269"/>
  <c r="AA268"/>
  <c r="Z270"/>
  <c r="Y270"/>
  <c r="Y269"/>
  <c r="X270"/>
  <c r="X269"/>
  <c r="X268"/>
  <c r="W270"/>
  <c r="W269"/>
  <c r="W268"/>
  <c r="V270"/>
  <c r="U270"/>
  <c r="U269"/>
  <c r="T270"/>
  <c r="T269"/>
  <c r="T268"/>
  <c r="S270"/>
  <c r="N270"/>
  <c r="M270"/>
  <c r="M269"/>
  <c r="L270"/>
  <c r="K270"/>
  <c r="K269"/>
  <c r="K268"/>
  <c r="K261"/>
  <c r="K250"/>
  <c r="I270"/>
  <c r="I269"/>
  <c r="H270"/>
  <c r="G270"/>
  <c r="F270"/>
  <c r="E270"/>
  <c r="E269"/>
  <c r="E268"/>
  <c r="AP269"/>
  <c r="AM269"/>
  <c r="AM268"/>
  <c r="AL269"/>
  <c r="AI269"/>
  <c r="AH269"/>
  <c r="AD269"/>
  <c r="Z269"/>
  <c r="V269"/>
  <c r="S269"/>
  <c r="S268"/>
  <c r="R269"/>
  <c r="R268"/>
  <c r="N269"/>
  <c r="L269"/>
  <c r="L268"/>
  <c r="H269"/>
  <c r="H268"/>
  <c r="G269"/>
  <c r="G268"/>
  <c r="F269"/>
  <c r="AP268"/>
  <c r="AL268"/>
  <c r="AK268"/>
  <c r="AI268"/>
  <c r="Z268"/>
  <c r="Y268"/>
  <c r="N268"/>
  <c r="M268"/>
  <c r="I268"/>
  <c r="AQ267"/>
  <c r="AP267"/>
  <c r="AO267"/>
  <c r="AN267"/>
  <c r="AE267"/>
  <c r="AD267"/>
  <c r="AC267"/>
  <c r="AB267"/>
  <c r="S267"/>
  <c r="S266"/>
  <c r="S263"/>
  <c r="S262"/>
  <c r="R267"/>
  <c r="R266"/>
  <c r="Q267"/>
  <c r="Q266"/>
  <c r="Q263"/>
  <c r="Q262"/>
  <c r="J267"/>
  <c r="J266"/>
  <c r="J263"/>
  <c r="J262"/>
  <c r="E267"/>
  <c r="AQ266"/>
  <c r="AM266"/>
  <c r="AL266"/>
  <c r="AK266"/>
  <c r="AK263"/>
  <c r="AK262"/>
  <c r="AK261"/>
  <c r="AK250"/>
  <c r="AJ266"/>
  <c r="AJ263"/>
  <c r="AJ262"/>
  <c r="AJ261"/>
  <c r="AJ250"/>
  <c r="AI266"/>
  <c r="AH266"/>
  <c r="AP266"/>
  <c r="AG266"/>
  <c r="AF266"/>
  <c r="AN266"/>
  <c r="AA266"/>
  <c r="AA263"/>
  <c r="AA262"/>
  <c r="AA261"/>
  <c r="AA250"/>
  <c r="Z266"/>
  <c r="Y266"/>
  <c r="X266"/>
  <c r="X263"/>
  <c r="X262"/>
  <c r="W266"/>
  <c r="AE266"/>
  <c r="V266"/>
  <c r="AD266"/>
  <c r="U266"/>
  <c r="AC266"/>
  <c r="T266"/>
  <c r="AB266"/>
  <c r="N266"/>
  <c r="M266"/>
  <c r="L266"/>
  <c r="L263"/>
  <c r="L262"/>
  <c r="L261"/>
  <c r="K266"/>
  <c r="K263"/>
  <c r="K262"/>
  <c r="I266"/>
  <c r="H266"/>
  <c r="G266"/>
  <c r="F266"/>
  <c r="E266"/>
  <c r="AQ265"/>
  <c r="AP265"/>
  <c r="AO265"/>
  <c r="AN265"/>
  <c r="AF265"/>
  <c r="AF264"/>
  <c r="AE265"/>
  <c r="AD265"/>
  <c r="AC265"/>
  <c r="T265"/>
  <c r="T264"/>
  <c r="E265"/>
  <c r="AQ264"/>
  <c r="AO264"/>
  <c r="AI264"/>
  <c r="AI263"/>
  <c r="AI262"/>
  <c r="AH264"/>
  <c r="AP264"/>
  <c r="AP263"/>
  <c r="AG264"/>
  <c r="W264"/>
  <c r="AE264"/>
  <c r="V264"/>
  <c r="AD264"/>
  <c r="AD263"/>
  <c r="U264"/>
  <c r="U263"/>
  <c r="U262"/>
  <c r="H264"/>
  <c r="H263"/>
  <c r="G264"/>
  <c r="G263"/>
  <c r="G262"/>
  <c r="G261"/>
  <c r="F264"/>
  <c r="E264"/>
  <c r="AM263"/>
  <c r="AM262"/>
  <c r="AM261"/>
  <c r="AM250"/>
  <c r="AL263"/>
  <c r="AL262"/>
  <c r="AL261"/>
  <c r="Z263"/>
  <c r="Z262"/>
  <c r="Y263"/>
  <c r="W263"/>
  <c r="W262"/>
  <c r="R263"/>
  <c r="N263"/>
  <c r="N262"/>
  <c r="M263"/>
  <c r="I263"/>
  <c r="I262"/>
  <c r="I261"/>
  <c r="F263"/>
  <c r="F262"/>
  <c r="Y262"/>
  <c r="R262"/>
  <c r="R261"/>
  <c r="M262"/>
  <c r="M261"/>
  <c r="H262"/>
  <c r="H261"/>
  <c r="Y261"/>
  <c r="AQ260"/>
  <c r="AP260"/>
  <c r="AO260"/>
  <c r="AF260"/>
  <c r="AF259"/>
  <c r="AE260"/>
  <c r="AD260"/>
  <c r="AC260"/>
  <c r="AB260"/>
  <c r="T260"/>
  <c r="T259"/>
  <c r="E260"/>
  <c r="AQ259"/>
  <c r="AP259"/>
  <c r="AI259"/>
  <c r="AH259"/>
  <c r="AG259"/>
  <c r="AO259"/>
  <c r="AD259"/>
  <c r="AC259"/>
  <c r="W259"/>
  <c r="AE259"/>
  <c r="V259"/>
  <c r="U259"/>
  <c r="H259"/>
  <c r="G259"/>
  <c r="F259"/>
  <c r="E259"/>
  <c r="AQ258"/>
  <c r="AI258"/>
  <c r="AH258"/>
  <c r="AP258"/>
  <c r="AD258"/>
  <c r="AC258"/>
  <c r="W258"/>
  <c r="AE258"/>
  <c r="V258"/>
  <c r="U258"/>
  <c r="H258"/>
  <c r="H257"/>
  <c r="H256"/>
  <c r="G258"/>
  <c r="G257"/>
  <c r="G256"/>
  <c r="F258"/>
  <c r="E258"/>
  <c r="AQ257"/>
  <c r="AI257"/>
  <c r="AD257"/>
  <c r="AC257"/>
  <c r="V257"/>
  <c r="U257"/>
  <c r="F257"/>
  <c r="F256"/>
  <c r="E257"/>
  <c r="AQ256"/>
  <c r="AI256"/>
  <c r="AD256"/>
  <c r="AC256"/>
  <c r="V256"/>
  <c r="U256"/>
  <c r="I256"/>
  <c r="E256"/>
  <c r="AQ255"/>
  <c r="AP255"/>
  <c r="AO255"/>
  <c r="AF255"/>
  <c r="AN255"/>
  <c r="AE255"/>
  <c r="AD255"/>
  <c r="AC255"/>
  <c r="T255"/>
  <c r="AB255"/>
  <c r="E255"/>
  <c r="AQ254"/>
  <c r="AP254"/>
  <c r="AO254"/>
  <c r="AI254"/>
  <c r="AH254"/>
  <c r="AG254"/>
  <c r="AF254"/>
  <c r="AN254"/>
  <c r="AC254"/>
  <c r="W254"/>
  <c r="AE254"/>
  <c r="V254"/>
  <c r="AD254"/>
  <c r="U254"/>
  <c r="H254"/>
  <c r="G254"/>
  <c r="G253"/>
  <c r="G252"/>
  <c r="G251"/>
  <c r="F254"/>
  <c r="AQ253"/>
  <c r="AP253"/>
  <c r="AO253"/>
  <c r="AG253"/>
  <c r="AE253"/>
  <c r="AD253"/>
  <c r="AC253"/>
  <c r="U253"/>
  <c r="T253"/>
  <c r="AB253"/>
  <c r="H253"/>
  <c r="AQ252"/>
  <c r="AP252"/>
  <c r="AE252"/>
  <c r="AD252"/>
  <c r="U252"/>
  <c r="H252"/>
  <c r="H251"/>
  <c r="AQ251"/>
  <c r="AP251"/>
  <c r="AI251"/>
  <c r="AH251"/>
  <c r="AD251"/>
  <c r="W251"/>
  <c r="V251"/>
  <c r="I251"/>
  <c r="AQ248"/>
  <c r="AP248"/>
  <c r="AO248"/>
  <c r="AN248"/>
  <c r="AF248"/>
  <c r="AE248"/>
  <c r="AD248"/>
  <c r="AC248"/>
  <c r="T248"/>
  <c r="O248"/>
  <c r="J248"/>
  <c r="J247"/>
  <c r="J246"/>
  <c r="E248"/>
  <c r="AQ247"/>
  <c r="AP247"/>
  <c r="AO247"/>
  <c r="AM247"/>
  <c r="AM246"/>
  <c r="AL247"/>
  <c r="AL246"/>
  <c r="AK247"/>
  <c r="AK246"/>
  <c r="AJ247"/>
  <c r="AI247"/>
  <c r="AI246"/>
  <c r="AQ246"/>
  <c r="AH247"/>
  <c r="AG247"/>
  <c r="AG246"/>
  <c r="AF247"/>
  <c r="AN247"/>
  <c r="AD247"/>
  <c r="AC247"/>
  <c r="AA247"/>
  <c r="AA246"/>
  <c r="Z247"/>
  <c r="Y247"/>
  <c r="X247"/>
  <c r="W247"/>
  <c r="V247"/>
  <c r="U247"/>
  <c r="S247"/>
  <c r="S246"/>
  <c r="R247"/>
  <c r="Q247"/>
  <c r="O247"/>
  <c r="O246" s="1"/>
  <c r="N247"/>
  <c r="M247"/>
  <c r="L247"/>
  <c r="K247"/>
  <c r="K246"/>
  <c r="I247"/>
  <c r="H247"/>
  <c r="G247"/>
  <c r="G246"/>
  <c r="F247"/>
  <c r="F246"/>
  <c r="E247"/>
  <c r="AO246"/>
  <c r="AN246"/>
  <c r="AJ246"/>
  <c r="AH246"/>
  <c r="AF246"/>
  <c r="AD246"/>
  <c r="Z246"/>
  <c r="Y246"/>
  <c r="AC246"/>
  <c r="X246"/>
  <c r="V246"/>
  <c r="U246"/>
  <c r="R246"/>
  <c r="Q246"/>
  <c r="N246"/>
  <c r="M246"/>
  <c r="L246"/>
  <c r="I246"/>
  <c r="H246"/>
  <c r="E246"/>
  <c r="AQ245"/>
  <c r="AP245"/>
  <c r="AO245"/>
  <c r="AN245"/>
  <c r="AE245"/>
  <c r="AD245"/>
  <c r="AC245"/>
  <c r="AB245"/>
  <c r="S245"/>
  <c r="R245"/>
  <c r="Q245"/>
  <c r="O245"/>
  <c r="J245"/>
  <c r="E245"/>
  <c r="E244"/>
  <c r="AQ244"/>
  <c r="AP244"/>
  <c r="AI244"/>
  <c r="AH244"/>
  <c r="AH243"/>
  <c r="AP243"/>
  <c r="AG244"/>
  <c r="AO244"/>
  <c r="AF244"/>
  <c r="AF243"/>
  <c r="AN243"/>
  <c r="AD244"/>
  <c r="W244"/>
  <c r="V244"/>
  <c r="U244"/>
  <c r="AC244"/>
  <c r="T244"/>
  <c r="T243"/>
  <c r="AB243"/>
  <c r="N244"/>
  <c r="N243"/>
  <c r="M244"/>
  <c r="L244"/>
  <c r="L243"/>
  <c r="K244"/>
  <c r="J244"/>
  <c r="I244"/>
  <c r="H244"/>
  <c r="H243"/>
  <c r="G244"/>
  <c r="F244"/>
  <c r="F243"/>
  <c r="AO243"/>
  <c r="AI243"/>
  <c r="AQ243"/>
  <c r="AG243"/>
  <c r="AD243"/>
  <c r="V243"/>
  <c r="U243"/>
  <c r="AC243"/>
  <c r="M243"/>
  <c r="R243"/>
  <c r="K243"/>
  <c r="J243"/>
  <c r="I243"/>
  <c r="S243"/>
  <c r="E243"/>
  <c r="AQ242"/>
  <c r="AP242"/>
  <c r="AO242"/>
  <c r="AN242"/>
  <c r="AF242"/>
  <c r="AE242"/>
  <c r="AD242"/>
  <c r="AC242"/>
  <c r="T242"/>
  <c r="AB242"/>
  <c r="E242"/>
  <c r="E241"/>
  <c r="E240"/>
  <c r="AQ241"/>
  <c r="AO241"/>
  <c r="AI241"/>
  <c r="AI240"/>
  <c r="AQ240"/>
  <c r="AH241"/>
  <c r="AP241"/>
  <c r="AG241"/>
  <c r="AG240"/>
  <c r="AF241"/>
  <c r="AN241"/>
  <c r="AE241"/>
  <c r="W241"/>
  <c r="W240"/>
  <c r="AE240"/>
  <c r="V241"/>
  <c r="AD241"/>
  <c r="U241"/>
  <c r="U240"/>
  <c r="AC240"/>
  <c r="T241"/>
  <c r="T240"/>
  <c r="AB240"/>
  <c r="I241"/>
  <c r="I240"/>
  <c r="H241"/>
  <c r="G241"/>
  <c r="G240"/>
  <c r="F241"/>
  <c r="AP240"/>
  <c r="AO240"/>
  <c r="AN240"/>
  <c r="AH240"/>
  <c r="AF240"/>
  <c r="V240"/>
  <c r="AD240"/>
  <c r="H240"/>
  <c r="H239"/>
  <c r="F240"/>
  <c r="AQ239"/>
  <c r="AP239"/>
  <c r="AO239"/>
  <c r="AN239"/>
  <c r="AE239"/>
  <c r="AD239"/>
  <c r="AC239"/>
  <c r="T239"/>
  <c r="AB239"/>
  <c r="AQ238"/>
  <c r="AP238"/>
  <c r="AO238"/>
  <c r="AN238"/>
  <c r="AH238"/>
  <c r="AE238"/>
  <c r="AD238"/>
  <c r="U238"/>
  <c r="F238"/>
  <c r="AQ237"/>
  <c r="AO237"/>
  <c r="AN237"/>
  <c r="AH237"/>
  <c r="AP237"/>
  <c r="AE237"/>
  <c r="AD237"/>
  <c r="F237"/>
  <c r="AQ236"/>
  <c r="AP236"/>
  <c r="AO236"/>
  <c r="AN236"/>
  <c r="AF236"/>
  <c r="AE236"/>
  <c r="AD236"/>
  <c r="AC236"/>
  <c r="T236"/>
  <c r="AB236"/>
  <c r="S236"/>
  <c r="S235"/>
  <c r="S234"/>
  <c r="R236"/>
  <c r="Q236"/>
  <c r="J236"/>
  <c r="J235"/>
  <c r="J234"/>
  <c r="E236"/>
  <c r="AP235"/>
  <c r="AO235"/>
  <c r="AM235"/>
  <c r="AM234"/>
  <c r="AL235"/>
  <c r="AK235"/>
  <c r="AJ235"/>
  <c r="AI235"/>
  <c r="AH235"/>
  <c r="AG235"/>
  <c r="AF235"/>
  <c r="AN235"/>
  <c r="AE235"/>
  <c r="AD235"/>
  <c r="W235"/>
  <c r="W234"/>
  <c r="AE234"/>
  <c r="V235"/>
  <c r="U235"/>
  <c r="Q235"/>
  <c r="N235"/>
  <c r="M235"/>
  <c r="L235"/>
  <c r="K235"/>
  <c r="K234"/>
  <c r="I235"/>
  <c r="I234"/>
  <c r="H235"/>
  <c r="G235"/>
  <c r="F235"/>
  <c r="AP234"/>
  <c r="AL234"/>
  <c r="AK234"/>
  <c r="AO234"/>
  <c r="AJ234"/>
  <c r="AH234"/>
  <c r="AG234"/>
  <c r="AF234"/>
  <c r="AN234"/>
  <c r="AA234"/>
  <c r="Z234"/>
  <c r="Y234"/>
  <c r="X234"/>
  <c r="V234"/>
  <c r="AD234"/>
  <c r="Q234"/>
  <c r="N234"/>
  <c r="M234"/>
  <c r="L234"/>
  <c r="H234"/>
  <c r="F234"/>
  <c r="AQ230"/>
  <c r="AP230"/>
  <c r="AO230"/>
  <c r="AN230"/>
  <c r="AE230"/>
  <c r="AD230"/>
  <c r="AC230"/>
  <c r="AB230"/>
  <c r="T230"/>
  <c r="AQ229"/>
  <c r="AP229"/>
  <c r="AO229"/>
  <c r="AN229"/>
  <c r="AE229"/>
  <c r="AD229"/>
  <c r="W229"/>
  <c r="V229"/>
  <c r="V228"/>
  <c r="AD228"/>
  <c r="U229"/>
  <c r="H229"/>
  <c r="G229"/>
  <c r="F229"/>
  <c r="F228"/>
  <c r="AQ228"/>
  <c r="AP228"/>
  <c r="AO228"/>
  <c r="AN228"/>
  <c r="W228"/>
  <c r="AE228"/>
  <c r="H228"/>
  <c r="G228"/>
  <c r="AQ227"/>
  <c r="AP227"/>
  <c r="AO227"/>
  <c r="AF227"/>
  <c r="AN227"/>
  <c r="AE227"/>
  <c r="AD227"/>
  <c r="AC227"/>
  <c r="T227"/>
  <c r="AB227"/>
  <c r="S227"/>
  <c r="S226"/>
  <c r="R227"/>
  <c r="Q227"/>
  <c r="Q226"/>
  <c r="O227"/>
  <c r="O226"/>
  <c r="J227"/>
  <c r="E227"/>
  <c r="AQ226"/>
  <c r="AM226"/>
  <c r="AL226"/>
  <c r="AK226"/>
  <c r="AJ226"/>
  <c r="AI226"/>
  <c r="AH226"/>
  <c r="AF226"/>
  <c r="AN226"/>
  <c r="AG226"/>
  <c r="AO226"/>
  <c r="AE226"/>
  <c r="AD226"/>
  <c r="AA226"/>
  <c r="Z226"/>
  <c r="Y226"/>
  <c r="X226"/>
  <c r="W226"/>
  <c r="V226"/>
  <c r="U226"/>
  <c r="AC226"/>
  <c r="T226"/>
  <c r="AB226"/>
  <c r="R226"/>
  <c r="N226"/>
  <c r="M226"/>
  <c r="L226"/>
  <c r="K226"/>
  <c r="J226"/>
  <c r="I226"/>
  <c r="H226"/>
  <c r="G226"/>
  <c r="F226"/>
  <c r="AQ225"/>
  <c r="AP225"/>
  <c r="AO225"/>
  <c r="AF225"/>
  <c r="AN225"/>
  <c r="AE225"/>
  <c r="AD225"/>
  <c r="AC225"/>
  <c r="T225"/>
  <c r="AB225"/>
  <c r="S225"/>
  <c r="R225"/>
  <c r="Q225"/>
  <c r="O225"/>
  <c r="O224"/>
  <c r="O223" s="1"/>
  <c r="J225"/>
  <c r="E225"/>
  <c r="AQ224"/>
  <c r="AP224"/>
  <c r="AM224"/>
  <c r="AL224"/>
  <c r="AK224"/>
  <c r="AJ224"/>
  <c r="AI224"/>
  <c r="AH224"/>
  <c r="AG224"/>
  <c r="AO224"/>
  <c r="AF224"/>
  <c r="AN224"/>
  <c r="AD224"/>
  <c r="AA224"/>
  <c r="Z224"/>
  <c r="Y224"/>
  <c r="X224"/>
  <c r="W224"/>
  <c r="AE224"/>
  <c r="V224"/>
  <c r="U224"/>
  <c r="AC224"/>
  <c r="S224"/>
  <c r="R224"/>
  <c r="Q224"/>
  <c r="Q223"/>
  <c r="N224"/>
  <c r="M224"/>
  <c r="M223"/>
  <c r="L224"/>
  <c r="L223"/>
  <c r="K224"/>
  <c r="J224"/>
  <c r="I224"/>
  <c r="I223"/>
  <c r="H224"/>
  <c r="H223"/>
  <c r="G224"/>
  <c r="E224"/>
  <c r="F224"/>
  <c r="AP223"/>
  <c r="AM223"/>
  <c r="AL223"/>
  <c r="AK223"/>
  <c r="AJ223"/>
  <c r="AI223"/>
  <c r="AQ223"/>
  <c r="AH223"/>
  <c r="AF223"/>
  <c r="AN223"/>
  <c r="AG223"/>
  <c r="AO223"/>
  <c r="AE223"/>
  <c r="AD223"/>
  <c r="AA223"/>
  <c r="Z223"/>
  <c r="Y223"/>
  <c r="X223"/>
  <c r="W223"/>
  <c r="V223"/>
  <c r="T223"/>
  <c r="AB223"/>
  <c r="U223"/>
  <c r="AC223"/>
  <c r="S223"/>
  <c r="R223"/>
  <c r="N223"/>
  <c r="K223"/>
  <c r="J223"/>
  <c r="F223"/>
  <c r="AQ222"/>
  <c r="AP222"/>
  <c r="AO222"/>
  <c r="AF222"/>
  <c r="AN222"/>
  <c r="AE222"/>
  <c r="AD222"/>
  <c r="AC222"/>
  <c r="T222"/>
  <c r="I222"/>
  <c r="I221"/>
  <c r="E222"/>
  <c r="AP221"/>
  <c r="AI221"/>
  <c r="AQ221"/>
  <c r="AH221"/>
  <c r="AG221"/>
  <c r="AG220"/>
  <c r="AO220"/>
  <c r="AC221"/>
  <c r="W221"/>
  <c r="AE221"/>
  <c r="V221"/>
  <c r="AD221"/>
  <c r="U221"/>
  <c r="U220"/>
  <c r="AC220"/>
  <c r="H221"/>
  <c r="H220"/>
  <c r="G221"/>
  <c r="G220"/>
  <c r="F221"/>
  <c r="E221"/>
  <c r="AQ220"/>
  <c r="AI220"/>
  <c r="AH220"/>
  <c r="AP220"/>
  <c r="AE220"/>
  <c r="W220"/>
  <c r="I220"/>
  <c r="F220"/>
  <c r="E220"/>
  <c r="AQ219"/>
  <c r="AP219"/>
  <c r="AO219"/>
  <c r="AF219"/>
  <c r="AN219"/>
  <c r="AE219"/>
  <c r="AD219"/>
  <c r="AC219"/>
  <c r="AB219"/>
  <c r="T219"/>
  <c r="S219"/>
  <c r="S218"/>
  <c r="S217"/>
  <c r="R219"/>
  <c r="R218"/>
  <c r="R217"/>
  <c r="Q219"/>
  <c r="O219"/>
  <c r="O218"/>
  <c r="O217" s="1"/>
  <c r="J219"/>
  <c r="J218"/>
  <c r="J217"/>
  <c r="E219"/>
  <c r="AM218"/>
  <c r="AL218"/>
  <c r="AL217"/>
  <c r="AK218"/>
  <c r="AK217"/>
  <c r="AJ218"/>
  <c r="AI218"/>
  <c r="AQ218"/>
  <c r="AH218"/>
  <c r="AP218"/>
  <c r="AG218"/>
  <c r="AG217"/>
  <c r="AO217"/>
  <c r="AA218"/>
  <c r="Z218"/>
  <c r="Z217"/>
  <c r="Y218"/>
  <c r="Y217"/>
  <c r="X218"/>
  <c r="W218"/>
  <c r="AE218"/>
  <c r="V218"/>
  <c r="AD218"/>
  <c r="U218"/>
  <c r="U217"/>
  <c r="AC217"/>
  <c r="T218"/>
  <c r="AB218"/>
  <c r="Q218"/>
  <c r="Q217"/>
  <c r="N218"/>
  <c r="N217"/>
  <c r="M218"/>
  <c r="M217"/>
  <c r="L218"/>
  <c r="L217"/>
  <c r="K218"/>
  <c r="I218"/>
  <c r="I217"/>
  <c r="H218"/>
  <c r="G218"/>
  <c r="F218"/>
  <c r="F217"/>
  <c r="E218"/>
  <c r="E217"/>
  <c r="AM217"/>
  <c r="AJ217"/>
  <c r="AI217"/>
  <c r="AQ217"/>
  <c r="AA217"/>
  <c r="X217"/>
  <c r="W217"/>
  <c r="AE217"/>
  <c r="T217"/>
  <c r="AB217"/>
  <c r="K217"/>
  <c r="H217"/>
  <c r="G217"/>
  <c r="AQ216"/>
  <c r="AP216"/>
  <c r="AO216"/>
  <c r="AF216"/>
  <c r="AN216"/>
  <c r="AE216"/>
  <c r="AD216"/>
  <c r="AC216"/>
  <c r="T216"/>
  <c r="AB216"/>
  <c r="S216"/>
  <c r="R216"/>
  <c r="Q216"/>
  <c r="Q215"/>
  <c r="J216"/>
  <c r="E216"/>
  <c r="AM215"/>
  <c r="AM214"/>
  <c r="AL215"/>
  <c r="AK215"/>
  <c r="AJ215"/>
  <c r="AJ214"/>
  <c r="AI215"/>
  <c r="AI214"/>
  <c r="AQ214"/>
  <c r="AH215"/>
  <c r="AP215"/>
  <c r="AG215"/>
  <c r="AO215"/>
  <c r="AF215"/>
  <c r="AN215"/>
  <c r="AE215"/>
  <c r="AA215"/>
  <c r="AA214"/>
  <c r="Z215"/>
  <c r="Y215"/>
  <c r="AC215"/>
  <c r="X215"/>
  <c r="X214"/>
  <c r="W215"/>
  <c r="V215"/>
  <c r="AD215"/>
  <c r="S215"/>
  <c r="S214"/>
  <c r="R215"/>
  <c r="R214"/>
  <c r="N215"/>
  <c r="N214"/>
  <c r="M215"/>
  <c r="L215"/>
  <c r="K215"/>
  <c r="K214"/>
  <c r="J215"/>
  <c r="J214"/>
  <c r="I215"/>
  <c r="H215"/>
  <c r="G215"/>
  <c r="G214"/>
  <c r="F215"/>
  <c r="AL214"/>
  <c r="AK214"/>
  <c r="AH214"/>
  <c r="AP214"/>
  <c r="AG214"/>
  <c r="AF214"/>
  <c r="AN214"/>
  <c r="Z214"/>
  <c r="Y214"/>
  <c r="AC214"/>
  <c r="V214"/>
  <c r="AD214"/>
  <c r="Q214"/>
  <c r="M214"/>
  <c r="L214"/>
  <c r="I214"/>
  <c r="H214"/>
  <c r="AQ213"/>
  <c r="AP213"/>
  <c r="AO213"/>
  <c r="AF213"/>
  <c r="AF212"/>
  <c r="AE213"/>
  <c r="AD213"/>
  <c r="AC213"/>
  <c r="AB213"/>
  <c r="T213"/>
  <c r="S213"/>
  <c r="S212"/>
  <c r="S211"/>
  <c r="R213"/>
  <c r="R212"/>
  <c r="R211"/>
  <c r="Q213"/>
  <c r="O213"/>
  <c r="O212"/>
  <c r="O211" s="1"/>
  <c r="J213"/>
  <c r="J212"/>
  <c r="J211"/>
  <c r="E213"/>
  <c r="AM212"/>
  <c r="AL212"/>
  <c r="AL211"/>
  <c r="AK212"/>
  <c r="AK211"/>
  <c r="AJ212"/>
  <c r="AI212"/>
  <c r="AQ212"/>
  <c r="AH212"/>
  <c r="AP212"/>
  <c r="AG212"/>
  <c r="AG211"/>
  <c r="AO211"/>
  <c r="AA212"/>
  <c r="Z212"/>
  <c r="Z211"/>
  <c r="Y212"/>
  <c r="Y211"/>
  <c r="X212"/>
  <c r="W212"/>
  <c r="AE212"/>
  <c r="V212"/>
  <c r="AD212"/>
  <c r="U212"/>
  <c r="U211"/>
  <c r="AC211"/>
  <c r="T212"/>
  <c r="AB212"/>
  <c r="Q212"/>
  <c r="Q211"/>
  <c r="N212"/>
  <c r="N211"/>
  <c r="M212"/>
  <c r="M211"/>
  <c r="L212"/>
  <c r="K212"/>
  <c r="I212"/>
  <c r="I211"/>
  <c r="H212"/>
  <c r="G212"/>
  <c r="F212"/>
  <c r="F211"/>
  <c r="E212"/>
  <c r="AM211"/>
  <c r="AJ211"/>
  <c r="AI211"/>
  <c r="AQ211"/>
  <c r="AA211"/>
  <c r="X211"/>
  <c r="W211"/>
  <c r="AE211"/>
  <c r="T211"/>
  <c r="AB211"/>
  <c r="L211"/>
  <c r="K211"/>
  <c r="H211"/>
  <c r="G211"/>
  <c r="AQ210"/>
  <c r="AP210"/>
  <c r="AO210"/>
  <c r="AF210"/>
  <c r="AN210"/>
  <c r="AE210"/>
  <c r="AD210"/>
  <c r="AC210"/>
  <c r="T210"/>
  <c r="AB210"/>
  <c r="S210"/>
  <c r="R210"/>
  <c r="R209"/>
  <c r="R208"/>
  <c r="Q210"/>
  <c r="Q209"/>
  <c r="Q208"/>
  <c r="O210"/>
  <c r="O209" s="1"/>
  <c r="O208" s="1"/>
  <c r="J210"/>
  <c r="J209"/>
  <c r="E210"/>
  <c r="AQ209"/>
  <c r="AM209"/>
  <c r="AL209"/>
  <c r="AK209"/>
  <c r="AK208"/>
  <c r="AJ209"/>
  <c r="AJ208"/>
  <c r="AI209"/>
  <c r="AH209"/>
  <c r="AP209"/>
  <c r="AG209"/>
  <c r="AO209"/>
  <c r="AF209"/>
  <c r="AF208"/>
  <c r="AN208"/>
  <c r="AA209"/>
  <c r="Z209"/>
  <c r="Y209"/>
  <c r="Y208"/>
  <c r="X209"/>
  <c r="X208"/>
  <c r="W209"/>
  <c r="AE209"/>
  <c r="V209"/>
  <c r="AD209"/>
  <c r="U209"/>
  <c r="AC209"/>
  <c r="T209"/>
  <c r="T208"/>
  <c r="AB208"/>
  <c r="S209"/>
  <c r="N209"/>
  <c r="M209"/>
  <c r="M208"/>
  <c r="L209"/>
  <c r="L208"/>
  <c r="K209"/>
  <c r="I209"/>
  <c r="I208"/>
  <c r="H209"/>
  <c r="H208"/>
  <c r="G209"/>
  <c r="E209"/>
  <c r="F209"/>
  <c r="AM208"/>
  <c r="AL208"/>
  <c r="AI208"/>
  <c r="AQ208"/>
  <c r="AH208"/>
  <c r="AP208"/>
  <c r="AA208"/>
  <c r="Z208"/>
  <c r="W208"/>
  <c r="AE208"/>
  <c r="V208"/>
  <c r="AD208"/>
  <c r="S208"/>
  <c r="N208"/>
  <c r="K208"/>
  <c r="J208"/>
  <c r="G208"/>
  <c r="F208"/>
  <c r="AQ207"/>
  <c r="AP207"/>
  <c r="AO207"/>
  <c r="AF207"/>
  <c r="AN207"/>
  <c r="AE207"/>
  <c r="AD207"/>
  <c r="AC207"/>
  <c r="T207"/>
  <c r="AB207"/>
  <c r="E207"/>
  <c r="AI206"/>
  <c r="AQ206"/>
  <c r="AH206"/>
  <c r="AP206"/>
  <c r="AG206"/>
  <c r="AO206"/>
  <c r="AF206"/>
  <c r="AN206"/>
  <c r="W206"/>
  <c r="AE206"/>
  <c r="V206"/>
  <c r="AD206"/>
  <c r="U206"/>
  <c r="AC206"/>
  <c r="T206"/>
  <c r="AB206"/>
  <c r="H206"/>
  <c r="G206"/>
  <c r="F206"/>
  <c r="E206"/>
  <c r="AI205"/>
  <c r="AQ205"/>
  <c r="AH205"/>
  <c r="AP205"/>
  <c r="AG205"/>
  <c r="AO205"/>
  <c r="AF205"/>
  <c r="AN205"/>
  <c r="W205"/>
  <c r="AE205"/>
  <c r="V205"/>
  <c r="AD205"/>
  <c r="U205"/>
  <c r="AC205"/>
  <c r="T205"/>
  <c r="AB205"/>
  <c r="H205"/>
  <c r="G205"/>
  <c r="F205"/>
  <c r="E205"/>
  <c r="AQ204"/>
  <c r="AP204"/>
  <c r="AP203"/>
  <c r="AP202"/>
  <c r="AO204"/>
  <c r="AO203"/>
  <c r="AO202"/>
  <c r="AN204"/>
  <c r="AN203"/>
  <c r="AN202"/>
  <c r="AJ204"/>
  <c r="AF204"/>
  <c r="AE204"/>
  <c r="AD204"/>
  <c r="AD203"/>
  <c r="AD202"/>
  <c r="AC204"/>
  <c r="X204"/>
  <c r="T204"/>
  <c r="S204"/>
  <c r="R204"/>
  <c r="R203"/>
  <c r="R202"/>
  <c r="Q204"/>
  <c r="Q203"/>
  <c r="Q202"/>
  <c r="J204"/>
  <c r="J203"/>
  <c r="J202"/>
  <c r="E204"/>
  <c r="AQ203"/>
  <c r="AM203"/>
  <c r="AL203"/>
  <c r="AK203"/>
  <c r="AK202"/>
  <c r="AJ203"/>
  <c r="AJ202"/>
  <c r="AI203"/>
  <c r="AH203"/>
  <c r="AG203"/>
  <c r="AG202"/>
  <c r="AF203"/>
  <c r="AF202"/>
  <c r="AE203"/>
  <c r="AC203"/>
  <c r="AC202"/>
  <c r="AA203"/>
  <c r="Z203"/>
  <c r="Y203"/>
  <c r="Y202"/>
  <c r="X203"/>
  <c r="X202"/>
  <c r="W203"/>
  <c r="V203"/>
  <c r="U203"/>
  <c r="U202"/>
  <c r="T203"/>
  <c r="T202"/>
  <c r="S203"/>
  <c r="N203"/>
  <c r="M203"/>
  <c r="M202"/>
  <c r="L203"/>
  <c r="L202"/>
  <c r="K203"/>
  <c r="K202"/>
  <c r="I203"/>
  <c r="I202"/>
  <c r="H203"/>
  <c r="H202"/>
  <c r="G203"/>
  <c r="F203"/>
  <c r="AQ202"/>
  <c r="AM202"/>
  <c r="AL202"/>
  <c r="AI202"/>
  <c r="AH202"/>
  <c r="AE202"/>
  <c r="AA202"/>
  <c r="Z202"/>
  <c r="W202"/>
  <c r="V202"/>
  <c r="S202"/>
  <c r="N202"/>
  <c r="G202"/>
  <c r="F202"/>
  <c r="AQ201"/>
  <c r="AP201"/>
  <c r="AO201"/>
  <c r="AJ201"/>
  <c r="AF201"/>
  <c r="AN201"/>
  <c r="AE201"/>
  <c r="AD201"/>
  <c r="AC201"/>
  <c r="AB201"/>
  <c r="T201"/>
  <c r="O201"/>
  <c r="O200" s="1"/>
  <c r="O199" s="1"/>
  <c r="J201"/>
  <c r="J200"/>
  <c r="E201"/>
  <c r="E200"/>
  <c r="E199"/>
  <c r="AM200"/>
  <c r="AL200"/>
  <c r="AK200"/>
  <c r="AK199"/>
  <c r="AJ200"/>
  <c r="AJ199"/>
  <c r="AI200"/>
  <c r="AQ200"/>
  <c r="AH200"/>
  <c r="AP200"/>
  <c r="AG200"/>
  <c r="AO200"/>
  <c r="AE200"/>
  <c r="AA200"/>
  <c r="Z200"/>
  <c r="Y200"/>
  <c r="Y199"/>
  <c r="X200"/>
  <c r="X199"/>
  <c r="W200"/>
  <c r="V200"/>
  <c r="AD200"/>
  <c r="U200"/>
  <c r="AC200"/>
  <c r="T200"/>
  <c r="T199"/>
  <c r="AB199"/>
  <c r="S200"/>
  <c r="R200"/>
  <c r="Q200"/>
  <c r="Q199"/>
  <c r="N200"/>
  <c r="M200"/>
  <c r="M199"/>
  <c r="L200"/>
  <c r="L199"/>
  <c r="K200"/>
  <c r="I200"/>
  <c r="I199"/>
  <c r="H200"/>
  <c r="H199"/>
  <c r="G200"/>
  <c r="F200"/>
  <c r="AM199"/>
  <c r="AL199"/>
  <c r="AI199"/>
  <c r="AQ199"/>
  <c r="AH199"/>
  <c r="AP199"/>
  <c r="AA199"/>
  <c r="Z199"/>
  <c r="W199"/>
  <c r="AE199"/>
  <c r="V199"/>
  <c r="AD199"/>
  <c r="S199"/>
  <c r="R199"/>
  <c r="N199"/>
  <c r="K199"/>
  <c r="J199"/>
  <c r="G199"/>
  <c r="F199"/>
  <c r="AQ198"/>
  <c r="AP198"/>
  <c r="AO198"/>
  <c r="AF198"/>
  <c r="AN198"/>
  <c r="AE198"/>
  <c r="AD198"/>
  <c r="AC198"/>
  <c r="T198"/>
  <c r="AB198"/>
  <c r="E198"/>
  <c r="E197"/>
  <c r="E196"/>
  <c r="AI197"/>
  <c r="AQ197"/>
  <c r="AH197"/>
  <c r="AP197"/>
  <c r="AG197"/>
  <c r="AO197"/>
  <c r="AF197"/>
  <c r="AF196"/>
  <c r="AN196"/>
  <c r="W197"/>
  <c r="AE197"/>
  <c r="V197"/>
  <c r="AD197"/>
  <c r="U197"/>
  <c r="AC197"/>
  <c r="T197"/>
  <c r="T196"/>
  <c r="AB196"/>
  <c r="I197"/>
  <c r="H197"/>
  <c r="G197"/>
  <c r="F197"/>
  <c r="F196"/>
  <c r="AO196"/>
  <c r="AI196"/>
  <c r="AQ196"/>
  <c r="AH196"/>
  <c r="AP196"/>
  <c r="AG196"/>
  <c r="AD196"/>
  <c r="W196"/>
  <c r="AE196"/>
  <c r="V196"/>
  <c r="U196"/>
  <c r="AC196"/>
  <c r="I196"/>
  <c r="H196"/>
  <c r="G196"/>
  <c r="AQ195"/>
  <c r="AP195"/>
  <c r="AO195"/>
  <c r="AF195"/>
  <c r="AN195"/>
  <c r="AE195"/>
  <c r="AD195"/>
  <c r="AC195"/>
  <c r="T195"/>
  <c r="AB195"/>
  <c r="S195"/>
  <c r="R195"/>
  <c r="R194"/>
  <c r="R193"/>
  <c r="Q195"/>
  <c r="Q194"/>
  <c r="Q193"/>
  <c r="O195"/>
  <c r="O194" s="1"/>
  <c r="O193" s="1"/>
  <c r="J195"/>
  <c r="J194"/>
  <c r="E195"/>
  <c r="AQ194"/>
  <c r="AM194"/>
  <c r="AL194"/>
  <c r="AK194"/>
  <c r="AK193"/>
  <c r="AJ194"/>
  <c r="AJ193"/>
  <c r="AI194"/>
  <c r="AH194"/>
  <c r="AP194"/>
  <c r="AG194"/>
  <c r="AO194"/>
  <c r="AF194"/>
  <c r="AN194"/>
  <c r="AA194"/>
  <c r="Z194"/>
  <c r="Y194"/>
  <c r="Y193"/>
  <c r="X194"/>
  <c r="X193"/>
  <c r="W194"/>
  <c r="AE194"/>
  <c r="V194"/>
  <c r="AD194"/>
  <c r="U194"/>
  <c r="AC194"/>
  <c r="T194"/>
  <c r="AB194"/>
  <c r="S194"/>
  <c r="N194"/>
  <c r="M194"/>
  <c r="M193"/>
  <c r="L194"/>
  <c r="L193"/>
  <c r="K194"/>
  <c r="I194"/>
  <c r="I193"/>
  <c r="H194"/>
  <c r="H193"/>
  <c r="G194"/>
  <c r="E194"/>
  <c r="F194"/>
  <c r="AM193"/>
  <c r="AL193"/>
  <c r="AI193"/>
  <c r="AQ193"/>
  <c r="AH193"/>
  <c r="AP193"/>
  <c r="AA193"/>
  <c r="Z193"/>
  <c r="W193"/>
  <c r="AE193"/>
  <c r="V193"/>
  <c r="AD193"/>
  <c r="S193"/>
  <c r="N193"/>
  <c r="K193"/>
  <c r="J193"/>
  <c r="G193"/>
  <c r="F193"/>
  <c r="AQ192"/>
  <c r="AP192"/>
  <c r="AO192"/>
  <c r="AF192"/>
  <c r="AN192"/>
  <c r="AE192"/>
  <c r="AD192"/>
  <c r="AC192"/>
  <c r="T192"/>
  <c r="AB192"/>
  <c r="O192"/>
  <c r="O191" s="1"/>
  <c r="O190" s="1"/>
  <c r="J192"/>
  <c r="J191"/>
  <c r="J190"/>
  <c r="E192"/>
  <c r="AM191"/>
  <c r="AL191"/>
  <c r="AK191"/>
  <c r="AK190"/>
  <c r="AJ191"/>
  <c r="AJ190"/>
  <c r="AI191"/>
  <c r="AQ191"/>
  <c r="AH191"/>
  <c r="AP191"/>
  <c r="AG191"/>
  <c r="AO191"/>
  <c r="AF191"/>
  <c r="AN191"/>
  <c r="AE191"/>
  <c r="AA191"/>
  <c r="Z191"/>
  <c r="Y191"/>
  <c r="Y190"/>
  <c r="X191"/>
  <c r="X190"/>
  <c r="W191"/>
  <c r="V191"/>
  <c r="AD191"/>
  <c r="U191"/>
  <c r="AC191"/>
  <c r="T191"/>
  <c r="AB191"/>
  <c r="S191"/>
  <c r="R191"/>
  <c r="Q191"/>
  <c r="Q190"/>
  <c r="N191"/>
  <c r="M191"/>
  <c r="M190"/>
  <c r="L191"/>
  <c r="L190"/>
  <c r="K191"/>
  <c r="K190"/>
  <c r="I191"/>
  <c r="I190"/>
  <c r="H191"/>
  <c r="H190"/>
  <c r="G191"/>
  <c r="E191"/>
  <c r="F191"/>
  <c r="AM190"/>
  <c r="AL190"/>
  <c r="AI190"/>
  <c r="AQ190"/>
  <c r="AH190"/>
  <c r="AP190"/>
  <c r="AA190"/>
  <c r="Z190"/>
  <c r="W190"/>
  <c r="AE190"/>
  <c r="V190"/>
  <c r="AD190"/>
  <c r="S190"/>
  <c r="R190"/>
  <c r="N190"/>
  <c r="G190"/>
  <c r="F190"/>
  <c r="AQ189"/>
  <c r="AP189"/>
  <c r="AO189"/>
  <c r="AF189"/>
  <c r="AN189"/>
  <c r="AE189"/>
  <c r="AD189"/>
  <c r="AC189"/>
  <c r="T189"/>
  <c r="S189"/>
  <c r="R189"/>
  <c r="Q189"/>
  <c r="Q188"/>
  <c r="Q187"/>
  <c r="O189"/>
  <c r="J189"/>
  <c r="E189"/>
  <c r="AM188"/>
  <c r="AM187"/>
  <c r="AL188"/>
  <c r="AL187"/>
  <c r="AK188"/>
  <c r="AJ188"/>
  <c r="AJ187"/>
  <c r="AI188"/>
  <c r="AI187"/>
  <c r="AQ187"/>
  <c r="AH188"/>
  <c r="AP188"/>
  <c r="AG188"/>
  <c r="AO188"/>
  <c r="AF188"/>
  <c r="AN188"/>
  <c r="AE188"/>
  <c r="AD188"/>
  <c r="AA188"/>
  <c r="AA187"/>
  <c r="Z188"/>
  <c r="Y188"/>
  <c r="X188"/>
  <c r="X187"/>
  <c r="W188"/>
  <c r="W187"/>
  <c r="AE187"/>
  <c r="V188"/>
  <c r="U188"/>
  <c r="AC188"/>
  <c r="S188"/>
  <c r="S187"/>
  <c r="R188"/>
  <c r="O188"/>
  <c r="O187" s="1"/>
  <c r="N188"/>
  <c r="M188"/>
  <c r="L188"/>
  <c r="L187"/>
  <c r="K188"/>
  <c r="K187"/>
  <c r="J188"/>
  <c r="I188"/>
  <c r="H188"/>
  <c r="H187"/>
  <c r="G188"/>
  <c r="G187"/>
  <c r="F188"/>
  <c r="AK187"/>
  <c r="AH187"/>
  <c r="AG187"/>
  <c r="AO187"/>
  <c r="Z187"/>
  <c r="Y187"/>
  <c r="V187"/>
  <c r="AD187"/>
  <c r="U187"/>
  <c r="AC187"/>
  <c r="R187"/>
  <c r="N187"/>
  <c r="M187"/>
  <c r="J187"/>
  <c r="I187"/>
  <c r="F187"/>
  <c r="S186"/>
  <c r="R186"/>
  <c r="R185"/>
  <c r="Q186"/>
  <c r="Q185"/>
  <c r="Q184"/>
  <c r="J186"/>
  <c r="J185"/>
  <c r="J184"/>
  <c r="E186"/>
  <c r="AQ185"/>
  <c r="AQ184"/>
  <c r="AP185"/>
  <c r="AO185"/>
  <c r="AO184"/>
  <c r="AN185"/>
  <c r="AN184"/>
  <c r="AM185"/>
  <c r="AM184"/>
  <c r="AL185"/>
  <c r="AK185"/>
  <c r="AK184"/>
  <c r="AJ185"/>
  <c r="AJ184"/>
  <c r="AI185"/>
  <c r="AI184"/>
  <c r="AH185"/>
  <c r="AG185"/>
  <c r="AG184"/>
  <c r="AF185"/>
  <c r="AF184"/>
  <c r="AE185"/>
  <c r="AE184"/>
  <c r="AD185"/>
  <c r="AC185"/>
  <c r="AC184"/>
  <c r="AB185"/>
  <c r="AB184"/>
  <c r="AA185"/>
  <c r="AA184"/>
  <c r="Z185"/>
  <c r="Y185"/>
  <c r="Y184"/>
  <c r="X185"/>
  <c r="X184"/>
  <c r="W185"/>
  <c r="W184"/>
  <c r="V185"/>
  <c r="U185"/>
  <c r="U184"/>
  <c r="T185"/>
  <c r="T184"/>
  <c r="S185"/>
  <c r="S184"/>
  <c r="N185"/>
  <c r="M185"/>
  <c r="M184"/>
  <c r="L185"/>
  <c r="L184"/>
  <c r="K185"/>
  <c r="K184"/>
  <c r="I185"/>
  <c r="I184"/>
  <c r="H185"/>
  <c r="H184"/>
  <c r="G185"/>
  <c r="F185"/>
  <c r="AP184"/>
  <c r="AL184"/>
  <c r="AH184"/>
  <c r="AD184"/>
  <c r="Z184"/>
  <c r="V184"/>
  <c r="R184"/>
  <c r="N184"/>
  <c r="G184"/>
  <c r="F184"/>
  <c r="AQ183"/>
  <c r="AP183"/>
  <c r="AO183"/>
  <c r="AF183"/>
  <c r="AN183"/>
  <c r="AE183"/>
  <c r="AD183"/>
  <c r="AC183"/>
  <c r="T183"/>
  <c r="AB183"/>
  <c r="S183"/>
  <c r="R183"/>
  <c r="Q183"/>
  <c r="Q182"/>
  <c r="J183"/>
  <c r="E183"/>
  <c r="AQ182"/>
  <c r="AM182"/>
  <c r="AM180"/>
  <c r="AL182"/>
  <c r="AK182"/>
  <c r="AJ182"/>
  <c r="AI182"/>
  <c r="AI180"/>
  <c r="AQ180"/>
  <c r="AH182"/>
  <c r="AF182"/>
  <c r="AN182"/>
  <c r="AG182"/>
  <c r="AO182"/>
  <c r="AA182"/>
  <c r="Z182"/>
  <c r="Y182"/>
  <c r="X182"/>
  <c r="W182"/>
  <c r="AE182"/>
  <c r="V182"/>
  <c r="T182"/>
  <c r="AB182"/>
  <c r="U182"/>
  <c r="AC182"/>
  <c r="S182"/>
  <c r="R182"/>
  <c r="N182"/>
  <c r="M182"/>
  <c r="L182"/>
  <c r="K182"/>
  <c r="K180"/>
  <c r="J182"/>
  <c r="I182"/>
  <c r="H182"/>
  <c r="G182"/>
  <c r="G180"/>
  <c r="F182"/>
  <c r="AQ181"/>
  <c r="AP181"/>
  <c r="AO181"/>
  <c r="AF181"/>
  <c r="AN181"/>
  <c r="AE181"/>
  <c r="AD181"/>
  <c r="AC181"/>
  <c r="T181"/>
  <c r="AB181"/>
  <c r="S181"/>
  <c r="S180"/>
  <c r="R181"/>
  <c r="Q181"/>
  <c r="Q180"/>
  <c r="O181"/>
  <c r="J181"/>
  <c r="E181"/>
  <c r="AL180"/>
  <c r="AK180"/>
  <c r="AJ180"/>
  <c r="AH180"/>
  <c r="AF180"/>
  <c r="AN180"/>
  <c r="AG180"/>
  <c r="AO180"/>
  <c r="AD180"/>
  <c r="AA180"/>
  <c r="Z180"/>
  <c r="Y180"/>
  <c r="X180"/>
  <c r="W180"/>
  <c r="AE180"/>
  <c r="V180"/>
  <c r="U180"/>
  <c r="AC180"/>
  <c r="R180"/>
  <c r="N180"/>
  <c r="M180"/>
  <c r="L180"/>
  <c r="J180"/>
  <c r="I180"/>
  <c r="H180"/>
  <c r="F180"/>
  <c r="AQ179"/>
  <c r="AP179"/>
  <c r="AO179"/>
  <c r="AF179"/>
  <c r="AN179"/>
  <c r="AE179"/>
  <c r="AD179"/>
  <c r="AC179"/>
  <c r="T179"/>
  <c r="AB179"/>
  <c r="E179"/>
  <c r="AI178"/>
  <c r="AQ178"/>
  <c r="AH178"/>
  <c r="AP178"/>
  <c r="AG178"/>
  <c r="AF178"/>
  <c r="AN178"/>
  <c r="W178"/>
  <c r="AE178"/>
  <c r="V178"/>
  <c r="AD178"/>
  <c r="U178"/>
  <c r="T178"/>
  <c r="AB178"/>
  <c r="H178"/>
  <c r="G178"/>
  <c r="F178"/>
  <c r="E178"/>
  <c r="AI177"/>
  <c r="AQ177"/>
  <c r="AH177"/>
  <c r="AP177"/>
  <c r="AG177"/>
  <c r="AF177"/>
  <c r="AN177"/>
  <c r="W177"/>
  <c r="AE177"/>
  <c r="V177"/>
  <c r="AD177"/>
  <c r="U177"/>
  <c r="T177"/>
  <c r="AB177"/>
  <c r="H177"/>
  <c r="G177"/>
  <c r="F177"/>
  <c r="E177"/>
  <c r="AQ176"/>
  <c r="AP176"/>
  <c r="AO176"/>
  <c r="AN176"/>
  <c r="AF176"/>
  <c r="AE176"/>
  <c r="AD176"/>
  <c r="AC176"/>
  <c r="T176"/>
  <c r="AB176"/>
  <c r="S176"/>
  <c r="S175"/>
  <c r="R176"/>
  <c r="O176"/>
  <c r="O175" s="1"/>
  <c r="Q176"/>
  <c r="J176"/>
  <c r="E176"/>
  <c r="AP175"/>
  <c r="AM175"/>
  <c r="AL175"/>
  <c r="AK175"/>
  <c r="AJ175"/>
  <c r="AI175"/>
  <c r="AQ175"/>
  <c r="AH175"/>
  <c r="AG175"/>
  <c r="AF175"/>
  <c r="AN175"/>
  <c r="AC175"/>
  <c r="AA175"/>
  <c r="Z175"/>
  <c r="Y175"/>
  <c r="X175"/>
  <c r="W175"/>
  <c r="AE175"/>
  <c r="V175"/>
  <c r="AD175"/>
  <c r="U175"/>
  <c r="R175"/>
  <c r="Q175"/>
  <c r="N175"/>
  <c r="M175"/>
  <c r="L175"/>
  <c r="K175"/>
  <c r="J175"/>
  <c r="I175"/>
  <c r="H175"/>
  <c r="G175"/>
  <c r="F175"/>
  <c r="E175"/>
  <c r="AQ174"/>
  <c r="AP174"/>
  <c r="AO174"/>
  <c r="AN174"/>
  <c r="AF174"/>
  <c r="AE174"/>
  <c r="AD174"/>
  <c r="AC174"/>
  <c r="T174"/>
  <c r="AB174"/>
  <c r="S174"/>
  <c r="S173"/>
  <c r="S172"/>
  <c r="R174"/>
  <c r="O174"/>
  <c r="O173" s="1"/>
  <c r="O172" s="1"/>
  <c r="Q174"/>
  <c r="J174"/>
  <c r="J173"/>
  <c r="J172"/>
  <c r="E174"/>
  <c r="AP173"/>
  <c r="AM173"/>
  <c r="AM172"/>
  <c r="AL173"/>
  <c r="AK173"/>
  <c r="AK172"/>
  <c r="AJ173"/>
  <c r="AI173"/>
  <c r="AQ173"/>
  <c r="AH173"/>
  <c r="AG173"/>
  <c r="AO173"/>
  <c r="AF173"/>
  <c r="AN173"/>
  <c r="AD173"/>
  <c r="AA173"/>
  <c r="AA172"/>
  <c r="Z173"/>
  <c r="Y173"/>
  <c r="Y172"/>
  <c r="X173"/>
  <c r="W173"/>
  <c r="AE173"/>
  <c r="V173"/>
  <c r="U173"/>
  <c r="U172"/>
  <c r="AC172"/>
  <c r="Q173"/>
  <c r="Q172"/>
  <c r="N173"/>
  <c r="M173"/>
  <c r="M172"/>
  <c r="L173"/>
  <c r="K173"/>
  <c r="K172"/>
  <c r="I173"/>
  <c r="I172"/>
  <c r="H173"/>
  <c r="G173"/>
  <c r="G172"/>
  <c r="F173"/>
  <c r="E173"/>
  <c r="AJ172"/>
  <c r="X172"/>
  <c r="L172"/>
  <c r="H172"/>
  <c r="AQ171"/>
  <c r="AP171"/>
  <c r="AO171"/>
  <c r="AF171"/>
  <c r="AN171"/>
  <c r="AE171"/>
  <c r="AD171"/>
  <c r="AC171"/>
  <c r="AB171"/>
  <c r="T171"/>
  <c r="S171"/>
  <c r="S170"/>
  <c r="R171"/>
  <c r="R170"/>
  <c r="Q171"/>
  <c r="O171"/>
  <c r="O170"/>
  <c r="J171"/>
  <c r="J170"/>
  <c r="J167"/>
  <c r="E171"/>
  <c r="AM170"/>
  <c r="AL170"/>
  <c r="AL167"/>
  <c r="AK170"/>
  <c r="AK167"/>
  <c r="AJ170"/>
  <c r="AI170"/>
  <c r="AQ170"/>
  <c r="AH170"/>
  <c r="AP170"/>
  <c r="AG170"/>
  <c r="AG167"/>
  <c r="AO167"/>
  <c r="AA170"/>
  <c r="Z170"/>
  <c r="Z167"/>
  <c r="Y170"/>
  <c r="Y167"/>
  <c r="X170"/>
  <c r="W170"/>
  <c r="AE170"/>
  <c r="V170"/>
  <c r="AD170"/>
  <c r="U170"/>
  <c r="U167"/>
  <c r="AC167"/>
  <c r="T170"/>
  <c r="AB170"/>
  <c r="Q170"/>
  <c r="Q167"/>
  <c r="N170"/>
  <c r="N167"/>
  <c r="M170"/>
  <c r="L170"/>
  <c r="L167"/>
  <c r="K170"/>
  <c r="I170"/>
  <c r="I167"/>
  <c r="H170"/>
  <c r="G170"/>
  <c r="F170"/>
  <c r="F167"/>
  <c r="AQ169"/>
  <c r="AP169"/>
  <c r="AO169"/>
  <c r="AN169"/>
  <c r="AF169"/>
  <c r="AE169"/>
  <c r="AD169"/>
  <c r="AC169"/>
  <c r="AB169"/>
  <c r="T169"/>
  <c r="S169"/>
  <c r="S168"/>
  <c r="R169"/>
  <c r="R168"/>
  <c r="Q169"/>
  <c r="J169"/>
  <c r="J168"/>
  <c r="E169"/>
  <c r="E168"/>
  <c r="AM168"/>
  <c r="AL168"/>
  <c r="AK168"/>
  <c r="AJ168"/>
  <c r="AJ167"/>
  <c r="AI168"/>
  <c r="AQ168"/>
  <c r="AH168"/>
  <c r="AP168"/>
  <c r="AG168"/>
  <c r="AO168"/>
  <c r="AF168"/>
  <c r="AN168"/>
  <c r="AA168"/>
  <c r="Z168"/>
  <c r="Y168"/>
  <c r="X168"/>
  <c r="X167"/>
  <c r="W168"/>
  <c r="AE168"/>
  <c r="V168"/>
  <c r="AD168"/>
  <c r="U168"/>
  <c r="AC168"/>
  <c r="T168"/>
  <c r="AB168"/>
  <c r="Q168"/>
  <c r="N168"/>
  <c r="M168"/>
  <c r="L168"/>
  <c r="K168"/>
  <c r="I168"/>
  <c r="H168"/>
  <c r="H167"/>
  <c r="G168"/>
  <c r="F168"/>
  <c r="AM167"/>
  <c r="AI167"/>
  <c r="AQ167"/>
  <c r="AA167"/>
  <c r="W167"/>
  <c r="AE167"/>
  <c r="S167"/>
  <c r="K167"/>
  <c r="G167"/>
  <c r="AQ166"/>
  <c r="AP166"/>
  <c r="AO166"/>
  <c r="AF166"/>
  <c r="AN166"/>
  <c r="AE166"/>
  <c r="AD166"/>
  <c r="AC166"/>
  <c r="AB166"/>
  <c r="T166"/>
  <c r="S166"/>
  <c r="R166"/>
  <c r="R165"/>
  <c r="Q166"/>
  <c r="Q165"/>
  <c r="J166"/>
  <c r="J165"/>
  <c r="E166"/>
  <c r="AQ165"/>
  <c r="AM165"/>
  <c r="AL165"/>
  <c r="AK165"/>
  <c r="AJ165"/>
  <c r="AI165"/>
  <c r="AH165"/>
  <c r="AP165"/>
  <c r="AG165"/>
  <c r="AO165"/>
  <c r="AF165"/>
  <c r="AN165"/>
  <c r="AA165"/>
  <c r="AA163"/>
  <c r="Z165"/>
  <c r="Y165"/>
  <c r="X165"/>
  <c r="X163"/>
  <c r="W165"/>
  <c r="T165"/>
  <c r="AB165"/>
  <c r="V165"/>
  <c r="AD165"/>
  <c r="U165"/>
  <c r="AC165"/>
  <c r="S165"/>
  <c r="S163"/>
  <c r="N165"/>
  <c r="M165"/>
  <c r="L165"/>
  <c r="K165"/>
  <c r="I165"/>
  <c r="H165"/>
  <c r="H163"/>
  <c r="G165"/>
  <c r="F165"/>
  <c r="F163"/>
  <c r="AQ164"/>
  <c r="AP164"/>
  <c r="AO164"/>
  <c r="AF164"/>
  <c r="AN164"/>
  <c r="AE164"/>
  <c r="AD164"/>
  <c r="AC164"/>
  <c r="AB164"/>
  <c r="T164"/>
  <c r="S164"/>
  <c r="R164"/>
  <c r="Q164"/>
  <c r="J164"/>
  <c r="J163"/>
  <c r="E164"/>
  <c r="AM163"/>
  <c r="AL163"/>
  <c r="AK163"/>
  <c r="AJ163"/>
  <c r="AI163"/>
  <c r="AQ163"/>
  <c r="AH163"/>
  <c r="AP163"/>
  <c r="AG163"/>
  <c r="AO163"/>
  <c r="AF163"/>
  <c r="AN163"/>
  <c r="Z163"/>
  <c r="Y163"/>
  <c r="V163"/>
  <c r="AD163"/>
  <c r="U163"/>
  <c r="AC163"/>
  <c r="N163"/>
  <c r="M163"/>
  <c r="L163"/>
  <c r="K163"/>
  <c r="I163"/>
  <c r="G163"/>
  <c r="AQ162"/>
  <c r="AP162"/>
  <c r="AO162"/>
  <c r="AF162"/>
  <c r="AE162"/>
  <c r="AD162"/>
  <c r="AC162"/>
  <c r="AB162"/>
  <c r="T162"/>
  <c r="T161"/>
  <c r="E162"/>
  <c r="AO161"/>
  <c r="AI161"/>
  <c r="AQ161"/>
  <c r="AH161"/>
  <c r="AP161"/>
  <c r="AG161"/>
  <c r="AG160"/>
  <c r="AO160"/>
  <c r="AD161"/>
  <c r="W161"/>
  <c r="AE161"/>
  <c r="V161"/>
  <c r="V160"/>
  <c r="AD160"/>
  <c r="U161"/>
  <c r="U160"/>
  <c r="AC160"/>
  <c r="H161"/>
  <c r="G161"/>
  <c r="F161"/>
  <c r="F160"/>
  <c r="E161"/>
  <c r="AI160"/>
  <c r="AQ160"/>
  <c r="AH160"/>
  <c r="AP160"/>
  <c r="W160"/>
  <c r="AE160"/>
  <c r="H160"/>
  <c r="G160"/>
  <c r="E160"/>
  <c r="AQ159"/>
  <c r="AP159"/>
  <c r="AO159"/>
  <c r="AF159"/>
  <c r="AN159"/>
  <c r="AE159"/>
  <c r="AD159"/>
  <c r="AC159"/>
  <c r="T159"/>
  <c r="AB159"/>
  <c r="E159"/>
  <c r="AI158"/>
  <c r="AQ158"/>
  <c r="AH158"/>
  <c r="AP158"/>
  <c r="AG158"/>
  <c r="AG157"/>
  <c r="AE158"/>
  <c r="AD158"/>
  <c r="AC158"/>
  <c r="AB158"/>
  <c r="U158"/>
  <c r="T158"/>
  <c r="H158"/>
  <c r="F158"/>
  <c r="AP157"/>
  <c r="AI157"/>
  <c r="AQ157"/>
  <c r="AH157"/>
  <c r="AE157"/>
  <c r="AD157"/>
  <c r="AC157"/>
  <c r="U157"/>
  <c r="T157"/>
  <c r="AB157"/>
  <c r="H157"/>
  <c r="AQ156"/>
  <c r="AP156"/>
  <c r="AO156"/>
  <c r="AF156"/>
  <c r="AN156"/>
  <c r="AE156"/>
  <c r="AD156"/>
  <c r="AC156"/>
  <c r="AB156"/>
  <c r="T156"/>
  <c r="S156"/>
  <c r="R156"/>
  <c r="R155"/>
  <c r="Q156"/>
  <c r="Q155"/>
  <c r="J156"/>
  <c r="J155"/>
  <c r="E156"/>
  <c r="AQ155"/>
  <c r="AM155"/>
  <c r="AL155"/>
  <c r="AK155"/>
  <c r="AJ155"/>
  <c r="AI155"/>
  <c r="AH155"/>
  <c r="AP155"/>
  <c r="AG155"/>
  <c r="AO155"/>
  <c r="AF155"/>
  <c r="AN155"/>
  <c r="AA155"/>
  <c r="AA153"/>
  <c r="Z155"/>
  <c r="Y155"/>
  <c r="X155"/>
  <c r="X153"/>
  <c r="W155"/>
  <c r="T155"/>
  <c r="AB155"/>
  <c r="V155"/>
  <c r="AD155"/>
  <c r="U155"/>
  <c r="AC155"/>
  <c r="S155"/>
  <c r="S153"/>
  <c r="N155"/>
  <c r="M155"/>
  <c r="L155"/>
  <c r="K155"/>
  <c r="I155"/>
  <c r="H155"/>
  <c r="H153"/>
  <c r="G155"/>
  <c r="F155"/>
  <c r="AQ154"/>
  <c r="AP154"/>
  <c r="AO154"/>
  <c r="AF154"/>
  <c r="AN154"/>
  <c r="AE154"/>
  <c r="AD154"/>
  <c r="AC154"/>
  <c r="AB154"/>
  <c r="T154"/>
  <c r="T153"/>
  <c r="AB153"/>
  <c r="S154"/>
  <c r="R154"/>
  <c r="Q154"/>
  <c r="J154"/>
  <c r="J153"/>
  <c r="E154"/>
  <c r="AM153"/>
  <c r="AL153"/>
  <c r="AK153"/>
  <c r="AJ153"/>
  <c r="AI153"/>
  <c r="AQ153"/>
  <c r="AH153"/>
  <c r="AP153"/>
  <c r="AG153"/>
  <c r="AO153"/>
  <c r="Z153"/>
  <c r="Y153"/>
  <c r="V153"/>
  <c r="AD153"/>
  <c r="U153"/>
  <c r="AC153"/>
  <c r="N153"/>
  <c r="M153"/>
  <c r="L153"/>
  <c r="K153"/>
  <c r="I153"/>
  <c r="G153"/>
  <c r="F153"/>
  <c r="AQ152"/>
  <c r="AP152"/>
  <c r="AO152"/>
  <c r="AF152"/>
  <c r="AN152"/>
  <c r="AE152"/>
  <c r="AD152"/>
  <c r="AC152"/>
  <c r="AB152"/>
  <c r="T152"/>
  <c r="S152"/>
  <c r="R152"/>
  <c r="R151"/>
  <c r="Q152"/>
  <c r="Q151"/>
  <c r="Q150"/>
  <c r="J152"/>
  <c r="J151"/>
  <c r="E152"/>
  <c r="AQ151"/>
  <c r="AM151"/>
  <c r="AM150"/>
  <c r="AL151"/>
  <c r="AK151"/>
  <c r="AK150"/>
  <c r="AJ151"/>
  <c r="AJ150"/>
  <c r="AI151"/>
  <c r="AI150"/>
  <c r="AQ150"/>
  <c r="AH151"/>
  <c r="AP151"/>
  <c r="AG151"/>
  <c r="AO151"/>
  <c r="AF151"/>
  <c r="AN151"/>
  <c r="AA151"/>
  <c r="AA150"/>
  <c r="Z151"/>
  <c r="Y151"/>
  <c r="Y150"/>
  <c r="X151"/>
  <c r="X150"/>
  <c r="W151"/>
  <c r="T151"/>
  <c r="AB151"/>
  <c r="V151"/>
  <c r="AD151"/>
  <c r="U151"/>
  <c r="AC151"/>
  <c r="S151"/>
  <c r="S150"/>
  <c r="N151"/>
  <c r="M151"/>
  <c r="M150"/>
  <c r="L151"/>
  <c r="L150"/>
  <c r="K151"/>
  <c r="K150"/>
  <c r="I151"/>
  <c r="I150"/>
  <c r="H151"/>
  <c r="H150"/>
  <c r="G151"/>
  <c r="F151"/>
  <c r="AL150"/>
  <c r="AH150"/>
  <c r="AP150"/>
  <c r="Z150"/>
  <c r="V150"/>
  <c r="AD150"/>
  <c r="R150"/>
  <c r="N150"/>
  <c r="J150"/>
  <c r="G150"/>
  <c r="F150"/>
  <c r="AQ149"/>
  <c r="AP149"/>
  <c r="AO149"/>
  <c r="AN149"/>
  <c r="AE149"/>
  <c r="AD149"/>
  <c r="AC149"/>
  <c r="AB149"/>
  <c r="E149"/>
  <c r="AQ148"/>
  <c r="AI148"/>
  <c r="AH148"/>
  <c r="AP148"/>
  <c r="AG148"/>
  <c r="AO148"/>
  <c r="AF148"/>
  <c r="AN148"/>
  <c r="AD148"/>
  <c r="W148"/>
  <c r="AE148"/>
  <c r="V148"/>
  <c r="U148"/>
  <c r="AC148"/>
  <c r="T148"/>
  <c r="AB148"/>
  <c r="H148"/>
  <c r="G148"/>
  <c r="F148"/>
  <c r="E148"/>
  <c r="AQ147"/>
  <c r="AI147"/>
  <c r="AH147"/>
  <c r="AP147"/>
  <c r="AG147"/>
  <c r="AO147"/>
  <c r="AF147"/>
  <c r="AN147"/>
  <c r="AD147"/>
  <c r="W147"/>
  <c r="AE147"/>
  <c r="V147"/>
  <c r="U147"/>
  <c r="AC147"/>
  <c r="T147"/>
  <c r="AB147"/>
  <c r="H147"/>
  <c r="G147"/>
  <c r="F147"/>
  <c r="E147"/>
  <c r="AQ146"/>
  <c r="AP146"/>
  <c r="AO146"/>
  <c r="AF146"/>
  <c r="AN146"/>
  <c r="AE146"/>
  <c r="AD146"/>
  <c r="AC146"/>
  <c r="T146"/>
  <c r="AB146"/>
  <c r="S146"/>
  <c r="R146"/>
  <c r="R145"/>
  <c r="R144"/>
  <c r="Q146"/>
  <c r="Q145"/>
  <c r="Q144"/>
  <c r="O146"/>
  <c r="O145"/>
  <c r="O144" s="1"/>
  <c r="J146"/>
  <c r="J145"/>
  <c r="E146"/>
  <c r="AQ145"/>
  <c r="AM145"/>
  <c r="AL145"/>
  <c r="AK145"/>
  <c r="AK144"/>
  <c r="AJ145"/>
  <c r="AJ144"/>
  <c r="AI145"/>
  <c r="AH145"/>
  <c r="AP145"/>
  <c r="AG145"/>
  <c r="AO145"/>
  <c r="AF145"/>
  <c r="AN145"/>
  <c r="AA145"/>
  <c r="Z145"/>
  <c r="Y145"/>
  <c r="Y144"/>
  <c r="X145"/>
  <c r="X144"/>
  <c r="W145"/>
  <c r="AE145"/>
  <c r="V145"/>
  <c r="AD145"/>
  <c r="U145"/>
  <c r="AC145"/>
  <c r="T145"/>
  <c r="AB145"/>
  <c r="S145"/>
  <c r="N145"/>
  <c r="M145"/>
  <c r="M144"/>
  <c r="L145"/>
  <c r="L144"/>
  <c r="K145"/>
  <c r="I145"/>
  <c r="I144"/>
  <c r="H145"/>
  <c r="H144"/>
  <c r="G145"/>
  <c r="E145"/>
  <c r="F145"/>
  <c r="AM144"/>
  <c r="AL144"/>
  <c r="AI144"/>
  <c r="AQ144"/>
  <c r="AH144"/>
  <c r="AP144"/>
  <c r="AA144"/>
  <c r="Z144"/>
  <c r="W144"/>
  <c r="AE144"/>
  <c r="V144"/>
  <c r="AD144"/>
  <c r="S144"/>
  <c r="N144"/>
  <c r="K144"/>
  <c r="J144"/>
  <c r="G144"/>
  <c r="F144"/>
  <c r="AQ143"/>
  <c r="AP143"/>
  <c r="AO143"/>
  <c r="AF143"/>
  <c r="AN143"/>
  <c r="AE143"/>
  <c r="AD143"/>
  <c r="AC143"/>
  <c r="T143"/>
  <c r="S143"/>
  <c r="R143"/>
  <c r="Q143"/>
  <c r="Q142"/>
  <c r="Q141"/>
  <c r="O143"/>
  <c r="J143"/>
  <c r="E143"/>
  <c r="E142"/>
  <c r="E141"/>
  <c r="AM142"/>
  <c r="AM141"/>
  <c r="AL142"/>
  <c r="AL141"/>
  <c r="AK142"/>
  <c r="AJ142"/>
  <c r="AJ141"/>
  <c r="AI142"/>
  <c r="AI141"/>
  <c r="AQ141"/>
  <c r="AH142"/>
  <c r="AP142"/>
  <c r="AG142"/>
  <c r="AO142"/>
  <c r="AF142"/>
  <c r="AN142"/>
  <c r="AE142"/>
  <c r="AD142"/>
  <c r="AA142"/>
  <c r="AA141"/>
  <c r="Z142"/>
  <c r="Y142"/>
  <c r="X142"/>
  <c r="X141"/>
  <c r="W142"/>
  <c r="W141"/>
  <c r="AE141"/>
  <c r="V142"/>
  <c r="U142"/>
  <c r="AC142"/>
  <c r="S142"/>
  <c r="S141"/>
  <c r="R142"/>
  <c r="O142"/>
  <c r="O141"/>
  <c r="N142"/>
  <c r="M142"/>
  <c r="L142"/>
  <c r="L141"/>
  <c r="K142"/>
  <c r="K141"/>
  <c r="J142"/>
  <c r="I142"/>
  <c r="H142"/>
  <c r="H141"/>
  <c r="G142"/>
  <c r="G141"/>
  <c r="F142"/>
  <c r="AK141"/>
  <c r="AH141"/>
  <c r="AG141"/>
  <c r="AO141"/>
  <c r="Z141"/>
  <c r="Y141"/>
  <c r="V141"/>
  <c r="AD141"/>
  <c r="U141"/>
  <c r="AC141"/>
  <c r="R141"/>
  <c r="N141"/>
  <c r="M141"/>
  <c r="J141"/>
  <c r="I141"/>
  <c r="F141"/>
  <c r="AQ140"/>
  <c r="AP140"/>
  <c r="AO140"/>
  <c r="AN140"/>
  <c r="AF140"/>
  <c r="AE140"/>
  <c r="AD140"/>
  <c r="AC140"/>
  <c r="T140"/>
  <c r="AB140"/>
  <c r="S140"/>
  <c r="S139"/>
  <c r="S138"/>
  <c r="R140"/>
  <c r="O140"/>
  <c r="O139" s="1"/>
  <c r="O138" s="1"/>
  <c r="Q140"/>
  <c r="J140"/>
  <c r="E140"/>
  <c r="AP139"/>
  <c r="AM139"/>
  <c r="AM138"/>
  <c r="AL139"/>
  <c r="AL138"/>
  <c r="AK139"/>
  <c r="AJ139"/>
  <c r="AI139"/>
  <c r="AQ139"/>
  <c r="AH139"/>
  <c r="AH138"/>
  <c r="AP138"/>
  <c r="AG139"/>
  <c r="AF139"/>
  <c r="AN139"/>
  <c r="AC139"/>
  <c r="AA139"/>
  <c r="AA138"/>
  <c r="Z139"/>
  <c r="Z138"/>
  <c r="Y139"/>
  <c r="X139"/>
  <c r="W139"/>
  <c r="AE139"/>
  <c r="V139"/>
  <c r="AD139"/>
  <c r="U139"/>
  <c r="R139"/>
  <c r="R138"/>
  <c r="Q139"/>
  <c r="N139"/>
  <c r="N138"/>
  <c r="M139"/>
  <c r="L139"/>
  <c r="K139"/>
  <c r="K138"/>
  <c r="J139"/>
  <c r="J138"/>
  <c r="I139"/>
  <c r="H139"/>
  <c r="G139"/>
  <c r="G138"/>
  <c r="F139"/>
  <c r="E139"/>
  <c r="AK138"/>
  <c r="AJ138"/>
  <c r="AC138"/>
  <c r="Y138"/>
  <c r="X138"/>
  <c r="V138"/>
  <c r="AD138"/>
  <c r="U138"/>
  <c r="Q138"/>
  <c r="M138"/>
  <c r="L138"/>
  <c r="I138"/>
  <c r="H138"/>
  <c r="F138"/>
  <c r="E138"/>
  <c r="S137"/>
  <c r="S136"/>
  <c r="S133"/>
  <c r="R137"/>
  <c r="Q137"/>
  <c r="Q136"/>
  <c r="J137"/>
  <c r="E137"/>
  <c r="E136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X133"/>
  <c r="W136"/>
  <c r="V136"/>
  <c r="U136"/>
  <c r="T136"/>
  <c r="R136"/>
  <c r="N136"/>
  <c r="M136"/>
  <c r="L136"/>
  <c r="K136"/>
  <c r="J136"/>
  <c r="I136"/>
  <c r="H136"/>
  <c r="G136"/>
  <c r="G133"/>
  <c r="F136"/>
  <c r="AQ135"/>
  <c r="AP135"/>
  <c r="AO135"/>
  <c r="AN135"/>
  <c r="AE135"/>
  <c r="AD135"/>
  <c r="AC135"/>
  <c r="AB135"/>
  <c r="S135"/>
  <c r="S134"/>
  <c r="R135"/>
  <c r="Q135"/>
  <c r="O135"/>
  <c r="O134" s="1"/>
  <c r="O133" s="1"/>
  <c r="J135"/>
  <c r="E135"/>
  <c r="E134"/>
  <c r="E133"/>
  <c r="AM134"/>
  <c r="AL134"/>
  <c r="AK134"/>
  <c r="AJ134"/>
  <c r="AJ133"/>
  <c r="AI134"/>
  <c r="AQ134"/>
  <c r="AH134"/>
  <c r="AG134"/>
  <c r="AG133"/>
  <c r="AF134"/>
  <c r="AN134"/>
  <c r="AN133"/>
  <c r="AA134"/>
  <c r="Z134"/>
  <c r="Z133"/>
  <c r="Y134"/>
  <c r="X134"/>
  <c r="W134"/>
  <c r="AE134"/>
  <c r="AE133"/>
  <c r="V134"/>
  <c r="V133"/>
  <c r="U134"/>
  <c r="AC134"/>
  <c r="AC133"/>
  <c r="T134"/>
  <c r="AB134"/>
  <c r="AB133"/>
  <c r="R134"/>
  <c r="Q134"/>
  <c r="Q133"/>
  <c r="N134"/>
  <c r="N133"/>
  <c r="M134"/>
  <c r="L134"/>
  <c r="L133"/>
  <c r="K134"/>
  <c r="J134"/>
  <c r="J133"/>
  <c r="I134"/>
  <c r="I133"/>
  <c r="H134"/>
  <c r="H133"/>
  <c r="G134"/>
  <c r="F134"/>
  <c r="F133"/>
  <c r="AQ133"/>
  <c r="AM133"/>
  <c r="AK133"/>
  <c r="AI133"/>
  <c r="AF133"/>
  <c r="AA133"/>
  <c r="Y133"/>
  <c r="W133"/>
  <c r="U133"/>
  <c r="M133"/>
  <c r="K133"/>
  <c r="AQ132"/>
  <c r="AP132"/>
  <c r="AO132"/>
  <c r="AN132"/>
  <c r="AF132"/>
  <c r="AE132"/>
  <c r="AD132"/>
  <c r="AC132"/>
  <c r="T132"/>
  <c r="AB132"/>
  <c r="S132"/>
  <c r="Q132"/>
  <c r="J132"/>
  <c r="H132"/>
  <c r="H131"/>
  <c r="H126"/>
  <c r="AM131"/>
  <c r="AL131"/>
  <c r="AK131"/>
  <c r="AJ131"/>
  <c r="AI131"/>
  <c r="AQ131"/>
  <c r="AH131"/>
  <c r="AP131"/>
  <c r="AG131"/>
  <c r="AO131"/>
  <c r="AF131"/>
  <c r="AN131"/>
  <c r="AA131"/>
  <c r="Z131"/>
  <c r="Y131"/>
  <c r="X131"/>
  <c r="W131"/>
  <c r="AE131"/>
  <c r="V131"/>
  <c r="AD131"/>
  <c r="U131"/>
  <c r="T131"/>
  <c r="AB131"/>
  <c r="S131"/>
  <c r="Q131"/>
  <c r="N131"/>
  <c r="M131"/>
  <c r="L131"/>
  <c r="K131"/>
  <c r="J131"/>
  <c r="I131"/>
  <c r="G131"/>
  <c r="F131"/>
  <c r="AQ130"/>
  <c r="AP130"/>
  <c r="AO130"/>
  <c r="AF130"/>
  <c r="AN130"/>
  <c r="AE130"/>
  <c r="AD130"/>
  <c r="AC130"/>
  <c r="AB130"/>
  <c r="T130"/>
  <c r="S130"/>
  <c r="S129"/>
  <c r="R130"/>
  <c r="Q130"/>
  <c r="O130"/>
  <c r="O129"/>
  <c r="J130"/>
  <c r="E130"/>
  <c r="AM129"/>
  <c r="AL129"/>
  <c r="AK129"/>
  <c r="AJ129"/>
  <c r="AI129"/>
  <c r="AQ129"/>
  <c r="AH129"/>
  <c r="AP129"/>
  <c r="AG129"/>
  <c r="AF129"/>
  <c r="AN129"/>
  <c r="AA129"/>
  <c r="Z129"/>
  <c r="Y129"/>
  <c r="X129"/>
  <c r="W129"/>
  <c r="AE129"/>
  <c r="V129"/>
  <c r="AD129"/>
  <c r="U129"/>
  <c r="AC129"/>
  <c r="T129"/>
  <c r="AB129"/>
  <c r="R129"/>
  <c r="Q129"/>
  <c r="N129"/>
  <c r="M129"/>
  <c r="L129"/>
  <c r="K129"/>
  <c r="J129"/>
  <c r="I129"/>
  <c r="H129"/>
  <c r="G129"/>
  <c r="F129"/>
  <c r="E129"/>
  <c r="AQ128"/>
  <c r="AP128"/>
  <c r="AO128"/>
  <c r="AF128"/>
  <c r="AN128"/>
  <c r="AE128"/>
  <c r="AD128"/>
  <c r="AC128"/>
  <c r="AB128"/>
  <c r="T128"/>
  <c r="S128"/>
  <c r="S127"/>
  <c r="R128"/>
  <c r="Q128"/>
  <c r="O128"/>
  <c r="O127" s="1"/>
  <c r="J128"/>
  <c r="E128"/>
  <c r="AM127"/>
  <c r="AL127"/>
  <c r="AK127"/>
  <c r="AJ127"/>
  <c r="AI127"/>
  <c r="AQ127"/>
  <c r="AH127"/>
  <c r="AP127"/>
  <c r="AG127"/>
  <c r="AF127"/>
  <c r="AN127"/>
  <c r="AA127"/>
  <c r="Z127"/>
  <c r="Y127"/>
  <c r="X127"/>
  <c r="W127"/>
  <c r="AE127"/>
  <c r="V127"/>
  <c r="AD127"/>
  <c r="U127"/>
  <c r="AC127"/>
  <c r="T127"/>
  <c r="AB127"/>
  <c r="R127"/>
  <c r="Q127"/>
  <c r="Q126"/>
  <c r="N127"/>
  <c r="N126"/>
  <c r="M127"/>
  <c r="L127"/>
  <c r="L126"/>
  <c r="K127"/>
  <c r="J127"/>
  <c r="J126"/>
  <c r="I127"/>
  <c r="H127"/>
  <c r="G127"/>
  <c r="F127"/>
  <c r="F126"/>
  <c r="AQ126"/>
  <c r="AM126"/>
  <c r="AL126"/>
  <c r="AK126"/>
  <c r="AJ126"/>
  <c r="AI126"/>
  <c r="AH126"/>
  <c r="AP126"/>
  <c r="AG126"/>
  <c r="AO126"/>
  <c r="AF126"/>
  <c r="AN126"/>
  <c r="AA126"/>
  <c r="Z126"/>
  <c r="Y126"/>
  <c r="X126"/>
  <c r="W126"/>
  <c r="AE126"/>
  <c r="V126"/>
  <c r="AD126"/>
  <c r="U126"/>
  <c r="T126"/>
  <c r="AB126"/>
  <c r="S126"/>
  <c r="M126"/>
  <c r="K126"/>
  <c r="I126"/>
  <c r="G126"/>
  <c r="AQ125"/>
  <c r="AP125"/>
  <c r="AO125"/>
  <c r="AN125"/>
  <c r="AF125"/>
  <c r="AE125"/>
  <c r="AD125"/>
  <c r="AC125"/>
  <c r="T125"/>
  <c r="AB125"/>
  <c r="S125"/>
  <c r="R125"/>
  <c r="R124"/>
  <c r="R123"/>
  <c r="Q125"/>
  <c r="O125"/>
  <c r="O124" s="1"/>
  <c r="O123" s="1"/>
  <c r="J125"/>
  <c r="J124"/>
  <c r="E125"/>
  <c r="AM124"/>
  <c r="AM123"/>
  <c r="AL124"/>
  <c r="AK124"/>
  <c r="AK123"/>
  <c r="AJ124"/>
  <c r="AI124"/>
  <c r="AQ124"/>
  <c r="AH124"/>
  <c r="AP124"/>
  <c r="AG124"/>
  <c r="AG123"/>
  <c r="AO123"/>
  <c r="AE124"/>
  <c r="AA124"/>
  <c r="Z124"/>
  <c r="Y124"/>
  <c r="Y123"/>
  <c r="X124"/>
  <c r="W124"/>
  <c r="V124"/>
  <c r="AD124"/>
  <c r="U124"/>
  <c r="U123"/>
  <c r="AC123"/>
  <c r="T124"/>
  <c r="T123"/>
  <c r="AB123"/>
  <c r="S124"/>
  <c r="Q124"/>
  <c r="Q123"/>
  <c r="N124"/>
  <c r="M124"/>
  <c r="M123"/>
  <c r="L124"/>
  <c r="L123"/>
  <c r="K124"/>
  <c r="K123"/>
  <c r="I124"/>
  <c r="I123"/>
  <c r="H124"/>
  <c r="G124"/>
  <c r="E124"/>
  <c r="F124"/>
  <c r="AL123"/>
  <c r="AP123"/>
  <c r="AJ123"/>
  <c r="AI123"/>
  <c r="AH123"/>
  <c r="AD123"/>
  <c r="AA123"/>
  <c r="AE123"/>
  <c r="Z123"/>
  <c r="X123"/>
  <c r="W123"/>
  <c r="V123"/>
  <c r="S123"/>
  <c r="N123"/>
  <c r="J123"/>
  <c r="H123"/>
  <c r="F123"/>
  <c r="AQ122"/>
  <c r="AP122"/>
  <c r="AO122"/>
  <c r="AF122"/>
  <c r="AN122"/>
  <c r="AE122"/>
  <c r="AD122"/>
  <c r="AC122"/>
  <c r="AB122"/>
  <c r="T122"/>
  <c r="E122"/>
  <c r="AQ121"/>
  <c r="AP121"/>
  <c r="AO121"/>
  <c r="AN121"/>
  <c r="AH121"/>
  <c r="AF121"/>
  <c r="AE121"/>
  <c r="AD121"/>
  <c r="V121"/>
  <c r="U121"/>
  <c r="H121"/>
  <c r="H118"/>
  <c r="G121"/>
  <c r="F121"/>
  <c r="AQ120"/>
  <c r="AP120"/>
  <c r="AO120"/>
  <c r="AF120"/>
  <c r="AN120"/>
  <c r="AE120"/>
  <c r="AD120"/>
  <c r="AC120"/>
  <c r="AB120"/>
  <c r="T120"/>
  <c r="S120"/>
  <c r="S119"/>
  <c r="S118"/>
  <c r="R120"/>
  <c r="Q120"/>
  <c r="O120"/>
  <c r="O119"/>
  <c r="O118" s="1"/>
  <c r="J120"/>
  <c r="E120"/>
  <c r="AM119"/>
  <c r="AM118"/>
  <c r="AL119"/>
  <c r="AP119"/>
  <c r="AK119"/>
  <c r="AO119"/>
  <c r="AI119"/>
  <c r="AI118"/>
  <c r="AQ118"/>
  <c r="AH119"/>
  <c r="AF119"/>
  <c r="AN119"/>
  <c r="AE119"/>
  <c r="AC119"/>
  <c r="AA119"/>
  <c r="Z119"/>
  <c r="Z118"/>
  <c r="AD118"/>
  <c r="Y119"/>
  <c r="W119"/>
  <c r="V119"/>
  <c r="V118"/>
  <c r="U119"/>
  <c r="R119"/>
  <c r="R118"/>
  <c r="Q119"/>
  <c r="Q118"/>
  <c r="N119"/>
  <c r="N118"/>
  <c r="M119"/>
  <c r="M118"/>
  <c r="L119"/>
  <c r="K119"/>
  <c r="J119"/>
  <c r="J118"/>
  <c r="I119"/>
  <c r="H119"/>
  <c r="G119"/>
  <c r="F119"/>
  <c r="F118"/>
  <c r="AL118"/>
  <c r="AP118"/>
  <c r="AK118"/>
  <c r="AO118"/>
  <c r="AH118"/>
  <c r="AF118"/>
  <c r="AN118"/>
  <c r="AE118"/>
  <c r="AA118"/>
  <c r="Y118"/>
  <c r="W118"/>
  <c r="U118"/>
  <c r="AC118"/>
  <c r="T118"/>
  <c r="L118"/>
  <c r="K118"/>
  <c r="I118"/>
  <c r="G118"/>
  <c r="AQ117"/>
  <c r="AP117"/>
  <c r="AO117"/>
  <c r="AF117"/>
  <c r="AE117"/>
  <c r="AD117"/>
  <c r="AC117"/>
  <c r="AB117"/>
  <c r="T117"/>
  <c r="E117"/>
  <c r="AQ116"/>
  <c r="AP116"/>
  <c r="AO116"/>
  <c r="AH116"/>
  <c r="AF116"/>
  <c r="AE116"/>
  <c r="AC116"/>
  <c r="V116"/>
  <c r="AD116"/>
  <c r="U116"/>
  <c r="H116"/>
  <c r="H113"/>
  <c r="G116"/>
  <c r="E116"/>
  <c r="F116"/>
  <c r="AQ115"/>
  <c r="AP115"/>
  <c r="AO115"/>
  <c r="AF115"/>
  <c r="AE115"/>
  <c r="AD115"/>
  <c r="AC115"/>
  <c r="T115"/>
  <c r="S115"/>
  <c r="R115"/>
  <c r="Q115"/>
  <c r="Q114"/>
  <c r="J115"/>
  <c r="J114"/>
  <c r="J113"/>
  <c r="E115"/>
  <c r="AQ114"/>
  <c r="AM114"/>
  <c r="AK114"/>
  <c r="AO114"/>
  <c r="AI114"/>
  <c r="AH114"/>
  <c r="AP114"/>
  <c r="AF114"/>
  <c r="AE114"/>
  <c r="AA114"/>
  <c r="Z114"/>
  <c r="Y114"/>
  <c r="W114"/>
  <c r="V114"/>
  <c r="V113"/>
  <c r="U114"/>
  <c r="AC114"/>
  <c r="S114"/>
  <c r="R114"/>
  <c r="R113"/>
  <c r="N114"/>
  <c r="N113"/>
  <c r="M114"/>
  <c r="L114"/>
  <c r="L113"/>
  <c r="K114"/>
  <c r="K113"/>
  <c r="I114"/>
  <c r="H114"/>
  <c r="G114"/>
  <c r="F114"/>
  <c r="AQ113"/>
  <c r="AM113"/>
  <c r="AL113"/>
  <c r="AP113"/>
  <c r="AI113"/>
  <c r="AE113"/>
  <c r="AC113"/>
  <c r="U113"/>
  <c r="S113"/>
  <c r="Q113"/>
  <c r="M113"/>
  <c r="I113"/>
  <c r="G113"/>
  <c r="AQ112"/>
  <c r="AP112"/>
  <c r="AO112"/>
  <c r="AF112"/>
  <c r="AN112"/>
  <c r="AE112"/>
  <c r="AD112"/>
  <c r="AC112"/>
  <c r="AB112"/>
  <c r="T112"/>
  <c r="O112"/>
  <c r="J112"/>
  <c r="E112"/>
  <c r="AM111"/>
  <c r="AL111"/>
  <c r="AK111"/>
  <c r="AO111"/>
  <c r="AJ111"/>
  <c r="AI111"/>
  <c r="AQ111"/>
  <c r="AH111"/>
  <c r="AP111"/>
  <c r="AF111"/>
  <c r="AN111"/>
  <c r="AD111"/>
  <c r="AA111"/>
  <c r="Z111"/>
  <c r="Y111"/>
  <c r="X111"/>
  <c r="W111"/>
  <c r="T111"/>
  <c r="AB111"/>
  <c r="V111"/>
  <c r="U111"/>
  <c r="AC111"/>
  <c r="S111"/>
  <c r="R111"/>
  <c r="Q111"/>
  <c r="O111"/>
  <c r="N111"/>
  <c r="M111"/>
  <c r="L111"/>
  <c r="K111"/>
  <c r="J111"/>
  <c r="I111"/>
  <c r="H111"/>
  <c r="G111"/>
  <c r="F111"/>
  <c r="AQ110"/>
  <c r="AP110"/>
  <c r="AO110"/>
  <c r="AF110"/>
  <c r="AN110"/>
  <c r="AE110"/>
  <c r="AD110"/>
  <c r="AC110"/>
  <c r="T110"/>
  <c r="AB110"/>
  <c r="S110"/>
  <c r="R110"/>
  <c r="Q110"/>
  <c r="Q109"/>
  <c r="Q108"/>
  <c r="J110"/>
  <c r="E110"/>
  <c r="AQ109"/>
  <c r="AM109"/>
  <c r="AL109"/>
  <c r="AL108"/>
  <c r="AK109"/>
  <c r="AJ109"/>
  <c r="AJ108"/>
  <c r="AI109"/>
  <c r="AH109"/>
  <c r="AP109"/>
  <c r="AG109"/>
  <c r="AO109"/>
  <c r="AF109"/>
  <c r="AN109"/>
  <c r="AD109"/>
  <c r="AA109"/>
  <c r="Z109"/>
  <c r="Y109"/>
  <c r="X109"/>
  <c r="W109"/>
  <c r="T109"/>
  <c r="AB109"/>
  <c r="V109"/>
  <c r="U109"/>
  <c r="AC109"/>
  <c r="S109"/>
  <c r="R109"/>
  <c r="N109"/>
  <c r="M109"/>
  <c r="L109"/>
  <c r="L108"/>
  <c r="K109"/>
  <c r="J109"/>
  <c r="J108"/>
  <c r="I109"/>
  <c r="H109"/>
  <c r="H108"/>
  <c r="G109"/>
  <c r="G108"/>
  <c r="F109"/>
  <c r="E109"/>
  <c r="AM108"/>
  <c r="AK108"/>
  <c r="AO108"/>
  <c r="AI108"/>
  <c r="AQ108"/>
  <c r="AH108"/>
  <c r="AG108"/>
  <c r="AE108"/>
  <c r="AC108"/>
  <c r="AA108"/>
  <c r="Z108"/>
  <c r="Y108"/>
  <c r="X108"/>
  <c r="W108"/>
  <c r="V108"/>
  <c r="AD108"/>
  <c r="U108"/>
  <c r="S108"/>
  <c r="R108"/>
  <c r="N108"/>
  <c r="M108"/>
  <c r="K108"/>
  <c r="I108"/>
  <c r="S107"/>
  <c r="R107"/>
  <c r="R106"/>
  <c r="Q107"/>
  <c r="Q106"/>
  <c r="J107"/>
  <c r="J106"/>
  <c r="E107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W103"/>
  <c r="V106"/>
  <c r="U106"/>
  <c r="T106"/>
  <c r="S106"/>
  <c r="N106"/>
  <c r="M106"/>
  <c r="L106"/>
  <c r="K106"/>
  <c r="I106"/>
  <c r="H106"/>
  <c r="G106"/>
  <c r="F106"/>
  <c r="E106"/>
  <c r="AQ105"/>
  <c r="AP105"/>
  <c r="AO105"/>
  <c r="AN105"/>
  <c r="AF105"/>
  <c r="AE105"/>
  <c r="AD105"/>
  <c r="AC105"/>
  <c r="T105"/>
  <c r="AB105"/>
  <c r="S105"/>
  <c r="R105"/>
  <c r="R104"/>
  <c r="R103"/>
  <c r="Q105"/>
  <c r="O105"/>
  <c r="O104" s="1"/>
  <c r="O103" s="1"/>
  <c r="J105"/>
  <c r="J104"/>
  <c r="E105"/>
  <c r="AM104"/>
  <c r="AM103"/>
  <c r="AL104"/>
  <c r="AK104"/>
  <c r="AK103"/>
  <c r="AJ104"/>
  <c r="AI104"/>
  <c r="AQ104"/>
  <c r="AQ103"/>
  <c r="AH104"/>
  <c r="AP104"/>
  <c r="AG104"/>
  <c r="AG103"/>
  <c r="AE104"/>
  <c r="AE103"/>
  <c r="AA104"/>
  <c r="Z104"/>
  <c r="Y104"/>
  <c r="X104"/>
  <c r="W104"/>
  <c r="V104"/>
  <c r="AD104"/>
  <c r="U104"/>
  <c r="T104"/>
  <c r="T103"/>
  <c r="S104"/>
  <c r="Q104"/>
  <c r="N104"/>
  <c r="M104"/>
  <c r="M103"/>
  <c r="L104"/>
  <c r="L103"/>
  <c r="K104"/>
  <c r="K103"/>
  <c r="I104"/>
  <c r="H104"/>
  <c r="G104"/>
  <c r="E104"/>
  <c r="F104"/>
  <c r="AP103"/>
  <c r="AL103"/>
  <c r="AJ103"/>
  <c r="AI103"/>
  <c r="AH103"/>
  <c r="AD103"/>
  <c r="AA103"/>
  <c r="Z103"/>
  <c r="X103"/>
  <c r="V103"/>
  <c r="S103"/>
  <c r="N103"/>
  <c r="H103"/>
  <c r="F103"/>
  <c r="AQ102"/>
  <c r="AP102"/>
  <c r="AO102"/>
  <c r="AF102"/>
  <c r="AN102"/>
  <c r="AE102"/>
  <c r="AD102"/>
  <c r="AC102"/>
  <c r="AB102"/>
  <c r="T102"/>
  <c r="E102"/>
  <c r="AI101"/>
  <c r="AQ101"/>
  <c r="AH101"/>
  <c r="AP101"/>
  <c r="AG101"/>
  <c r="AF101"/>
  <c r="AN101"/>
  <c r="W101"/>
  <c r="AE101"/>
  <c r="V101"/>
  <c r="T101"/>
  <c r="AB101"/>
  <c r="U101"/>
  <c r="AC101"/>
  <c r="H101"/>
  <c r="G101"/>
  <c r="E101"/>
  <c r="F101"/>
  <c r="AI100"/>
  <c r="AQ100"/>
  <c r="AH100"/>
  <c r="AP100"/>
  <c r="AG100"/>
  <c r="AF100"/>
  <c r="AN100"/>
  <c r="W100"/>
  <c r="AE100"/>
  <c r="U100"/>
  <c r="AC100"/>
  <c r="H100"/>
  <c r="F100"/>
  <c r="AQ99"/>
  <c r="AP99"/>
  <c r="AO99"/>
  <c r="AN99"/>
  <c r="AF99"/>
  <c r="AE99"/>
  <c r="AD99"/>
  <c r="AC99"/>
  <c r="T99"/>
  <c r="S99"/>
  <c r="R99"/>
  <c r="Q99"/>
  <c r="O99"/>
  <c r="O98" s="1"/>
  <c r="O97" s="1"/>
  <c r="J99"/>
  <c r="E99"/>
  <c r="AP98"/>
  <c r="AM98"/>
  <c r="AM97"/>
  <c r="AL98"/>
  <c r="AK98"/>
  <c r="AJ98"/>
  <c r="AI98"/>
  <c r="AI97"/>
  <c r="AQ97"/>
  <c r="AH98"/>
  <c r="AG98"/>
  <c r="AO98"/>
  <c r="AF98"/>
  <c r="AN98"/>
  <c r="AE98"/>
  <c r="AC98"/>
  <c r="AA98"/>
  <c r="Z98"/>
  <c r="Y98"/>
  <c r="X98"/>
  <c r="W98"/>
  <c r="V98"/>
  <c r="AD98"/>
  <c r="U98"/>
  <c r="S98"/>
  <c r="S97"/>
  <c r="R98"/>
  <c r="Q98"/>
  <c r="Q97"/>
  <c r="N98"/>
  <c r="N97"/>
  <c r="M98"/>
  <c r="L98"/>
  <c r="K98"/>
  <c r="K97"/>
  <c r="J98"/>
  <c r="I98"/>
  <c r="H98"/>
  <c r="G98"/>
  <c r="G97"/>
  <c r="F98"/>
  <c r="E98"/>
  <c r="AP97"/>
  <c r="AL97"/>
  <c r="AK97"/>
  <c r="AJ97"/>
  <c r="AH97"/>
  <c r="AA97"/>
  <c r="Z97"/>
  <c r="Y97"/>
  <c r="X97"/>
  <c r="W97"/>
  <c r="AE97"/>
  <c r="V97"/>
  <c r="AD97"/>
  <c r="U97"/>
  <c r="T97"/>
  <c r="AB97"/>
  <c r="R97"/>
  <c r="M97"/>
  <c r="L97"/>
  <c r="J97"/>
  <c r="I97"/>
  <c r="H97"/>
  <c r="AQ96"/>
  <c r="AP96"/>
  <c r="AO96"/>
  <c r="AN96"/>
  <c r="AF96"/>
  <c r="AE96"/>
  <c r="AD96"/>
  <c r="AC96"/>
  <c r="AB96"/>
  <c r="T96"/>
  <c r="S96"/>
  <c r="S95"/>
  <c r="R96"/>
  <c r="Q96"/>
  <c r="O96"/>
  <c r="O95"/>
  <c r="J96"/>
  <c r="J95"/>
  <c r="E96"/>
  <c r="AM95"/>
  <c r="AL95"/>
  <c r="AK95"/>
  <c r="AJ95"/>
  <c r="AI95"/>
  <c r="AQ95"/>
  <c r="AH95"/>
  <c r="AP95"/>
  <c r="AG95"/>
  <c r="AO95"/>
  <c r="AF95"/>
  <c r="AN95"/>
  <c r="AA95"/>
  <c r="Z95"/>
  <c r="Y95"/>
  <c r="X95"/>
  <c r="W95"/>
  <c r="AE95"/>
  <c r="V95"/>
  <c r="AD95"/>
  <c r="U95"/>
  <c r="AC95"/>
  <c r="T95"/>
  <c r="AB95"/>
  <c r="R95"/>
  <c r="Q95"/>
  <c r="N95"/>
  <c r="M95"/>
  <c r="L95"/>
  <c r="K95"/>
  <c r="I95"/>
  <c r="H95"/>
  <c r="G95"/>
  <c r="F95"/>
  <c r="E95"/>
  <c r="AQ94"/>
  <c r="AP94"/>
  <c r="AO94"/>
  <c r="AN94"/>
  <c r="AF94"/>
  <c r="AE94"/>
  <c r="AD94"/>
  <c r="AC94"/>
  <c r="AB94"/>
  <c r="T94"/>
  <c r="S94"/>
  <c r="R94"/>
  <c r="R93"/>
  <c r="Q94"/>
  <c r="O94"/>
  <c r="O93"/>
  <c r="J94"/>
  <c r="J93"/>
  <c r="E94"/>
  <c r="AM93"/>
  <c r="AL93"/>
  <c r="AK93"/>
  <c r="AJ93"/>
  <c r="AI93"/>
  <c r="AQ93"/>
  <c r="AH93"/>
  <c r="AP93"/>
  <c r="AG93"/>
  <c r="AO93"/>
  <c r="AF93"/>
  <c r="AN93"/>
  <c r="AA93"/>
  <c r="Z93"/>
  <c r="Y93"/>
  <c r="X93"/>
  <c r="W93"/>
  <c r="AE93"/>
  <c r="V93"/>
  <c r="AD93"/>
  <c r="U93"/>
  <c r="AC93"/>
  <c r="T93"/>
  <c r="AB93"/>
  <c r="S93"/>
  <c r="Q93"/>
  <c r="N93"/>
  <c r="M93"/>
  <c r="L93"/>
  <c r="K93"/>
  <c r="I93"/>
  <c r="H93"/>
  <c r="G93"/>
  <c r="F93"/>
  <c r="E93"/>
  <c r="AQ92"/>
  <c r="AP92"/>
  <c r="AO92"/>
  <c r="AN92"/>
  <c r="AF92"/>
  <c r="AE92"/>
  <c r="AD92"/>
  <c r="AC92"/>
  <c r="T92"/>
  <c r="AB92"/>
  <c r="S92"/>
  <c r="R92"/>
  <c r="R91"/>
  <c r="Q92"/>
  <c r="O92"/>
  <c r="O91"/>
  <c r="O90" s="1"/>
  <c r="J92"/>
  <c r="J91"/>
  <c r="E92"/>
  <c r="AM91"/>
  <c r="AL91"/>
  <c r="AK91"/>
  <c r="AJ91"/>
  <c r="AI91"/>
  <c r="AQ91"/>
  <c r="AH91"/>
  <c r="AP91"/>
  <c r="AG91"/>
  <c r="AF91"/>
  <c r="AN91"/>
  <c r="AA91"/>
  <c r="AA90"/>
  <c r="Z91"/>
  <c r="Y91"/>
  <c r="Y90"/>
  <c r="X91"/>
  <c r="W91"/>
  <c r="AE91"/>
  <c r="V91"/>
  <c r="AD91"/>
  <c r="U91"/>
  <c r="U90"/>
  <c r="S91"/>
  <c r="S90"/>
  <c r="Q91"/>
  <c r="Q90"/>
  <c r="N91"/>
  <c r="M91"/>
  <c r="M90"/>
  <c r="L91"/>
  <c r="K91"/>
  <c r="I91"/>
  <c r="I90"/>
  <c r="H91"/>
  <c r="G91"/>
  <c r="G90"/>
  <c r="F91"/>
  <c r="E91"/>
  <c r="AM90"/>
  <c r="AL90"/>
  <c r="AK90"/>
  <c r="AJ90"/>
  <c r="AI90"/>
  <c r="AQ90"/>
  <c r="AH90"/>
  <c r="AP90"/>
  <c r="AG90"/>
  <c r="AO90"/>
  <c r="AF90"/>
  <c r="AN90"/>
  <c r="Z90"/>
  <c r="X90"/>
  <c r="V90"/>
  <c r="AD90"/>
  <c r="N90"/>
  <c r="L90"/>
  <c r="H90"/>
  <c r="F90"/>
  <c r="AQ89"/>
  <c r="AP89"/>
  <c r="AO89"/>
  <c r="AF89"/>
  <c r="AN89"/>
  <c r="AE89"/>
  <c r="AD89"/>
  <c r="AC89"/>
  <c r="AB89"/>
  <c r="T89"/>
  <c r="J89"/>
  <c r="E89"/>
  <c r="O89"/>
  <c r="AI88"/>
  <c r="AQ88"/>
  <c r="AH88"/>
  <c r="AH83"/>
  <c r="AP83"/>
  <c r="AG88"/>
  <c r="AO88"/>
  <c r="AF88"/>
  <c r="AN88"/>
  <c r="AE88"/>
  <c r="AD88"/>
  <c r="AC88"/>
  <c r="AB88"/>
  <c r="U88"/>
  <c r="T88"/>
  <c r="R88"/>
  <c r="N88"/>
  <c r="S88"/>
  <c r="S83"/>
  <c r="M88"/>
  <c r="L88"/>
  <c r="K88"/>
  <c r="J88"/>
  <c r="H88"/>
  <c r="G88"/>
  <c r="Q88"/>
  <c r="Q83"/>
  <c r="F88"/>
  <c r="E88"/>
  <c r="O88"/>
  <c r="AQ87"/>
  <c r="AP87"/>
  <c r="AO87"/>
  <c r="AN87"/>
  <c r="AF87"/>
  <c r="AE87"/>
  <c r="AD87"/>
  <c r="AC87"/>
  <c r="T87"/>
  <c r="AB87"/>
  <c r="S87"/>
  <c r="R87"/>
  <c r="R86"/>
  <c r="Q87"/>
  <c r="O87"/>
  <c r="O86" s="1"/>
  <c r="J87"/>
  <c r="J86"/>
  <c r="E87"/>
  <c r="AM86"/>
  <c r="AL86"/>
  <c r="AK86"/>
  <c r="AJ86"/>
  <c r="AI86"/>
  <c r="AQ86"/>
  <c r="AH86"/>
  <c r="AP86"/>
  <c r="AG86"/>
  <c r="AO86"/>
  <c r="AF86"/>
  <c r="AN86"/>
  <c r="AA86"/>
  <c r="Z86"/>
  <c r="Y86"/>
  <c r="X86"/>
  <c r="W86"/>
  <c r="AE86"/>
  <c r="V86"/>
  <c r="AD86"/>
  <c r="U86"/>
  <c r="AC86"/>
  <c r="S86"/>
  <c r="Q86"/>
  <c r="N86"/>
  <c r="M86"/>
  <c r="L86"/>
  <c r="K86"/>
  <c r="I86"/>
  <c r="H86"/>
  <c r="G86"/>
  <c r="F86"/>
  <c r="E86"/>
  <c r="AQ85"/>
  <c r="AP85"/>
  <c r="AO85"/>
  <c r="AN85"/>
  <c r="AF85"/>
  <c r="AE85"/>
  <c r="AD85"/>
  <c r="AC85"/>
  <c r="T85"/>
  <c r="AB85"/>
  <c r="O85"/>
  <c r="O84" s="1"/>
  <c r="O83" s="1"/>
  <c r="J85"/>
  <c r="E85"/>
  <c r="AM84"/>
  <c r="AL84"/>
  <c r="AK84"/>
  <c r="AJ84"/>
  <c r="AI84"/>
  <c r="AQ84"/>
  <c r="AH84"/>
  <c r="AF84"/>
  <c r="AN84"/>
  <c r="AG84"/>
  <c r="AO84"/>
  <c r="AA84"/>
  <c r="Z84"/>
  <c r="Z83"/>
  <c r="Y84"/>
  <c r="X84"/>
  <c r="X83"/>
  <c r="W84"/>
  <c r="AE84"/>
  <c r="V84"/>
  <c r="V83"/>
  <c r="AD83"/>
  <c r="U84"/>
  <c r="AC84"/>
  <c r="S84"/>
  <c r="R84"/>
  <c r="Q84"/>
  <c r="N84"/>
  <c r="N83"/>
  <c r="M84"/>
  <c r="L84"/>
  <c r="L83"/>
  <c r="K84"/>
  <c r="J84"/>
  <c r="J83"/>
  <c r="I84"/>
  <c r="H84"/>
  <c r="H83"/>
  <c r="G84"/>
  <c r="F84"/>
  <c r="F83"/>
  <c r="E83"/>
  <c r="AM83"/>
  <c r="AL83"/>
  <c r="AK83"/>
  <c r="AJ83"/>
  <c r="AI83"/>
  <c r="AQ83"/>
  <c r="AG83"/>
  <c r="AA83"/>
  <c r="Y83"/>
  <c r="W83"/>
  <c r="AE83"/>
  <c r="U83"/>
  <c r="T83"/>
  <c r="M83"/>
  <c r="K83"/>
  <c r="I83"/>
  <c r="G83"/>
  <c r="AQ82"/>
  <c r="AP82"/>
  <c r="AO82"/>
  <c r="AN82"/>
  <c r="AF82"/>
  <c r="AE82"/>
  <c r="AD82"/>
  <c r="AC82"/>
  <c r="T82"/>
  <c r="AB82"/>
  <c r="S82"/>
  <c r="R82"/>
  <c r="R81"/>
  <c r="Q82"/>
  <c r="O82"/>
  <c r="O81"/>
  <c r="J82"/>
  <c r="J81"/>
  <c r="E82"/>
  <c r="AM81"/>
  <c r="AL81"/>
  <c r="AK81"/>
  <c r="AJ81"/>
  <c r="AI81"/>
  <c r="AQ81"/>
  <c r="AH81"/>
  <c r="AP81"/>
  <c r="AG81"/>
  <c r="AF81"/>
  <c r="AN81"/>
  <c r="AA81"/>
  <c r="Z81"/>
  <c r="Y81"/>
  <c r="X81"/>
  <c r="W81"/>
  <c r="AE81"/>
  <c r="V81"/>
  <c r="AD81"/>
  <c r="U81"/>
  <c r="T81"/>
  <c r="AB81"/>
  <c r="S81"/>
  <c r="Q81"/>
  <c r="N81"/>
  <c r="M81"/>
  <c r="L81"/>
  <c r="K81"/>
  <c r="I81"/>
  <c r="H81"/>
  <c r="G81"/>
  <c r="F81"/>
  <c r="E81"/>
  <c r="AQ80"/>
  <c r="AP80"/>
  <c r="AO80"/>
  <c r="AN80"/>
  <c r="AF80"/>
  <c r="AE80"/>
  <c r="AD80"/>
  <c r="AC80"/>
  <c r="T80"/>
  <c r="AB80"/>
  <c r="S80"/>
  <c r="R80"/>
  <c r="R79"/>
  <c r="R78"/>
  <c r="Q80"/>
  <c r="O80"/>
  <c r="O79" s="1"/>
  <c r="O78" s="1"/>
  <c r="J80"/>
  <c r="J79"/>
  <c r="J78"/>
  <c r="E80"/>
  <c r="AM79"/>
  <c r="AL79"/>
  <c r="AK79"/>
  <c r="AJ79"/>
  <c r="AI79"/>
  <c r="AQ79"/>
  <c r="AH79"/>
  <c r="AP79"/>
  <c r="AG79"/>
  <c r="AF79"/>
  <c r="AN79"/>
  <c r="AA79"/>
  <c r="AA78"/>
  <c r="Z79"/>
  <c r="Y79"/>
  <c r="Y78"/>
  <c r="X79"/>
  <c r="W79"/>
  <c r="AE79"/>
  <c r="V79"/>
  <c r="AD79"/>
  <c r="U79"/>
  <c r="U78"/>
  <c r="S79"/>
  <c r="S78"/>
  <c r="Q79"/>
  <c r="Q78"/>
  <c r="N79"/>
  <c r="M79"/>
  <c r="M78"/>
  <c r="L79"/>
  <c r="K79"/>
  <c r="K78"/>
  <c r="I79"/>
  <c r="I78"/>
  <c r="H79"/>
  <c r="G79"/>
  <c r="G78"/>
  <c r="F79"/>
  <c r="E79"/>
  <c r="AM78"/>
  <c r="AL78"/>
  <c r="AK78"/>
  <c r="AJ78"/>
  <c r="AI78"/>
  <c r="AQ78"/>
  <c r="AH78"/>
  <c r="AP78"/>
  <c r="AG78"/>
  <c r="AO78"/>
  <c r="AF78"/>
  <c r="AN78"/>
  <c r="Z78"/>
  <c r="X78"/>
  <c r="V78"/>
  <c r="AD78"/>
  <c r="N78"/>
  <c r="L78"/>
  <c r="H78"/>
  <c r="F78"/>
  <c r="AQ77"/>
  <c r="AP77"/>
  <c r="AO77"/>
  <c r="AF77"/>
  <c r="AN77"/>
  <c r="AE77"/>
  <c r="AD77"/>
  <c r="AC77"/>
  <c r="AB77"/>
  <c r="T77"/>
  <c r="S77"/>
  <c r="S76"/>
  <c r="R77"/>
  <c r="Q77"/>
  <c r="Q76"/>
  <c r="J77"/>
  <c r="E77"/>
  <c r="AM76"/>
  <c r="AL76"/>
  <c r="AK76"/>
  <c r="AJ76"/>
  <c r="AI76"/>
  <c r="AQ76"/>
  <c r="AH76"/>
  <c r="AP76"/>
  <c r="AG76"/>
  <c r="AO76"/>
  <c r="AF76"/>
  <c r="AN76"/>
  <c r="AA76"/>
  <c r="Z76"/>
  <c r="Y76"/>
  <c r="X76"/>
  <c r="W76"/>
  <c r="AE76"/>
  <c r="V76"/>
  <c r="AD76"/>
  <c r="U76"/>
  <c r="AC76"/>
  <c r="T76"/>
  <c r="AB76"/>
  <c r="R76"/>
  <c r="N76"/>
  <c r="M76"/>
  <c r="L76"/>
  <c r="K76"/>
  <c r="J76"/>
  <c r="I76"/>
  <c r="H76"/>
  <c r="G76"/>
  <c r="F76"/>
  <c r="E76"/>
  <c r="AQ75"/>
  <c r="AP75"/>
  <c r="AO75"/>
  <c r="AF75"/>
  <c r="AN75"/>
  <c r="AE75"/>
  <c r="AD75"/>
  <c r="AC75"/>
  <c r="AB75"/>
  <c r="T75"/>
  <c r="S75"/>
  <c r="S74"/>
  <c r="R75"/>
  <c r="Q75"/>
  <c r="Q74"/>
  <c r="J75"/>
  <c r="E75"/>
  <c r="AM74"/>
  <c r="AL74"/>
  <c r="AK74"/>
  <c r="AJ74"/>
  <c r="AI74"/>
  <c r="AQ74"/>
  <c r="AH74"/>
  <c r="AP74"/>
  <c r="AG74"/>
  <c r="AO74"/>
  <c r="AF74"/>
  <c r="AN74"/>
  <c r="AA74"/>
  <c r="Z74"/>
  <c r="Y74"/>
  <c r="X74"/>
  <c r="W74"/>
  <c r="AE74"/>
  <c r="V74"/>
  <c r="AD74"/>
  <c r="U74"/>
  <c r="AC74"/>
  <c r="T74"/>
  <c r="AB74"/>
  <c r="R74"/>
  <c r="N74"/>
  <c r="M74"/>
  <c r="L74"/>
  <c r="K74"/>
  <c r="J74"/>
  <c r="I74"/>
  <c r="H74"/>
  <c r="G74"/>
  <c r="F74"/>
  <c r="P74" s="1"/>
  <c r="E74"/>
  <c r="AQ73"/>
  <c r="AP73"/>
  <c r="AO73"/>
  <c r="AF73"/>
  <c r="AN73"/>
  <c r="AE73"/>
  <c r="AD73"/>
  <c r="AC73"/>
  <c r="AB73"/>
  <c r="T73"/>
  <c r="O73"/>
  <c r="O72"/>
  <c r="J73"/>
  <c r="J72"/>
  <c r="J71"/>
  <c r="E73"/>
  <c r="AM72"/>
  <c r="AL72"/>
  <c r="AK72"/>
  <c r="AJ72"/>
  <c r="AI72"/>
  <c r="AQ72"/>
  <c r="AH72"/>
  <c r="AP72"/>
  <c r="AG72"/>
  <c r="AF72"/>
  <c r="AN72"/>
  <c r="AA72"/>
  <c r="Z72"/>
  <c r="Y72"/>
  <c r="X72"/>
  <c r="W72"/>
  <c r="AE72"/>
  <c r="V72"/>
  <c r="AD72"/>
  <c r="U72"/>
  <c r="T72"/>
  <c r="AB72"/>
  <c r="S72"/>
  <c r="S71"/>
  <c r="R72"/>
  <c r="Q72"/>
  <c r="Q71"/>
  <c r="N72"/>
  <c r="M72"/>
  <c r="M71"/>
  <c r="L72"/>
  <c r="K72"/>
  <c r="K71"/>
  <c r="I72"/>
  <c r="I71"/>
  <c r="H72"/>
  <c r="G72"/>
  <c r="G71"/>
  <c r="F72"/>
  <c r="E72"/>
  <c r="AM71"/>
  <c r="AL71"/>
  <c r="AK71"/>
  <c r="AJ71"/>
  <c r="AI71"/>
  <c r="AQ71"/>
  <c r="AH71"/>
  <c r="AP71"/>
  <c r="AG71"/>
  <c r="AO71"/>
  <c r="AF71"/>
  <c r="AN71"/>
  <c r="AA71"/>
  <c r="Z71"/>
  <c r="Y71"/>
  <c r="X71"/>
  <c r="W71"/>
  <c r="AE71"/>
  <c r="V71"/>
  <c r="AD71"/>
  <c r="U71"/>
  <c r="AC71"/>
  <c r="T71"/>
  <c r="AB71"/>
  <c r="R71"/>
  <c r="N71"/>
  <c r="L71"/>
  <c r="H71"/>
  <c r="F71"/>
  <c r="P71" s="1"/>
  <c r="P18" s="1"/>
  <c r="E71"/>
  <c r="AQ70"/>
  <c r="AP70"/>
  <c r="AO70"/>
  <c r="AF70"/>
  <c r="AN70"/>
  <c r="AE70"/>
  <c r="AD70"/>
  <c r="AC70"/>
  <c r="AB70"/>
  <c r="T70"/>
  <c r="S70"/>
  <c r="S69"/>
  <c r="R70"/>
  <c r="Q70"/>
  <c r="Q69"/>
  <c r="J70"/>
  <c r="E70"/>
  <c r="AM69"/>
  <c r="AL69"/>
  <c r="AK69"/>
  <c r="AJ69"/>
  <c r="AI69"/>
  <c r="AQ69"/>
  <c r="AH69"/>
  <c r="AP69"/>
  <c r="AG69"/>
  <c r="AO69"/>
  <c r="AF69"/>
  <c r="AN69"/>
  <c r="AA69"/>
  <c r="Z69"/>
  <c r="Y69"/>
  <c r="X69"/>
  <c r="W69"/>
  <c r="AE69"/>
  <c r="V69"/>
  <c r="AD69"/>
  <c r="U69"/>
  <c r="AC69"/>
  <c r="T69"/>
  <c r="AB69"/>
  <c r="R69"/>
  <c r="N69"/>
  <c r="M69"/>
  <c r="L69"/>
  <c r="K69"/>
  <c r="J69"/>
  <c r="I69"/>
  <c r="H69"/>
  <c r="G69"/>
  <c r="F69"/>
  <c r="E69"/>
  <c r="AQ68"/>
  <c r="AP68"/>
  <c r="AO68"/>
  <c r="AF68"/>
  <c r="AN68"/>
  <c r="AE68"/>
  <c r="AD68"/>
  <c r="AC68"/>
  <c r="AB68"/>
  <c r="T68"/>
  <c r="S68"/>
  <c r="S67"/>
  <c r="R68"/>
  <c r="Q68"/>
  <c r="Q67"/>
  <c r="J68"/>
  <c r="E68"/>
  <c r="AM67"/>
  <c r="AL67"/>
  <c r="AK67"/>
  <c r="AJ67"/>
  <c r="AI67"/>
  <c r="AQ67"/>
  <c r="AH67"/>
  <c r="AP67"/>
  <c r="AG67"/>
  <c r="AO67"/>
  <c r="AF67"/>
  <c r="AN67"/>
  <c r="AA67"/>
  <c r="Z67"/>
  <c r="Y67"/>
  <c r="X67"/>
  <c r="W67"/>
  <c r="AE67"/>
  <c r="V67"/>
  <c r="AD67"/>
  <c r="U67"/>
  <c r="AC67"/>
  <c r="T67"/>
  <c r="AB67"/>
  <c r="R67"/>
  <c r="N67"/>
  <c r="M67"/>
  <c r="L67"/>
  <c r="K67"/>
  <c r="J67"/>
  <c r="I67"/>
  <c r="H67"/>
  <c r="G67"/>
  <c r="F67"/>
  <c r="E67"/>
  <c r="AQ66"/>
  <c r="AP66"/>
  <c r="AO66"/>
  <c r="AF66"/>
  <c r="AN66"/>
  <c r="AE66"/>
  <c r="AD66"/>
  <c r="AC66"/>
  <c r="AB66"/>
  <c r="T66"/>
  <c r="O66"/>
  <c r="O65" s="1"/>
  <c r="O64" s="1"/>
  <c r="J66"/>
  <c r="J65"/>
  <c r="J64"/>
  <c r="E66"/>
  <c r="AM65"/>
  <c r="AM64"/>
  <c r="AL65"/>
  <c r="AK65"/>
  <c r="AK64"/>
  <c r="AJ65"/>
  <c r="AI65"/>
  <c r="AQ65"/>
  <c r="AH65"/>
  <c r="AP65"/>
  <c r="AG65"/>
  <c r="AG64"/>
  <c r="AO64"/>
  <c r="AA65"/>
  <c r="AA64"/>
  <c r="Z65"/>
  <c r="Y65"/>
  <c r="Y64"/>
  <c r="X65"/>
  <c r="W65"/>
  <c r="AE65"/>
  <c r="V65"/>
  <c r="AD65"/>
  <c r="U65"/>
  <c r="U64"/>
  <c r="AC64"/>
  <c r="S65"/>
  <c r="R65"/>
  <c r="Q65"/>
  <c r="N65"/>
  <c r="M65"/>
  <c r="M64"/>
  <c r="L65"/>
  <c r="K65"/>
  <c r="K64"/>
  <c r="I65"/>
  <c r="I64"/>
  <c r="H65"/>
  <c r="G65"/>
  <c r="G64"/>
  <c r="F65"/>
  <c r="E65"/>
  <c r="AL64"/>
  <c r="AJ64"/>
  <c r="AH64"/>
  <c r="AP64"/>
  <c r="Z64"/>
  <c r="X64"/>
  <c r="V64"/>
  <c r="AD64"/>
  <c r="R64"/>
  <c r="N64"/>
  <c r="L64"/>
  <c r="H64"/>
  <c r="F64"/>
  <c r="AQ63"/>
  <c r="AP63"/>
  <c r="AO63"/>
  <c r="AJ63"/>
  <c r="AN63"/>
  <c r="AF63"/>
  <c r="AE63"/>
  <c r="AD63"/>
  <c r="AC63"/>
  <c r="X63"/>
  <c r="X62"/>
  <c r="X61"/>
  <c r="T63"/>
  <c r="AB63"/>
  <c r="J63"/>
  <c r="J62"/>
  <c r="J61"/>
  <c r="E63"/>
  <c r="AM62"/>
  <c r="AM61"/>
  <c r="AL62"/>
  <c r="AK62"/>
  <c r="AK61"/>
  <c r="AI62"/>
  <c r="AI61"/>
  <c r="AQ61"/>
  <c r="AH62"/>
  <c r="AP62"/>
  <c r="AG62"/>
  <c r="AF62"/>
  <c r="AA62"/>
  <c r="AA61"/>
  <c r="Z62"/>
  <c r="Y62"/>
  <c r="Y61"/>
  <c r="W62"/>
  <c r="W61"/>
  <c r="AE61"/>
  <c r="V62"/>
  <c r="AD62"/>
  <c r="U62"/>
  <c r="T62"/>
  <c r="S62"/>
  <c r="S61"/>
  <c r="R62"/>
  <c r="Q62"/>
  <c r="Q61"/>
  <c r="N62"/>
  <c r="M62"/>
  <c r="M61"/>
  <c r="L62"/>
  <c r="K62"/>
  <c r="K61"/>
  <c r="I62"/>
  <c r="I61"/>
  <c r="H62"/>
  <c r="G62"/>
  <c r="G61"/>
  <c r="F62"/>
  <c r="AL61"/>
  <c r="AH61"/>
  <c r="AP61"/>
  <c r="Z61"/>
  <c r="V61"/>
  <c r="AD61"/>
  <c r="R61"/>
  <c r="N61"/>
  <c r="L61"/>
  <c r="H61"/>
  <c r="F61"/>
  <c r="AQ60"/>
  <c r="AP60"/>
  <c r="AO60"/>
  <c r="AF60"/>
  <c r="AN60"/>
  <c r="AE60"/>
  <c r="AD60"/>
  <c r="AC60"/>
  <c r="AB60"/>
  <c r="T60"/>
  <c r="J60"/>
  <c r="J59"/>
  <c r="J58"/>
  <c r="E60"/>
  <c r="AM59"/>
  <c r="AM58"/>
  <c r="AL59"/>
  <c r="AK59"/>
  <c r="AK58"/>
  <c r="AJ59"/>
  <c r="AI59"/>
  <c r="AI58"/>
  <c r="AQ58"/>
  <c r="AH59"/>
  <c r="AP59"/>
  <c r="AG59"/>
  <c r="AF59"/>
  <c r="AA59"/>
  <c r="AA58"/>
  <c r="Z59"/>
  <c r="Y59"/>
  <c r="Y58"/>
  <c r="X59"/>
  <c r="W59"/>
  <c r="W58"/>
  <c r="AE58"/>
  <c r="V59"/>
  <c r="AD59"/>
  <c r="U59"/>
  <c r="T59"/>
  <c r="S59"/>
  <c r="S58"/>
  <c r="R59"/>
  <c r="Q59"/>
  <c r="Q58"/>
  <c r="N59"/>
  <c r="M59"/>
  <c r="M58"/>
  <c r="L59"/>
  <c r="K59"/>
  <c r="K58"/>
  <c r="I59"/>
  <c r="I58"/>
  <c r="H59"/>
  <c r="G59"/>
  <c r="G58"/>
  <c r="F59"/>
  <c r="AL58"/>
  <c r="AJ58"/>
  <c r="AH58"/>
  <c r="AP58"/>
  <c r="Z58"/>
  <c r="X58"/>
  <c r="V58"/>
  <c r="AD58"/>
  <c r="R58"/>
  <c r="N58"/>
  <c r="L58"/>
  <c r="H58"/>
  <c r="F58"/>
  <c r="E58"/>
  <c r="AQ57"/>
  <c r="AP57"/>
  <c r="AO57"/>
  <c r="AF57"/>
  <c r="AF56"/>
  <c r="AN56"/>
  <c r="AE57"/>
  <c r="AD57"/>
  <c r="AC57"/>
  <c r="AB57"/>
  <c r="T57"/>
  <c r="J57"/>
  <c r="J56"/>
  <c r="J55"/>
  <c r="E57"/>
  <c r="AM56"/>
  <c r="AM55"/>
  <c r="AL56"/>
  <c r="AK56"/>
  <c r="AK55"/>
  <c r="AJ56"/>
  <c r="AI56"/>
  <c r="AI55"/>
  <c r="AQ55"/>
  <c r="AH56"/>
  <c r="AP56"/>
  <c r="AG56"/>
  <c r="AO56"/>
  <c r="AA56"/>
  <c r="AA55"/>
  <c r="Z56"/>
  <c r="Y56"/>
  <c r="Y55"/>
  <c r="X56"/>
  <c r="W56"/>
  <c r="W55"/>
  <c r="AE55"/>
  <c r="V56"/>
  <c r="AD56"/>
  <c r="U56"/>
  <c r="AC56"/>
  <c r="T56"/>
  <c r="AB56"/>
  <c r="S56"/>
  <c r="S55"/>
  <c r="R56"/>
  <c r="Q56"/>
  <c r="Q55"/>
  <c r="N56"/>
  <c r="M56"/>
  <c r="M55"/>
  <c r="L56"/>
  <c r="K56"/>
  <c r="K55"/>
  <c r="I56"/>
  <c r="I55"/>
  <c r="H56"/>
  <c r="G56"/>
  <c r="G55"/>
  <c r="F56"/>
  <c r="F55"/>
  <c r="E55"/>
  <c r="AL55"/>
  <c r="AJ55"/>
  <c r="AH55"/>
  <c r="AP55"/>
  <c r="Z55"/>
  <c r="X55"/>
  <c r="V55"/>
  <c r="AD55"/>
  <c r="R55"/>
  <c r="N55"/>
  <c r="L55"/>
  <c r="H55"/>
  <c r="AQ54"/>
  <c r="AP54"/>
  <c r="AO54"/>
  <c r="AN54"/>
  <c r="AE54"/>
  <c r="AD54"/>
  <c r="AC54"/>
  <c r="AB54"/>
  <c r="E54"/>
  <c r="AI53"/>
  <c r="AQ53"/>
  <c r="AH53"/>
  <c r="AP53"/>
  <c r="AG53"/>
  <c r="AO53"/>
  <c r="AF53"/>
  <c r="AN53"/>
  <c r="W53"/>
  <c r="AE53"/>
  <c r="V53"/>
  <c r="AD53"/>
  <c r="U53"/>
  <c r="AC53"/>
  <c r="T53"/>
  <c r="AB53"/>
  <c r="I53"/>
  <c r="H53"/>
  <c r="G53"/>
  <c r="F53"/>
  <c r="E53"/>
  <c r="AQ52"/>
  <c r="AP52"/>
  <c r="AO52"/>
  <c r="AN52"/>
  <c r="AE52"/>
  <c r="AD52"/>
  <c r="AC52"/>
  <c r="AB52"/>
  <c r="E52"/>
  <c r="AI51"/>
  <c r="AQ51"/>
  <c r="AH51"/>
  <c r="AH50"/>
  <c r="AP50"/>
  <c r="AG51"/>
  <c r="AO51"/>
  <c r="AF51"/>
  <c r="AF50"/>
  <c r="AN50"/>
  <c r="W51"/>
  <c r="AE51"/>
  <c r="V51"/>
  <c r="V50"/>
  <c r="AD50"/>
  <c r="U51"/>
  <c r="AC51"/>
  <c r="T51"/>
  <c r="T50"/>
  <c r="AB50"/>
  <c r="I51"/>
  <c r="H51"/>
  <c r="H50"/>
  <c r="G51"/>
  <c r="F51"/>
  <c r="E51"/>
  <c r="AI50"/>
  <c r="AQ50"/>
  <c r="AG50"/>
  <c r="AO50"/>
  <c r="W50"/>
  <c r="AE50"/>
  <c r="U50"/>
  <c r="AC50"/>
  <c r="I50"/>
  <c r="G50"/>
  <c r="AQ49"/>
  <c r="AP49"/>
  <c r="AO49"/>
  <c r="AN49"/>
  <c r="AE49"/>
  <c r="AD49"/>
  <c r="AC49"/>
  <c r="AB49"/>
  <c r="AI48"/>
  <c r="AQ48"/>
  <c r="AH48"/>
  <c r="AH45"/>
  <c r="AP45"/>
  <c r="AG48"/>
  <c r="AO48"/>
  <c r="AF48"/>
  <c r="AF45"/>
  <c r="AN45"/>
  <c r="W48"/>
  <c r="AE48"/>
  <c r="V48"/>
  <c r="V45"/>
  <c r="AD45"/>
  <c r="U48"/>
  <c r="AC48"/>
  <c r="T48"/>
  <c r="T45"/>
  <c r="AB45"/>
  <c r="H48"/>
  <c r="G48"/>
  <c r="G45"/>
  <c r="F48"/>
  <c r="E48"/>
  <c r="AQ47"/>
  <c r="AP47"/>
  <c r="AO47"/>
  <c r="AN47"/>
  <c r="AE47"/>
  <c r="AD47"/>
  <c r="AC47"/>
  <c r="AB47"/>
  <c r="E47"/>
  <c r="AI46"/>
  <c r="AQ46"/>
  <c r="AH46"/>
  <c r="AP46"/>
  <c r="AG46"/>
  <c r="AO46"/>
  <c r="AF46"/>
  <c r="AN46"/>
  <c r="W46"/>
  <c r="AE46"/>
  <c r="V46"/>
  <c r="AD46"/>
  <c r="U46"/>
  <c r="AC46"/>
  <c r="T46"/>
  <c r="AB46"/>
  <c r="H46"/>
  <c r="G46"/>
  <c r="F46"/>
  <c r="E46"/>
  <c r="AI45"/>
  <c r="AQ45"/>
  <c r="AG45"/>
  <c r="AO45"/>
  <c r="W45"/>
  <c r="AE45"/>
  <c r="U45"/>
  <c r="AC45"/>
  <c r="H45"/>
  <c r="F45"/>
  <c r="E45"/>
  <c r="AQ44"/>
  <c r="AP44"/>
  <c r="AO44"/>
  <c r="AF44"/>
  <c r="AN44"/>
  <c r="AE44"/>
  <c r="AD44"/>
  <c r="AC44"/>
  <c r="AB44"/>
  <c r="T44"/>
  <c r="S44"/>
  <c r="S43"/>
  <c r="S42"/>
  <c r="R44"/>
  <c r="Q44"/>
  <c r="Q43"/>
  <c r="Q42"/>
  <c r="J44"/>
  <c r="E44"/>
  <c r="AM43"/>
  <c r="AL43"/>
  <c r="AL42"/>
  <c r="AK43"/>
  <c r="AJ43"/>
  <c r="AJ42"/>
  <c r="AI43"/>
  <c r="AQ43"/>
  <c r="AH43"/>
  <c r="AP43"/>
  <c r="AG43"/>
  <c r="AO43"/>
  <c r="AF43"/>
  <c r="AN43"/>
  <c r="AA43"/>
  <c r="Z43"/>
  <c r="Z42"/>
  <c r="Y43"/>
  <c r="X43"/>
  <c r="X42"/>
  <c r="W43"/>
  <c r="AE43"/>
  <c r="V43"/>
  <c r="AD43"/>
  <c r="U43"/>
  <c r="AC43"/>
  <c r="T43"/>
  <c r="AB43"/>
  <c r="R43"/>
  <c r="R42"/>
  <c r="N43"/>
  <c r="N42"/>
  <c r="M43"/>
  <c r="L43"/>
  <c r="L42"/>
  <c r="K43"/>
  <c r="J43"/>
  <c r="J42"/>
  <c r="I43"/>
  <c r="H43"/>
  <c r="H42"/>
  <c r="G43"/>
  <c r="F43"/>
  <c r="E43"/>
  <c r="AM42"/>
  <c r="AK42"/>
  <c r="AI42"/>
  <c r="AQ42"/>
  <c r="AG42"/>
  <c r="AA42"/>
  <c r="Y42"/>
  <c r="W42"/>
  <c r="AE42"/>
  <c r="U42"/>
  <c r="M42"/>
  <c r="K42"/>
  <c r="I42"/>
  <c r="G42"/>
  <c r="AQ41"/>
  <c r="AP41"/>
  <c r="AO41"/>
  <c r="AN41"/>
  <c r="AF41"/>
  <c r="AE41"/>
  <c r="AD41"/>
  <c r="AC41"/>
  <c r="T41"/>
  <c r="AB41"/>
  <c r="O41"/>
  <c r="J41"/>
  <c r="J40"/>
  <c r="E41"/>
  <c r="AM40"/>
  <c r="AL40"/>
  <c r="AK40"/>
  <c r="AJ40"/>
  <c r="AI40"/>
  <c r="AQ40"/>
  <c r="AH40"/>
  <c r="AP40"/>
  <c r="AG40"/>
  <c r="AO40"/>
  <c r="AF40"/>
  <c r="AN40"/>
  <c r="AA40"/>
  <c r="Z40"/>
  <c r="Y40"/>
  <c r="X40"/>
  <c r="W40"/>
  <c r="AE40"/>
  <c r="V40"/>
  <c r="AD40"/>
  <c r="U40"/>
  <c r="AC40"/>
  <c r="T40"/>
  <c r="AB40"/>
  <c r="S40"/>
  <c r="R40"/>
  <c r="Q40"/>
  <c r="N40"/>
  <c r="M40"/>
  <c r="L40"/>
  <c r="K40"/>
  <c r="I40"/>
  <c r="H40"/>
  <c r="G40"/>
  <c r="F40"/>
  <c r="E40"/>
  <c r="AQ39"/>
  <c r="AP39"/>
  <c r="AO39"/>
  <c r="AF39"/>
  <c r="AN39"/>
  <c r="AE39"/>
  <c r="AD39"/>
  <c r="AC39"/>
  <c r="AB39"/>
  <c r="T39"/>
  <c r="O39"/>
  <c r="O38"/>
  <c r="J39"/>
  <c r="J38"/>
  <c r="E39"/>
  <c r="AM38"/>
  <c r="AL38"/>
  <c r="AK38"/>
  <c r="AJ38"/>
  <c r="AI38"/>
  <c r="AQ38"/>
  <c r="AH38"/>
  <c r="AP38"/>
  <c r="AG38"/>
  <c r="AF38"/>
  <c r="AN38"/>
  <c r="AA38"/>
  <c r="Z38"/>
  <c r="Y38"/>
  <c r="X38"/>
  <c r="W38"/>
  <c r="AE38"/>
  <c r="V38"/>
  <c r="AD38"/>
  <c r="U38"/>
  <c r="T38"/>
  <c r="AB38"/>
  <c r="S38"/>
  <c r="R38"/>
  <c r="Q38"/>
  <c r="N38"/>
  <c r="M38"/>
  <c r="L38"/>
  <c r="K38"/>
  <c r="I38"/>
  <c r="H38"/>
  <c r="G38"/>
  <c r="F38"/>
  <c r="E38"/>
  <c r="AQ37"/>
  <c r="AP37"/>
  <c r="AO37"/>
  <c r="AN37"/>
  <c r="AF37"/>
  <c r="AE37"/>
  <c r="AD37"/>
  <c r="AC37"/>
  <c r="T37"/>
  <c r="AB37"/>
  <c r="O37"/>
  <c r="O36" s="1"/>
  <c r="J37"/>
  <c r="E37"/>
  <c r="AM36"/>
  <c r="AL36"/>
  <c r="AK36"/>
  <c r="AJ36"/>
  <c r="AI36"/>
  <c r="AQ36"/>
  <c r="AH36"/>
  <c r="AP36"/>
  <c r="AG36"/>
  <c r="AO36"/>
  <c r="AF36"/>
  <c r="AN36"/>
  <c r="AA36"/>
  <c r="Z36"/>
  <c r="Y36"/>
  <c r="X36"/>
  <c r="W36"/>
  <c r="AE36"/>
  <c r="V36"/>
  <c r="AD36"/>
  <c r="U36"/>
  <c r="AC36"/>
  <c r="T36"/>
  <c r="AB36"/>
  <c r="S36"/>
  <c r="R36"/>
  <c r="Q36"/>
  <c r="N36"/>
  <c r="M36"/>
  <c r="L36"/>
  <c r="K36"/>
  <c r="J36"/>
  <c r="I36"/>
  <c r="H36"/>
  <c r="G36"/>
  <c r="F36"/>
  <c r="E36"/>
  <c r="AQ35"/>
  <c r="AP35"/>
  <c r="AO35"/>
  <c r="AF35"/>
  <c r="AN35"/>
  <c r="AE35"/>
  <c r="AD35"/>
  <c r="AC35"/>
  <c r="AB35"/>
  <c r="T35"/>
  <c r="S35"/>
  <c r="S34"/>
  <c r="R35"/>
  <c r="Q35"/>
  <c r="Q34"/>
  <c r="O35"/>
  <c r="O34" s="1"/>
  <c r="J35"/>
  <c r="E35"/>
  <c r="AM34"/>
  <c r="AL34"/>
  <c r="AK34"/>
  <c r="AJ34"/>
  <c r="AI34"/>
  <c r="AQ34"/>
  <c r="AH34"/>
  <c r="AP34"/>
  <c r="AG34"/>
  <c r="AO34"/>
  <c r="AF34"/>
  <c r="AN34"/>
  <c r="AA34"/>
  <c r="Z34"/>
  <c r="Y34"/>
  <c r="X34"/>
  <c r="W34"/>
  <c r="AE34"/>
  <c r="V34"/>
  <c r="AD34"/>
  <c r="U34"/>
  <c r="AC34"/>
  <c r="T34"/>
  <c r="AB34"/>
  <c r="R34"/>
  <c r="N34"/>
  <c r="M34"/>
  <c r="L34"/>
  <c r="J34"/>
  <c r="I34"/>
  <c r="H34"/>
  <c r="G34"/>
  <c r="E34"/>
  <c r="AQ26"/>
  <c r="AP26"/>
  <c r="AO26"/>
  <c r="AF26"/>
  <c r="AN26"/>
  <c r="AE26"/>
  <c r="AD26"/>
  <c r="AC26"/>
  <c r="AB26"/>
  <c r="T26"/>
  <c r="O26"/>
  <c r="J26"/>
  <c r="J25" s="1"/>
  <c r="E26"/>
  <c r="AM25"/>
  <c r="AL25"/>
  <c r="AK25"/>
  <c r="AJ25"/>
  <c r="AI25"/>
  <c r="AQ25"/>
  <c r="AH25"/>
  <c r="AP25"/>
  <c r="AG25"/>
  <c r="AF25"/>
  <c r="AN25"/>
  <c r="AA25"/>
  <c r="Z25"/>
  <c r="Y25"/>
  <c r="X25"/>
  <c r="W25"/>
  <c r="AE25"/>
  <c r="V25"/>
  <c r="AD25"/>
  <c r="U25"/>
  <c r="T25"/>
  <c r="AB25"/>
  <c r="S25"/>
  <c r="R25"/>
  <c r="Q25"/>
  <c r="N25"/>
  <c r="M25"/>
  <c r="L25"/>
  <c r="K25"/>
  <c r="I25"/>
  <c r="H25"/>
  <c r="G25"/>
  <c r="F25"/>
  <c r="E25"/>
  <c r="AQ24"/>
  <c r="AP24"/>
  <c r="AO24"/>
  <c r="AN24"/>
  <c r="AF24"/>
  <c r="AE24"/>
  <c r="AD24"/>
  <c r="AC24"/>
  <c r="T24"/>
  <c r="AB24"/>
  <c r="O24"/>
  <c r="O23" s="1"/>
  <c r="J24"/>
  <c r="E24"/>
  <c r="AM23"/>
  <c r="AL23"/>
  <c r="AK23"/>
  <c r="AJ23"/>
  <c r="AI23"/>
  <c r="AQ23"/>
  <c r="AH23"/>
  <c r="AF23"/>
  <c r="AN23"/>
  <c r="AG23"/>
  <c r="AO23"/>
  <c r="AA23"/>
  <c r="Z23"/>
  <c r="Y23"/>
  <c r="X23"/>
  <c r="W23"/>
  <c r="AE23"/>
  <c r="V23"/>
  <c r="T23"/>
  <c r="AB23"/>
  <c r="U23"/>
  <c r="AC23"/>
  <c r="S23"/>
  <c r="R23"/>
  <c r="Q23"/>
  <c r="N23"/>
  <c r="M23"/>
  <c r="L23"/>
  <c r="K23"/>
  <c r="J23"/>
  <c r="I23"/>
  <c r="H23"/>
  <c r="G23"/>
  <c r="F23"/>
  <c r="E23"/>
  <c r="AM22"/>
  <c r="AL22"/>
  <c r="AK22"/>
  <c r="AJ22"/>
  <c r="AI22"/>
  <c r="AQ22"/>
  <c r="AH22"/>
  <c r="AP22"/>
  <c r="AG22"/>
  <c r="AO22"/>
  <c r="AA22"/>
  <c r="Z22"/>
  <c r="Y22"/>
  <c r="X22"/>
  <c r="W22"/>
  <c r="AE22"/>
  <c r="V22"/>
  <c r="AD22"/>
  <c r="U22"/>
  <c r="AC22"/>
  <c r="R22"/>
  <c r="Q22"/>
  <c r="N22"/>
  <c r="M22"/>
  <c r="M17" s="1"/>
  <c r="L22"/>
  <c r="K22"/>
  <c r="I22"/>
  <c r="H22"/>
  <c r="G22"/>
  <c r="F22"/>
  <c r="E22"/>
  <c r="AQ21"/>
  <c r="AP21"/>
  <c r="AO21"/>
  <c r="AN21"/>
  <c r="AF21"/>
  <c r="AE21"/>
  <c r="AD21"/>
  <c r="AC21"/>
  <c r="T21"/>
  <c r="AB21"/>
  <c r="S21"/>
  <c r="R21"/>
  <c r="R20"/>
  <c r="R19"/>
  <c r="Q21"/>
  <c r="P21"/>
  <c r="O21"/>
  <c r="O20"/>
  <c r="O19"/>
  <c r="J21"/>
  <c r="J20"/>
  <c r="J19"/>
  <c r="E21"/>
  <c r="AM20"/>
  <c r="AM19"/>
  <c r="AL20"/>
  <c r="AK20"/>
  <c r="AK19"/>
  <c r="AJ20"/>
  <c r="AI20"/>
  <c r="AQ20"/>
  <c r="AH20"/>
  <c r="AP20"/>
  <c r="AG20"/>
  <c r="AG19"/>
  <c r="AA20"/>
  <c r="AA19"/>
  <c r="AA18"/>
  <c r="Z20"/>
  <c r="Y20"/>
  <c r="Y19"/>
  <c r="X20"/>
  <c r="W20"/>
  <c r="AE20"/>
  <c r="V20"/>
  <c r="AD20"/>
  <c r="U20"/>
  <c r="U19"/>
  <c r="S20"/>
  <c r="S19"/>
  <c r="Q20"/>
  <c r="Q19"/>
  <c r="N20"/>
  <c r="M20"/>
  <c r="M19"/>
  <c r="L20"/>
  <c r="K20"/>
  <c r="K19"/>
  <c r="I20"/>
  <c r="I19"/>
  <c r="H20"/>
  <c r="G20"/>
  <c r="G19"/>
  <c r="F20"/>
  <c r="E20"/>
  <c r="AL19"/>
  <c r="AJ19"/>
  <c r="AH19"/>
  <c r="AP19"/>
  <c r="Z19"/>
  <c r="X19"/>
  <c r="V19"/>
  <c r="AD19"/>
  <c r="N19"/>
  <c r="L19"/>
  <c r="H19"/>
  <c r="H18"/>
  <c r="F19"/>
  <c r="E19"/>
  <c r="J103"/>
  <c r="O110"/>
  <c r="O109"/>
  <c r="O108" s="1"/>
  <c r="E170"/>
  <c r="I250"/>
  <c r="AC262"/>
  <c r="E263"/>
  <c r="E262"/>
  <c r="E261"/>
  <c r="AG263"/>
  <c r="AG262"/>
  <c r="AO262"/>
  <c r="V263"/>
  <c r="V262"/>
  <c r="AD262"/>
  <c r="AH263"/>
  <c r="AH262"/>
  <c r="AQ263"/>
  <c r="AL250"/>
  <c r="F268"/>
  <c r="F261"/>
  <c r="AD276"/>
  <c r="V275"/>
  <c r="AD275"/>
  <c r="AD277"/>
  <c r="H250"/>
  <c r="R250"/>
  <c r="T278"/>
  <c r="T277"/>
  <c r="T276"/>
  <c r="AB276"/>
  <c r="AF278"/>
  <c r="AF277"/>
  <c r="AQ277"/>
  <c r="Y250"/>
  <c r="M250"/>
  <c r="W277"/>
  <c r="O323"/>
  <c r="O322" s="1"/>
  <c r="O321" s="1"/>
  <c r="O320" s="1"/>
  <c r="F366"/>
  <c r="E366"/>
  <c r="AC19"/>
  <c r="AP262"/>
  <c r="AO19"/>
  <c r="AC78"/>
  <c r="AN212"/>
  <c r="AF211"/>
  <c r="AN211"/>
  <c r="AB308"/>
  <c r="E61"/>
  <c r="AB83"/>
  <c r="AF83"/>
  <c r="AN83"/>
  <c r="S64"/>
  <c r="E90"/>
  <c r="R90"/>
  <c r="AP108"/>
  <c r="E118"/>
  <c r="E126"/>
  <c r="AP187"/>
  <c r="G250"/>
  <c r="AM280"/>
  <c r="AB59"/>
  <c r="T58"/>
  <c r="AB58"/>
  <c r="AN59"/>
  <c r="AF58"/>
  <c r="AN58"/>
  <c r="AC90"/>
  <c r="AF157"/>
  <c r="AN157"/>
  <c r="AO157"/>
  <c r="AM249"/>
  <c r="M306"/>
  <c r="M305"/>
  <c r="M249"/>
  <c r="AM18"/>
  <c r="E64"/>
  <c r="Q64"/>
  <c r="E78"/>
  <c r="R83"/>
  <c r="AQ123"/>
  <c r="E131"/>
  <c r="AP141"/>
  <c r="AN162"/>
  <c r="AF161"/>
  <c r="O236"/>
  <c r="O235"/>
  <c r="O234" s="1"/>
  <c r="R235"/>
  <c r="R234"/>
  <c r="AC238"/>
  <c r="U237"/>
  <c r="AN259"/>
  <c r="AF258"/>
  <c r="AE262"/>
  <c r="W261"/>
  <c r="AE261"/>
  <c r="AP277"/>
  <c r="AH276"/>
  <c r="T275"/>
  <c r="AB275"/>
  <c r="AD281"/>
  <c r="AN281"/>
  <c r="AB284"/>
  <c r="T283"/>
  <c r="AP288"/>
  <c r="AH287"/>
  <c r="AP287"/>
  <c r="W291"/>
  <c r="AE292"/>
  <c r="AG291"/>
  <c r="AO291"/>
  <c r="AO292"/>
  <c r="E295"/>
  <c r="F294"/>
  <c r="E294"/>
  <c r="E287"/>
  <c r="AI294"/>
  <c r="AQ294"/>
  <c r="AQ295"/>
  <c r="W297"/>
  <c r="AE297"/>
  <c r="AE298"/>
  <c r="V302"/>
  <c r="AD303"/>
  <c r="AE325"/>
  <c r="W324"/>
  <c r="AE324"/>
  <c r="V345"/>
  <c r="AD345"/>
  <c r="AD346"/>
  <c r="AN347"/>
  <c r="AF346"/>
  <c r="AG357"/>
  <c r="AO357"/>
  <c r="AO358"/>
  <c r="AQ370"/>
  <c r="AI369"/>
  <c r="AQ369"/>
  <c r="AD384"/>
  <c r="V383"/>
  <c r="AP384"/>
  <c r="AH383"/>
  <c r="AN423"/>
  <c r="AF422"/>
  <c r="AG425"/>
  <c r="AO434"/>
  <c r="T469"/>
  <c r="AB470"/>
  <c r="AA476"/>
  <c r="AE477"/>
  <c r="AB99"/>
  <c r="T98"/>
  <c r="AB98"/>
  <c r="AB143"/>
  <c r="T142"/>
  <c r="E158"/>
  <c r="F157"/>
  <c r="E157"/>
  <c r="AB161"/>
  <c r="T160"/>
  <c r="AB160"/>
  <c r="E185"/>
  <c r="E184"/>
  <c r="AB189"/>
  <c r="T188"/>
  <c r="T215"/>
  <c r="AB215"/>
  <c r="W214"/>
  <c r="W243"/>
  <c r="AE243"/>
  <c r="AE244"/>
  <c r="W246"/>
  <c r="AE246"/>
  <c r="AE247"/>
  <c r="T252"/>
  <c r="U251"/>
  <c r="AC252"/>
  <c r="AF253"/>
  <c r="AN253"/>
  <c r="AG252"/>
  <c r="E254"/>
  <c r="E253"/>
  <c r="E252"/>
  <c r="E251"/>
  <c r="F253"/>
  <c r="F252"/>
  <c r="F251"/>
  <c r="AE277"/>
  <c r="W276"/>
  <c r="O284"/>
  <c r="O283" s="1"/>
  <c r="O286"/>
  <c r="O285" s="1"/>
  <c r="AB286"/>
  <c r="T285"/>
  <c r="AB285"/>
  <c r="AG288"/>
  <c r="AO289"/>
  <c r="AN291"/>
  <c r="AJ287"/>
  <c r="AJ280"/>
  <c r="AC298"/>
  <c r="U297"/>
  <c r="AC297"/>
  <c r="AQ302"/>
  <c r="AM301"/>
  <c r="AQ308"/>
  <c r="AH314"/>
  <c r="AP314"/>
  <c r="AP315"/>
  <c r="AD325"/>
  <c r="V324"/>
  <c r="AD324"/>
  <c r="AD330"/>
  <c r="V329"/>
  <c r="W360"/>
  <c r="AE360"/>
  <c r="AE361"/>
  <c r="AI360"/>
  <c r="AQ360"/>
  <c r="AQ361"/>
  <c r="W376"/>
  <c r="AE377"/>
  <c r="AP377"/>
  <c r="AH376"/>
  <c r="AC388"/>
  <c r="U387"/>
  <c r="T388"/>
  <c r="AB388"/>
  <c r="AF388"/>
  <c r="AP388"/>
  <c r="AD445"/>
  <c r="T445"/>
  <c r="AB445"/>
  <c r="V444"/>
  <c r="AD444"/>
  <c r="AO474"/>
  <c r="AG473"/>
  <c r="O475"/>
  <c r="O474"/>
  <c r="O473" s="1"/>
  <c r="O472" s="1"/>
  <c r="R474"/>
  <c r="R473"/>
  <c r="R472"/>
  <c r="AC20"/>
  <c r="AO20"/>
  <c r="AD23"/>
  <c r="AP23"/>
  <c r="AC25"/>
  <c r="AO25"/>
  <c r="AC38"/>
  <c r="AO38"/>
  <c r="AD48"/>
  <c r="AP48"/>
  <c r="AB51"/>
  <c r="AN51"/>
  <c r="AE56"/>
  <c r="AQ56"/>
  <c r="AE59"/>
  <c r="AQ59"/>
  <c r="AE62"/>
  <c r="AQ62"/>
  <c r="AC65"/>
  <c r="AO65"/>
  <c r="AC72"/>
  <c r="AO72"/>
  <c r="AC79"/>
  <c r="AO79"/>
  <c r="AC81"/>
  <c r="AO81"/>
  <c r="AC83"/>
  <c r="AO83"/>
  <c r="AD84"/>
  <c r="AP84"/>
  <c r="AC91"/>
  <c r="AO91"/>
  <c r="AO100"/>
  <c r="AD101"/>
  <c r="AB104"/>
  <c r="AB103"/>
  <c r="AO104"/>
  <c r="AO103"/>
  <c r="AB124"/>
  <c r="AO124"/>
  <c r="AO127"/>
  <c r="AO129"/>
  <c r="R132"/>
  <c r="R131"/>
  <c r="AD134"/>
  <c r="AD133"/>
  <c r="AO158"/>
  <c r="AO170"/>
  <c r="AO177"/>
  <c r="AO178"/>
  <c r="AN197"/>
  <c r="AB200"/>
  <c r="AN209"/>
  <c r="AC212"/>
  <c r="AO214"/>
  <c r="AO218"/>
  <c r="AC241"/>
  <c r="AB244"/>
  <c r="AO266"/>
  <c r="AO263"/>
  <c r="AB278"/>
  <c r="E280"/>
  <c r="AL280"/>
  <c r="R280"/>
  <c r="AN312"/>
  <c r="E348"/>
  <c r="AB370"/>
  <c r="W19"/>
  <c r="AI19"/>
  <c r="P20"/>
  <c r="T20"/>
  <c r="AF20"/>
  <c r="T22"/>
  <c r="AB22"/>
  <c r="AF22"/>
  <c r="AN22"/>
  <c r="F42"/>
  <c r="E42"/>
  <c r="V42"/>
  <c r="AD42"/>
  <c r="AH42"/>
  <c r="AP42"/>
  <c r="F50"/>
  <c r="E50"/>
  <c r="U55"/>
  <c r="AG55"/>
  <c r="O57"/>
  <c r="O56" s="1"/>
  <c r="O55" s="1"/>
  <c r="AN57"/>
  <c r="U58"/>
  <c r="AC58"/>
  <c r="AG58"/>
  <c r="AO58"/>
  <c r="O60"/>
  <c r="O59" s="1"/>
  <c r="O58" s="1"/>
  <c r="U61"/>
  <c r="AG61"/>
  <c r="O63"/>
  <c r="O62"/>
  <c r="O61" s="1"/>
  <c r="W64"/>
  <c r="AE64"/>
  <c r="AI64"/>
  <c r="AQ64"/>
  <c r="T65"/>
  <c r="AF65"/>
  <c r="W78"/>
  <c r="AE78"/>
  <c r="T79"/>
  <c r="AB79"/>
  <c r="E84"/>
  <c r="T86"/>
  <c r="AB86"/>
  <c r="W90"/>
  <c r="AE90"/>
  <c r="T91"/>
  <c r="AB91"/>
  <c r="F97"/>
  <c r="E97"/>
  <c r="AQ98"/>
  <c r="G103"/>
  <c r="E103"/>
  <c r="I103"/>
  <c r="I18"/>
  <c r="AF104"/>
  <c r="O107"/>
  <c r="O106"/>
  <c r="AF108"/>
  <c r="AN108"/>
  <c r="AE109"/>
  <c r="E111"/>
  <c r="AE111"/>
  <c r="AK113"/>
  <c r="AO113"/>
  <c r="AD114"/>
  <c r="T116"/>
  <c r="AB116"/>
  <c r="T119"/>
  <c r="AD119"/>
  <c r="G123"/>
  <c r="AF124"/>
  <c r="E127"/>
  <c r="R126"/>
  <c r="E132"/>
  <c r="T133"/>
  <c r="AH133"/>
  <c r="AL133"/>
  <c r="AP134"/>
  <c r="AP133"/>
  <c r="T139"/>
  <c r="AB139"/>
  <c r="AO139"/>
  <c r="AQ142"/>
  <c r="E144"/>
  <c r="W150"/>
  <c r="AE150"/>
  <c r="E151"/>
  <c r="O152"/>
  <c r="O151" s="1"/>
  <c r="O150" s="1"/>
  <c r="R153"/>
  <c r="E155"/>
  <c r="E153"/>
  <c r="O156"/>
  <c r="O155" s="1"/>
  <c r="AF158"/>
  <c r="AN158"/>
  <c r="AC161"/>
  <c r="R163"/>
  <c r="E165"/>
  <c r="O166"/>
  <c r="O165"/>
  <c r="O163" s="1"/>
  <c r="T167"/>
  <c r="AB167"/>
  <c r="E167"/>
  <c r="AF170"/>
  <c r="AG172"/>
  <c r="AO172"/>
  <c r="R173"/>
  <c r="R172"/>
  <c r="AC173"/>
  <c r="AH172"/>
  <c r="AP172"/>
  <c r="AL172"/>
  <c r="T175"/>
  <c r="AB175"/>
  <c r="AO175"/>
  <c r="T180"/>
  <c r="AB180"/>
  <c r="E182"/>
  <c r="AP182"/>
  <c r="O183"/>
  <c r="O182" s="1"/>
  <c r="O180" s="1"/>
  <c r="AQ188"/>
  <c r="E190"/>
  <c r="E193"/>
  <c r="AB204"/>
  <c r="AB203"/>
  <c r="AB202"/>
  <c r="E208"/>
  <c r="AN213"/>
  <c r="AQ215"/>
  <c r="AF218"/>
  <c r="AP226"/>
  <c r="T238"/>
  <c r="AB238"/>
  <c r="AB241"/>
  <c r="S244"/>
  <c r="AG258"/>
  <c r="U261"/>
  <c r="AC261"/>
  <c r="N261"/>
  <c r="N250"/>
  <c r="AE263"/>
  <c r="U268"/>
  <c r="AH268"/>
  <c r="AH261"/>
  <c r="AP261"/>
  <c r="AC268"/>
  <c r="U275"/>
  <c r="AC275"/>
  <c r="AK280"/>
  <c r="AH282"/>
  <c r="N287"/>
  <c r="N280"/>
  <c r="AP292"/>
  <c r="O293"/>
  <c r="O292"/>
  <c r="O291" s="1"/>
  <c r="AE294"/>
  <c r="AF302"/>
  <c r="AK307"/>
  <c r="I307"/>
  <c r="I306"/>
  <c r="I305"/>
  <c r="AB312"/>
  <c r="AL307"/>
  <c r="AQ320"/>
  <c r="AH321"/>
  <c r="N328"/>
  <c r="N306"/>
  <c r="N305"/>
  <c r="Z328"/>
  <c r="AO336"/>
  <c r="AQ338"/>
  <c r="AA328"/>
  <c r="G375"/>
  <c r="R375"/>
  <c r="AG401"/>
  <c r="W425"/>
  <c r="F214"/>
  <c r="E214"/>
  <c r="E215"/>
  <c r="O216"/>
  <c r="O215" s="1"/>
  <c r="O214" s="1"/>
  <c r="T235"/>
  <c r="AB235"/>
  <c r="AC235"/>
  <c r="E239"/>
  <c r="H238"/>
  <c r="Q244"/>
  <c r="G243"/>
  <c r="Q243"/>
  <c r="O243"/>
  <c r="AE251"/>
  <c r="AQ262"/>
  <c r="AI261"/>
  <c r="AQ261"/>
  <c r="AI275"/>
  <c r="AQ275"/>
  <c r="AQ276"/>
  <c r="AO277"/>
  <c r="AG276"/>
  <c r="O279"/>
  <c r="O278"/>
  <c r="O277" s="1"/>
  <c r="O276" s="1"/>
  <c r="O275" s="1"/>
  <c r="O250" s="1"/>
  <c r="W281"/>
  <c r="AE282"/>
  <c r="U282"/>
  <c r="AC285"/>
  <c r="AB288"/>
  <c r="O290"/>
  <c r="O289"/>
  <c r="O288" s="1"/>
  <c r="Q289"/>
  <c r="Q288"/>
  <c r="Q287"/>
  <c r="Q280"/>
  <c r="AN290"/>
  <c r="AF289"/>
  <c r="AI297"/>
  <c r="AQ297"/>
  <c r="AQ298"/>
  <c r="AE302"/>
  <c r="W301"/>
  <c r="AE301"/>
  <c r="AP308"/>
  <c r="AO321"/>
  <c r="AF321"/>
  <c r="AG320"/>
  <c r="G329"/>
  <c r="E330"/>
  <c r="T330"/>
  <c r="AC330"/>
  <c r="U329"/>
  <c r="AF330"/>
  <c r="AG329"/>
  <c r="AO330"/>
  <c r="V363"/>
  <c r="AD363"/>
  <c r="AD364"/>
  <c r="AN365"/>
  <c r="AF364"/>
  <c r="E389"/>
  <c r="H388"/>
  <c r="Y397"/>
  <c r="Y386"/>
  <c r="AC398"/>
  <c r="E114"/>
  <c r="F113"/>
  <c r="E113"/>
  <c r="AC121"/>
  <c r="T121"/>
  <c r="AB121"/>
  <c r="E203"/>
  <c r="E202"/>
  <c r="O204"/>
  <c r="O203"/>
  <c r="O202"/>
  <c r="AB222"/>
  <c r="T221"/>
  <c r="T229"/>
  <c r="AB229"/>
  <c r="U228"/>
  <c r="AC229"/>
  <c r="G234"/>
  <c r="E234"/>
  <c r="E235"/>
  <c r="AI234"/>
  <c r="AQ234"/>
  <c r="AQ235"/>
  <c r="AG272"/>
  <c r="AO273"/>
  <c r="AH298"/>
  <c r="AP299"/>
  <c r="AE309"/>
  <c r="W308"/>
  <c r="AO317"/>
  <c r="AF317"/>
  <c r="AN317"/>
  <c r="AN319"/>
  <c r="AF318"/>
  <c r="AN318"/>
  <c r="F320"/>
  <c r="E321"/>
  <c r="W321"/>
  <c r="AE322"/>
  <c r="E325"/>
  <c r="F324"/>
  <c r="E324"/>
  <c r="AH332"/>
  <c r="AP332"/>
  <c r="AF333"/>
  <c r="AN333"/>
  <c r="AP333"/>
  <c r="G339"/>
  <c r="G338"/>
  <c r="E340"/>
  <c r="AQ352"/>
  <c r="AI351"/>
  <c r="AQ351"/>
  <c r="AI379"/>
  <c r="AQ380"/>
  <c r="AF380"/>
  <c r="AN381"/>
  <c r="AP449"/>
  <c r="S22"/>
  <c r="AC42"/>
  <c r="AO42"/>
  <c r="O44"/>
  <c r="O43" s="1"/>
  <c r="O42" s="1"/>
  <c r="AB48"/>
  <c r="AN48"/>
  <c r="AD51"/>
  <c r="AP51"/>
  <c r="E56"/>
  <c r="E59"/>
  <c r="AC59"/>
  <c r="AO59"/>
  <c r="E62"/>
  <c r="O68"/>
  <c r="O67" s="1"/>
  <c r="O70"/>
  <c r="O69"/>
  <c r="O75"/>
  <c r="O74"/>
  <c r="O77"/>
  <c r="O76"/>
  <c r="T84"/>
  <c r="AB84"/>
  <c r="AP88"/>
  <c r="AC97"/>
  <c r="G100"/>
  <c r="E100"/>
  <c r="V100"/>
  <c r="AO101"/>
  <c r="Q103"/>
  <c r="F108"/>
  <c r="E108"/>
  <c r="T113"/>
  <c r="T114"/>
  <c r="E121"/>
  <c r="E123"/>
  <c r="AC126"/>
  <c r="AC131"/>
  <c r="AO134"/>
  <c r="AO133"/>
  <c r="O137"/>
  <c r="O136"/>
  <c r="AG138"/>
  <c r="E150"/>
  <c r="AE151"/>
  <c r="W153"/>
  <c r="AE153"/>
  <c r="Q153"/>
  <c r="AE155"/>
  <c r="W163"/>
  <c r="Q163"/>
  <c r="AE165"/>
  <c r="AC170"/>
  <c r="AF172"/>
  <c r="AN172"/>
  <c r="AC177"/>
  <c r="AC178"/>
  <c r="E180"/>
  <c r="AP180"/>
  <c r="AD182"/>
  <c r="AB197"/>
  <c r="AF200"/>
  <c r="AB209"/>
  <c r="AO212"/>
  <c r="AC218"/>
  <c r="G223"/>
  <c r="E223"/>
  <c r="AN244"/>
  <c r="AP246"/>
  <c r="W257"/>
  <c r="AH257"/>
  <c r="X261"/>
  <c r="X250"/>
  <c r="AB277"/>
  <c r="AO278"/>
  <c r="AQ282"/>
  <c r="AD283"/>
  <c r="AP289"/>
  <c r="AB309"/>
  <c r="Y328"/>
  <c r="AK328"/>
  <c r="H328"/>
  <c r="J22"/>
  <c r="AJ62"/>
  <c r="AJ61"/>
  <c r="AN61"/>
  <c r="AG97"/>
  <c r="U103"/>
  <c r="Y103"/>
  <c r="AC104"/>
  <c r="AC103"/>
  <c r="T108"/>
  <c r="AB108"/>
  <c r="AH113"/>
  <c r="O115"/>
  <c r="O114"/>
  <c r="O113" s="1"/>
  <c r="E119"/>
  <c r="AQ119"/>
  <c r="AC124"/>
  <c r="R133"/>
  <c r="AF153"/>
  <c r="AN153"/>
  <c r="O154"/>
  <c r="O153" s="1"/>
  <c r="E163"/>
  <c r="O164"/>
  <c r="O169"/>
  <c r="O168" s="1"/>
  <c r="O167" s="1"/>
  <c r="M167"/>
  <c r="R167"/>
  <c r="F172"/>
  <c r="E172"/>
  <c r="N172"/>
  <c r="N18"/>
  <c r="V172"/>
  <c r="AD172"/>
  <c r="Z172"/>
  <c r="E188"/>
  <c r="E187"/>
  <c r="E211"/>
  <c r="V220"/>
  <c r="AD220"/>
  <c r="AO221"/>
  <c r="T224"/>
  <c r="AB224"/>
  <c r="U234"/>
  <c r="AN260"/>
  <c r="Q261"/>
  <c r="Q250"/>
  <c r="AC264"/>
  <c r="AC263"/>
  <c r="L250"/>
  <c r="S261"/>
  <c r="S250"/>
  <c r="AC273"/>
  <c r="AN278"/>
  <c r="I280"/>
  <c r="AA280"/>
  <c r="AD287"/>
  <c r="AP291"/>
  <c r="AQ301"/>
  <c r="Q303"/>
  <c r="Q302"/>
  <c r="Q301"/>
  <c r="Z307"/>
  <c r="AA307"/>
  <c r="AQ314"/>
  <c r="AB319"/>
  <c r="S328"/>
  <c r="S306"/>
  <c r="S305"/>
  <c r="AB352"/>
  <c r="AB380"/>
  <c r="L386"/>
  <c r="S415"/>
  <c r="Q415"/>
  <c r="AB259"/>
  <c r="T258"/>
  <c r="AN264"/>
  <c r="AN263"/>
  <c r="AF263"/>
  <c r="AF262"/>
  <c r="Q295"/>
  <c r="Q294"/>
  <c r="O296"/>
  <c r="O295"/>
  <c r="O294" s="1"/>
  <c r="AB298"/>
  <c r="T297"/>
  <c r="AB297"/>
  <c r="U301"/>
  <c r="AC301"/>
  <c r="AC302"/>
  <c r="W311"/>
  <c r="AE311"/>
  <c r="AE312"/>
  <c r="T314"/>
  <c r="AB314"/>
  <c r="AC314"/>
  <c r="AF322"/>
  <c r="AN322"/>
  <c r="AO322"/>
  <c r="O331"/>
  <c r="O330"/>
  <c r="O329" s="1"/>
  <c r="W339"/>
  <c r="AE340"/>
  <c r="E343"/>
  <c r="F342"/>
  <c r="E342"/>
  <c r="AG345"/>
  <c r="AO345"/>
  <c r="AO346"/>
  <c r="O362"/>
  <c r="O361" s="1"/>
  <c r="O360" s="1"/>
  <c r="T361"/>
  <c r="AB362"/>
  <c r="AQ387"/>
  <c r="AI398"/>
  <c r="AQ399"/>
  <c r="AF425"/>
  <c r="AN426"/>
  <c r="E427"/>
  <c r="H426"/>
  <c r="H425"/>
  <c r="AF427"/>
  <c r="AN427"/>
  <c r="AN428"/>
  <c r="AE450"/>
  <c r="W449"/>
  <c r="AN451"/>
  <c r="AF450"/>
  <c r="AN450"/>
  <c r="W138"/>
  <c r="AE138"/>
  <c r="AI138"/>
  <c r="AQ138"/>
  <c r="AF141"/>
  <c r="AN141"/>
  <c r="U144"/>
  <c r="AG144"/>
  <c r="U150"/>
  <c r="AG150"/>
  <c r="V167"/>
  <c r="AD167"/>
  <c r="AH167"/>
  <c r="AP167"/>
  <c r="W172"/>
  <c r="AE172"/>
  <c r="AI172"/>
  <c r="AQ172"/>
  <c r="T173"/>
  <c r="AF187"/>
  <c r="AN187"/>
  <c r="U190"/>
  <c r="AG190"/>
  <c r="U193"/>
  <c r="AG193"/>
  <c r="U199"/>
  <c r="AC199"/>
  <c r="AG199"/>
  <c r="AO199"/>
  <c r="U208"/>
  <c r="AC208"/>
  <c r="AG208"/>
  <c r="AO208"/>
  <c r="V211"/>
  <c r="AD211"/>
  <c r="AH211"/>
  <c r="AP211"/>
  <c r="V217"/>
  <c r="AD217"/>
  <c r="AH217"/>
  <c r="AP217"/>
  <c r="AF221"/>
  <c r="E226"/>
  <c r="R244"/>
  <c r="T254"/>
  <c r="AB254"/>
  <c r="AB265"/>
  <c r="O267"/>
  <c r="O266"/>
  <c r="O263"/>
  <c r="O262"/>
  <c r="I287"/>
  <c r="AC288"/>
  <c r="AD289"/>
  <c r="AB299"/>
  <c r="AM307"/>
  <c r="AM306"/>
  <c r="AM305"/>
  <c r="G307"/>
  <c r="L307"/>
  <c r="R307"/>
  <c r="AC318"/>
  <c r="AP325"/>
  <c r="E326"/>
  <c r="X328"/>
  <c r="AE342"/>
  <c r="AB354"/>
  <c r="AB355"/>
  <c r="AB372"/>
  <c r="AB373"/>
  <c r="AJ386"/>
  <c r="AE399"/>
  <c r="E401"/>
  <c r="I401"/>
  <c r="M401"/>
  <c r="U401"/>
  <c r="G424"/>
  <c r="AK448"/>
  <c r="AK447"/>
  <c r="AK415"/>
  <c r="E448"/>
  <c r="E447"/>
  <c r="AB248"/>
  <c r="T247"/>
  <c r="AB264"/>
  <c r="AB263"/>
  <c r="T263"/>
  <c r="T262"/>
  <c r="AG301"/>
  <c r="AO301"/>
  <c r="AO302"/>
  <c r="AF308"/>
  <c r="AN309"/>
  <c r="V320"/>
  <c r="AD321"/>
  <c r="T321"/>
  <c r="U320"/>
  <c r="AF324"/>
  <c r="AN324"/>
  <c r="AN325"/>
  <c r="AI325"/>
  <c r="AQ326"/>
  <c r="W335"/>
  <c r="AE335"/>
  <c r="AE336"/>
  <c r="AG339"/>
  <c r="AO340"/>
  <c r="G348"/>
  <c r="E349"/>
  <c r="W348"/>
  <c r="AE348"/>
  <c r="AE349"/>
  <c r="AP349"/>
  <c r="AH348"/>
  <c r="AP348"/>
  <c r="AG354"/>
  <c r="AO354"/>
  <c r="AO355"/>
  <c r="V357"/>
  <c r="AD357"/>
  <c r="AD358"/>
  <c r="AN359"/>
  <c r="AF358"/>
  <c r="AG363"/>
  <c r="AO363"/>
  <c r="AO364"/>
  <c r="W366"/>
  <c r="AE366"/>
  <c r="AE367"/>
  <c r="AP367"/>
  <c r="AH366"/>
  <c r="AP366"/>
  <c r="AG372"/>
  <c r="AO372"/>
  <c r="AO373"/>
  <c r="E399"/>
  <c r="F398"/>
  <c r="AE398"/>
  <c r="W397"/>
  <c r="T409"/>
  <c r="T408"/>
  <c r="T407"/>
  <c r="T406"/>
  <c r="T401"/>
  <c r="AB410"/>
  <c r="AB409"/>
  <c r="AB408"/>
  <c r="AB407"/>
  <c r="AB406"/>
  <c r="H416"/>
  <c r="E417"/>
  <c r="AD426"/>
  <c r="V425"/>
  <c r="AE426"/>
  <c r="AA425"/>
  <c r="AA424"/>
  <c r="AO441"/>
  <c r="AG440"/>
  <c r="Z261"/>
  <c r="Z250"/>
  <c r="AC278"/>
  <c r="AN283"/>
  <c r="AC287"/>
  <c r="AI287"/>
  <c r="AQ287"/>
  <c r="AN295"/>
  <c r="H307"/>
  <c r="Y307"/>
  <c r="AO312"/>
  <c r="M328"/>
  <c r="R328"/>
  <c r="AP339"/>
  <c r="AC342"/>
  <c r="AI328"/>
  <c r="AQ345"/>
  <c r="AO376"/>
  <c r="J386"/>
  <c r="S386"/>
  <c r="F332"/>
  <c r="E332"/>
  <c r="E333"/>
  <c r="F338"/>
  <c r="E338"/>
  <c r="E339"/>
  <c r="AB341"/>
  <c r="T340"/>
  <c r="AB340"/>
  <c r="AC349"/>
  <c r="U348"/>
  <c r="AC348"/>
  <c r="O350"/>
  <c r="O349"/>
  <c r="O348" s="1"/>
  <c r="AB350"/>
  <c r="T349"/>
  <c r="U360"/>
  <c r="AC360"/>
  <c r="AC361"/>
  <c r="AN361"/>
  <c r="AF360"/>
  <c r="AN360"/>
  <c r="AC367"/>
  <c r="U366"/>
  <c r="AC366"/>
  <c r="O368"/>
  <c r="O367"/>
  <c r="O366" s="1"/>
  <c r="AB368"/>
  <c r="T367"/>
  <c r="F375"/>
  <c r="E376"/>
  <c r="U376"/>
  <c r="AC377"/>
  <c r="O378"/>
  <c r="O377" s="1"/>
  <c r="O376" s="1"/>
  <c r="O375" s="1"/>
  <c r="AB378"/>
  <c r="T377"/>
  <c r="V379"/>
  <c r="AD379"/>
  <c r="AD380"/>
  <c r="AO390"/>
  <c r="AG387"/>
  <c r="T398"/>
  <c r="AB398"/>
  <c r="U397"/>
  <c r="AF398"/>
  <c r="AN398"/>
  <c r="AG397"/>
  <c r="AJ409"/>
  <c r="AJ408"/>
  <c r="AJ407"/>
  <c r="AJ406"/>
  <c r="AN410"/>
  <c r="AN409"/>
  <c r="AN408"/>
  <c r="AN407"/>
  <c r="AN406"/>
  <c r="AQ418"/>
  <c r="AI417"/>
  <c r="W421"/>
  <c r="AE421"/>
  <c r="AE422"/>
  <c r="AI476"/>
  <c r="AQ476"/>
  <c r="AQ477"/>
  <c r="T302"/>
  <c r="AP303"/>
  <c r="AO308"/>
  <c r="E315"/>
  <c r="AF315"/>
  <c r="AN315"/>
  <c r="AG324"/>
  <c r="AO324"/>
  <c r="T325"/>
  <c r="AC326"/>
  <c r="AH328"/>
  <c r="AF332"/>
  <c r="AN332"/>
  <c r="U338"/>
  <c r="AD338"/>
  <c r="AD339"/>
  <c r="AE354"/>
  <c r="AE357"/>
  <c r="AE372"/>
  <c r="N375"/>
  <c r="AO398"/>
  <c r="AI401"/>
  <c r="L401"/>
  <c r="L415"/>
  <c r="AB293"/>
  <c r="T292"/>
  <c r="U332"/>
  <c r="AC333"/>
  <c r="T333"/>
  <c r="AB333"/>
  <c r="AO344"/>
  <c r="AF344"/>
  <c r="F345"/>
  <c r="E345"/>
  <c r="E346"/>
  <c r="AN353"/>
  <c r="AF352"/>
  <c r="O356"/>
  <c r="O355"/>
  <c r="O354" s="1"/>
  <c r="F363"/>
  <c r="E363"/>
  <c r="E364"/>
  <c r="AN371"/>
  <c r="AF370"/>
  <c r="O374"/>
  <c r="O373"/>
  <c r="O372" s="1"/>
  <c r="H394"/>
  <c r="H393"/>
  <c r="E395"/>
  <c r="E394"/>
  <c r="E393"/>
  <c r="O400"/>
  <c r="O399"/>
  <c r="O398" s="1"/>
  <c r="O397" s="1"/>
  <c r="O386" s="1"/>
  <c r="AB400"/>
  <c r="T399"/>
  <c r="AB399"/>
  <c r="AF413"/>
  <c r="AF412"/>
  <c r="AF411"/>
  <c r="AN414"/>
  <c r="AN413"/>
  <c r="AN412"/>
  <c r="AN411"/>
  <c r="AC416"/>
  <c r="AE418"/>
  <c r="T418"/>
  <c r="AB418"/>
  <c r="W417"/>
  <c r="O420"/>
  <c r="O419"/>
  <c r="O418"/>
  <c r="O417"/>
  <c r="O416"/>
  <c r="J419"/>
  <c r="J418"/>
  <c r="J417"/>
  <c r="J416"/>
  <c r="U426"/>
  <c r="AC427"/>
  <c r="AI437"/>
  <c r="AQ437"/>
  <c r="AQ438"/>
  <c r="H444"/>
  <c r="E445"/>
  <c r="V459"/>
  <c r="AD460"/>
  <c r="W469"/>
  <c r="AE470"/>
  <c r="AB295"/>
  <c r="AJ307"/>
  <c r="AJ306"/>
  <c r="AJ305"/>
  <c r="AC309"/>
  <c r="AF314"/>
  <c r="AN314"/>
  <c r="E317"/>
  <c r="T322"/>
  <c r="AB322"/>
  <c r="AO326"/>
  <c r="O327"/>
  <c r="O326"/>
  <c r="O325" s="1"/>
  <c r="O324" s="1"/>
  <c r="AL328"/>
  <c r="AB345"/>
  <c r="AB346"/>
  <c r="AP351"/>
  <c r="AB357"/>
  <c r="AB358"/>
  <c r="AB363"/>
  <c r="AB364"/>
  <c r="AP369"/>
  <c r="AP328"/>
  <c r="L375"/>
  <c r="J375"/>
  <c r="X386"/>
  <c r="X306"/>
  <c r="X305"/>
  <c r="Q386"/>
  <c r="O401"/>
  <c r="AE401"/>
  <c r="H401"/>
  <c r="Q401"/>
  <c r="I415"/>
  <c r="AQ383"/>
  <c r="AI382"/>
  <c r="AQ382"/>
  <c r="AC390"/>
  <c r="T390"/>
  <c r="AB390"/>
  <c r="AN405"/>
  <c r="AN404"/>
  <c r="AN403"/>
  <c r="AN402"/>
  <c r="AF404"/>
  <c r="AF403"/>
  <c r="AF402"/>
  <c r="AD416"/>
  <c r="AC417"/>
  <c r="AP418"/>
  <c r="AH417"/>
  <c r="U429"/>
  <c r="AC429"/>
  <c r="AC432"/>
  <c r="Z448"/>
  <c r="Z447"/>
  <c r="Z415"/>
  <c r="AD449"/>
  <c r="AN453"/>
  <c r="AF452"/>
  <c r="AH459"/>
  <c r="AP459"/>
  <c r="AP460"/>
  <c r="AI469"/>
  <c r="AQ470"/>
  <c r="O482"/>
  <c r="O481"/>
  <c r="O480"/>
  <c r="S482"/>
  <c r="S481"/>
  <c r="S480"/>
  <c r="AN482"/>
  <c r="AN481"/>
  <c r="AN480"/>
  <c r="AC355"/>
  <c r="AP358"/>
  <c r="AC373"/>
  <c r="AE384"/>
  <c r="E390"/>
  <c r="AP397"/>
  <c r="AP398"/>
  <c r="J413"/>
  <c r="J412"/>
  <c r="J411"/>
  <c r="J401"/>
  <c r="G417"/>
  <c r="G416"/>
  <c r="G415"/>
  <c r="R415"/>
  <c r="T419"/>
  <c r="AB419"/>
  <c r="AB422"/>
  <c r="E444"/>
  <c r="N448"/>
  <c r="N447"/>
  <c r="N415"/>
  <c r="Q449"/>
  <c r="Q448"/>
  <c r="Q447"/>
  <c r="AN495"/>
  <c r="G490"/>
  <c r="AE383"/>
  <c r="W382"/>
  <c r="AE382"/>
  <c r="T384"/>
  <c r="AB385"/>
  <c r="AO418"/>
  <c r="AG417"/>
  <c r="AF418"/>
  <c r="AN418"/>
  <c r="E425"/>
  <c r="F424"/>
  <c r="T442"/>
  <c r="AB442"/>
  <c r="U441"/>
  <c r="AF442"/>
  <c r="AN442"/>
  <c r="AO442"/>
  <c r="AI454"/>
  <c r="AQ454"/>
  <c r="AQ457"/>
  <c r="AH468"/>
  <c r="AP469"/>
  <c r="E473"/>
  <c r="H472"/>
  <c r="AP346"/>
  <c r="AP364"/>
  <c r="E370"/>
  <c r="Z375"/>
  <c r="O396"/>
  <c r="O395"/>
  <c r="O394"/>
  <c r="O393"/>
  <c r="AD397"/>
  <c r="AD386"/>
  <c r="AD398"/>
  <c r="K386"/>
  <c r="AL415"/>
  <c r="Y415"/>
  <c r="K415"/>
  <c r="AO419"/>
  <c r="AI425"/>
  <c r="AH429"/>
  <c r="J448"/>
  <c r="J447"/>
  <c r="F454"/>
  <c r="F448"/>
  <c r="F447"/>
  <c r="AO438"/>
  <c r="AG437"/>
  <c r="AO437"/>
  <c r="E464"/>
  <c r="H463"/>
  <c r="H462"/>
  <c r="AI462"/>
  <c r="AQ462"/>
  <c r="AQ463"/>
  <c r="U473"/>
  <c r="AC474"/>
  <c r="AN477"/>
  <c r="AF476"/>
  <c r="AN476"/>
  <c r="AF383"/>
  <c r="AH390"/>
  <c r="AP390"/>
  <c r="E418"/>
  <c r="AO427"/>
  <c r="O428"/>
  <c r="O427"/>
  <c r="O426" s="1"/>
  <c r="O425" s="1"/>
  <c r="O424" s="1"/>
  <c r="AN439"/>
  <c r="AI440"/>
  <c r="AQ440"/>
  <c r="O451"/>
  <c r="O450"/>
  <c r="T449"/>
  <c r="AB452"/>
  <c r="AI449"/>
  <c r="AD462"/>
  <c r="AE476"/>
  <c r="AN478"/>
  <c r="E441"/>
  <c r="F440"/>
  <c r="E440"/>
  <c r="AO444"/>
  <c r="AF444"/>
  <c r="AN444"/>
  <c r="F462"/>
  <c r="W463"/>
  <c r="T464"/>
  <c r="V467"/>
  <c r="AD468"/>
  <c r="E470"/>
  <c r="H469"/>
  <c r="H468"/>
  <c r="H467"/>
  <c r="H466"/>
  <c r="AN471"/>
  <c r="AF470"/>
  <c r="AB477"/>
  <c r="T476"/>
  <c r="AB476"/>
  <c r="O486"/>
  <c r="O485" s="1"/>
  <c r="O484" s="1"/>
  <c r="AC419"/>
  <c r="H449"/>
  <c r="H448"/>
  <c r="H447"/>
  <c r="S449"/>
  <c r="S448"/>
  <c r="S447"/>
  <c r="AA449"/>
  <c r="AA448"/>
  <c r="AA447"/>
  <c r="AA415"/>
  <c r="AB478"/>
  <c r="U490"/>
  <c r="AG490"/>
  <c r="AP473"/>
  <c r="AH472"/>
  <c r="AP472"/>
  <c r="V491"/>
  <c r="AD491"/>
  <c r="AD492"/>
  <c r="AN497"/>
  <c r="AF490"/>
  <c r="AN490"/>
  <c r="L449"/>
  <c r="L448"/>
  <c r="L447"/>
  <c r="AJ449"/>
  <c r="AJ448"/>
  <c r="AJ447"/>
  <c r="AJ415"/>
  <c r="O453"/>
  <c r="O452"/>
  <c r="O449" s="1"/>
  <c r="O448" s="1"/>
  <c r="O447" s="1"/>
  <c r="E454"/>
  <c r="AF481"/>
  <c r="AF480"/>
  <c r="O487"/>
  <c r="H490"/>
  <c r="AN498"/>
  <c r="AN457"/>
  <c r="AF454"/>
  <c r="AN454"/>
  <c r="AN463"/>
  <c r="AF462"/>
  <c r="AN462"/>
  <c r="AD473"/>
  <c r="V472"/>
  <c r="AD472"/>
  <c r="E478"/>
  <c r="H477"/>
  <c r="H476"/>
  <c r="E476"/>
  <c r="AD498"/>
  <c r="V497"/>
  <c r="AN464"/>
  <c r="O465"/>
  <c r="O464" s="1"/>
  <c r="O463" s="1"/>
  <c r="O462" s="1"/>
  <c r="O471"/>
  <c r="O470" s="1"/>
  <c r="O469" s="1"/>
  <c r="O468" s="1"/>
  <c r="O467" s="1"/>
  <c r="O466" s="1"/>
  <c r="E472"/>
  <c r="U449"/>
  <c r="AG449"/>
  <c r="T454"/>
  <c r="AB454"/>
  <c r="W459"/>
  <c r="AE459"/>
  <c r="AI459"/>
  <c r="AQ459"/>
  <c r="T460"/>
  <c r="U463"/>
  <c r="AG463"/>
  <c r="U469"/>
  <c r="AG469"/>
  <c r="W473"/>
  <c r="AI473"/>
  <c r="T474"/>
  <c r="U477"/>
  <c r="AG477"/>
  <c r="I249"/>
  <c r="I17"/>
  <c r="V261"/>
  <c r="V250"/>
  <c r="E250"/>
  <c r="F250"/>
  <c r="AF276"/>
  <c r="AN277"/>
  <c r="AM17"/>
  <c r="AE473"/>
  <c r="W472"/>
  <c r="AE472"/>
  <c r="AC463"/>
  <c r="U462"/>
  <c r="AC462"/>
  <c r="AH467"/>
  <c r="AP468"/>
  <c r="W468"/>
  <c r="AE469"/>
  <c r="AC426"/>
  <c r="U425"/>
  <c r="T426"/>
  <c r="AB292"/>
  <c r="T291"/>
  <c r="T324"/>
  <c r="AB324"/>
  <c r="AB325"/>
  <c r="AC376"/>
  <c r="U375"/>
  <c r="AC375"/>
  <c r="AO339"/>
  <c r="AG338"/>
  <c r="AO338"/>
  <c r="AF339"/>
  <c r="AN308"/>
  <c r="AF193"/>
  <c r="AN193"/>
  <c r="AO193"/>
  <c r="AB361"/>
  <c r="T360"/>
  <c r="AB360"/>
  <c r="AE257"/>
  <c r="W256"/>
  <c r="AD100"/>
  <c r="T100"/>
  <c r="AB100"/>
  <c r="AC329"/>
  <c r="U328"/>
  <c r="H237"/>
  <c r="E237"/>
  <c r="E238"/>
  <c r="T61"/>
  <c r="AE19"/>
  <c r="W18"/>
  <c r="AG287"/>
  <c r="AO288"/>
  <c r="V382"/>
  <c r="AD383"/>
  <c r="T237"/>
  <c r="AB237"/>
  <c r="AC237"/>
  <c r="AN161"/>
  <c r="AF160"/>
  <c r="AN160"/>
  <c r="AQ473"/>
  <c r="AI472"/>
  <c r="AQ472"/>
  <c r="AO463"/>
  <c r="AG462"/>
  <c r="AO462"/>
  <c r="V490"/>
  <c r="AD490"/>
  <c r="AD497"/>
  <c r="T463"/>
  <c r="AB464"/>
  <c r="AI448"/>
  <c r="AQ449"/>
  <c r="AI424"/>
  <c r="AQ424"/>
  <c r="AQ425"/>
  <c r="AH416"/>
  <c r="AP417"/>
  <c r="W416"/>
  <c r="AE417"/>
  <c r="AF343"/>
  <c r="AN344"/>
  <c r="AO397"/>
  <c r="AF397"/>
  <c r="AN397"/>
  <c r="AB377"/>
  <c r="T376"/>
  <c r="AN358"/>
  <c r="AF357"/>
  <c r="AN357"/>
  <c r="AB262"/>
  <c r="T261"/>
  <c r="AB261"/>
  <c r="AN262"/>
  <c r="AF261"/>
  <c r="AN261"/>
  <c r="AC234"/>
  <c r="T234"/>
  <c r="AB234"/>
  <c r="AO97"/>
  <c r="AF97"/>
  <c r="AN97"/>
  <c r="T163"/>
  <c r="AB163"/>
  <c r="AE163"/>
  <c r="E320"/>
  <c r="E307"/>
  <c r="F307"/>
  <c r="T228"/>
  <c r="AB228"/>
  <c r="AC228"/>
  <c r="AE281"/>
  <c r="AH281"/>
  <c r="AP282"/>
  <c r="AN218"/>
  <c r="AF217"/>
  <c r="AN217"/>
  <c r="AF61"/>
  <c r="T55"/>
  <c r="AB55"/>
  <c r="AC55"/>
  <c r="AQ19"/>
  <c r="AQ18"/>
  <c r="AI18"/>
  <c r="W275"/>
  <c r="AE275"/>
  <c r="AE276"/>
  <c r="T251"/>
  <c r="AB252"/>
  <c r="AE291"/>
  <c r="W287"/>
  <c r="AE287"/>
  <c r="AP429"/>
  <c r="AH425"/>
  <c r="AF417"/>
  <c r="AN417"/>
  <c r="AG416"/>
  <c r="AO417"/>
  <c r="T301"/>
  <c r="AB301"/>
  <c r="AB302"/>
  <c r="AD320"/>
  <c r="V307"/>
  <c r="AF190"/>
  <c r="AN190"/>
  <c r="AO190"/>
  <c r="AF150"/>
  <c r="AN150"/>
  <c r="AO150"/>
  <c r="AN425"/>
  <c r="AF424"/>
  <c r="AN424"/>
  <c r="AI375"/>
  <c r="AQ375"/>
  <c r="AQ379"/>
  <c r="AG328"/>
  <c r="AO329"/>
  <c r="AO328"/>
  <c r="AB330"/>
  <c r="T329"/>
  <c r="AF320"/>
  <c r="AN320"/>
  <c r="AN321"/>
  <c r="AN289"/>
  <c r="AF288"/>
  <c r="AO276"/>
  <c r="AG275"/>
  <c r="AO275"/>
  <c r="AB65"/>
  <c r="T64"/>
  <c r="AB64"/>
  <c r="AF55"/>
  <c r="AN55"/>
  <c r="AO55"/>
  <c r="AG472"/>
  <c r="AO472"/>
  <c r="AO473"/>
  <c r="U250"/>
  <c r="AC251"/>
  <c r="AB188"/>
  <c r="T187"/>
  <c r="AB187"/>
  <c r="AB142"/>
  <c r="T141"/>
  <c r="AB141"/>
  <c r="AH382"/>
  <c r="AP382"/>
  <c r="AP383"/>
  <c r="AN346"/>
  <c r="AF345"/>
  <c r="AN345"/>
  <c r="T282"/>
  <c r="AB283"/>
  <c r="AH275"/>
  <c r="AP275"/>
  <c r="AP276"/>
  <c r="AN258"/>
  <c r="AF257"/>
  <c r="Z249"/>
  <c r="AL306"/>
  <c r="AL305"/>
  <c r="AL249"/>
  <c r="E424"/>
  <c r="L306"/>
  <c r="L305"/>
  <c r="H424"/>
  <c r="G249"/>
  <c r="AG18"/>
  <c r="E463"/>
  <c r="T417"/>
  <c r="AB417"/>
  <c r="R306"/>
  <c r="R305" s="1"/>
  <c r="R249" s="1"/>
  <c r="R17" s="1"/>
  <c r="Z306"/>
  <c r="Z305"/>
  <c r="AI280"/>
  <c r="AQ280"/>
  <c r="L249"/>
  <c r="L17"/>
  <c r="O244"/>
  <c r="T138"/>
  <c r="AB138"/>
  <c r="AH448"/>
  <c r="N249"/>
  <c r="N17"/>
  <c r="V18"/>
  <c r="T42"/>
  <c r="AB42"/>
  <c r="G18"/>
  <c r="G17"/>
  <c r="T307"/>
  <c r="AO477"/>
  <c r="AG476"/>
  <c r="AO476"/>
  <c r="W462"/>
  <c r="AE462"/>
  <c r="AE463"/>
  <c r="AC338"/>
  <c r="AQ325"/>
  <c r="AI324"/>
  <c r="AB321"/>
  <c r="T320"/>
  <c r="AB320"/>
  <c r="AF144"/>
  <c r="AN144"/>
  <c r="AO144"/>
  <c r="AQ398"/>
  <c r="AI397"/>
  <c r="AE339"/>
  <c r="T339"/>
  <c r="AB339"/>
  <c r="W338"/>
  <c r="AF199"/>
  <c r="AN199"/>
  <c r="AN200"/>
  <c r="AN380"/>
  <c r="AF379"/>
  <c r="AE308"/>
  <c r="E329"/>
  <c r="E328"/>
  <c r="G328"/>
  <c r="W424"/>
  <c r="AE424"/>
  <c r="AE425"/>
  <c r="AN302"/>
  <c r="AF301"/>
  <c r="AN301"/>
  <c r="AO258"/>
  <c r="AG257"/>
  <c r="AN20"/>
  <c r="AF19"/>
  <c r="AE376"/>
  <c r="W375"/>
  <c r="AE375"/>
  <c r="AE214"/>
  <c r="T214"/>
  <c r="AB214"/>
  <c r="AF421"/>
  <c r="AN421"/>
  <c r="AN422"/>
  <c r="AF351"/>
  <c r="AN351"/>
  <c r="AN352"/>
  <c r="T332"/>
  <c r="AB332"/>
  <c r="AC332"/>
  <c r="AI416"/>
  <c r="AQ417"/>
  <c r="AO387"/>
  <c r="AG386"/>
  <c r="AB367"/>
  <c r="T366"/>
  <c r="AB366"/>
  <c r="W386"/>
  <c r="AE397"/>
  <c r="AE386"/>
  <c r="AC320"/>
  <c r="U307"/>
  <c r="AF220"/>
  <c r="AN220"/>
  <c r="AN221"/>
  <c r="T190"/>
  <c r="AB190"/>
  <c r="AC190"/>
  <c r="T150"/>
  <c r="AB150"/>
  <c r="AC150"/>
  <c r="W448"/>
  <c r="AE449"/>
  <c r="AP257"/>
  <c r="AH256"/>
  <c r="AP298"/>
  <c r="AH297"/>
  <c r="AP297"/>
  <c r="H387"/>
  <c r="E388"/>
  <c r="AN330"/>
  <c r="AF329"/>
  <c r="AF167"/>
  <c r="AN167"/>
  <c r="AN170"/>
  <c r="AC387"/>
  <c r="AC386"/>
  <c r="T387"/>
  <c r="U386"/>
  <c r="AF252"/>
  <c r="AG251"/>
  <c r="AO252"/>
  <c r="AO425"/>
  <c r="AG424"/>
  <c r="AO424"/>
  <c r="AB474"/>
  <c r="T473"/>
  <c r="AC469"/>
  <c r="U468"/>
  <c r="AC449"/>
  <c r="U448"/>
  <c r="AD467"/>
  <c r="V466"/>
  <c r="AD466"/>
  <c r="AI468"/>
  <c r="AQ469"/>
  <c r="AD459"/>
  <c r="V448"/>
  <c r="AC477"/>
  <c r="U476"/>
  <c r="AC476"/>
  <c r="AO469"/>
  <c r="AG468"/>
  <c r="AB460"/>
  <c r="T459"/>
  <c r="AB459"/>
  <c r="AO449"/>
  <c r="AG448"/>
  <c r="AF469"/>
  <c r="AN470"/>
  <c r="AB449"/>
  <c r="T448"/>
  <c r="AN383"/>
  <c r="AF382"/>
  <c r="AN382"/>
  <c r="U472"/>
  <c r="AC472"/>
  <c r="AC473"/>
  <c r="T441"/>
  <c r="AB441"/>
  <c r="AC441"/>
  <c r="U440"/>
  <c r="AB384"/>
  <c r="T383"/>
  <c r="AF449"/>
  <c r="AN452"/>
  <c r="AF369"/>
  <c r="AN369"/>
  <c r="AN370"/>
  <c r="AC397"/>
  <c r="T397"/>
  <c r="AB397"/>
  <c r="AB349"/>
  <c r="T348"/>
  <c r="AB348"/>
  <c r="AF440"/>
  <c r="AN440"/>
  <c r="AO440"/>
  <c r="AD425"/>
  <c r="V424"/>
  <c r="F397"/>
  <c r="E398"/>
  <c r="AB247"/>
  <c r="T246"/>
  <c r="AB246"/>
  <c r="T193"/>
  <c r="AB193"/>
  <c r="AC193"/>
  <c r="AB173"/>
  <c r="T172"/>
  <c r="AB172"/>
  <c r="T144"/>
  <c r="AB144"/>
  <c r="AC144"/>
  <c r="AB258"/>
  <c r="T257"/>
  <c r="AF113"/>
  <c r="AF138"/>
  <c r="AN138"/>
  <c r="AO138"/>
  <c r="AE321"/>
  <c r="W320"/>
  <c r="AE320"/>
  <c r="AO272"/>
  <c r="AO268"/>
  <c r="AG268"/>
  <c r="AG261"/>
  <c r="AO261"/>
  <c r="T220"/>
  <c r="AB220"/>
  <c r="AB221"/>
  <c r="AN364"/>
  <c r="AF363"/>
  <c r="AN363"/>
  <c r="AO320"/>
  <c r="AG307"/>
  <c r="U281"/>
  <c r="AC282"/>
  <c r="AH320"/>
  <c r="AP321"/>
  <c r="AD261"/>
  <c r="AF123"/>
  <c r="AN123"/>
  <c r="AN124"/>
  <c r="AF103"/>
  <c r="AN104"/>
  <c r="AN103"/>
  <c r="AN65"/>
  <c r="AF64"/>
  <c r="AN64"/>
  <c r="AB20"/>
  <c r="T19"/>
  <c r="AN388"/>
  <c r="AF387"/>
  <c r="AH375"/>
  <c r="AP375"/>
  <c r="AP376"/>
  <c r="V328"/>
  <c r="AD329"/>
  <c r="AD328"/>
  <c r="AB469"/>
  <c r="T468"/>
  <c r="AD302"/>
  <c r="V301"/>
  <c r="H415"/>
  <c r="G306"/>
  <c r="G305"/>
  <c r="AH387"/>
  <c r="T90"/>
  <c r="AB90"/>
  <c r="T444"/>
  <c r="AB444"/>
  <c r="AK306"/>
  <c r="AK305"/>
  <c r="F18"/>
  <c r="F17" s="1"/>
  <c r="E17" s="1"/>
  <c r="U18"/>
  <c r="F415"/>
  <c r="E375"/>
  <c r="E477"/>
  <c r="E462"/>
  <c r="E426"/>
  <c r="AF401"/>
  <c r="F328"/>
  <c r="J415"/>
  <c r="E416"/>
  <c r="Y306"/>
  <c r="Y305"/>
  <c r="AA306"/>
  <c r="AA305"/>
  <c r="AA249"/>
  <c r="AA17"/>
  <c r="S249"/>
  <c r="S17"/>
  <c r="O132"/>
  <c r="O131" s="1"/>
  <c r="AQ328"/>
  <c r="F287"/>
  <c r="F280"/>
  <c r="AI250"/>
  <c r="AH18"/>
  <c r="AF42"/>
  <c r="AN42"/>
  <c r="T78"/>
  <c r="AB78"/>
  <c r="AN276"/>
  <c r="AF275"/>
  <c r="AN275"/>
  <c r="AG447"/>
  <c r="AO447"/>
  <c r="AO448"/>
  <c r="AO257"/>
  <c r="AG256"/>
  <c r="AO256"/>
  <c r="AC250"/>
  <c r="AP425"/>
  <c r="AH424"/>
  <c r="AP424"/>
  <c r="AQ250"/>
  <c r="AB257"/>
  <c r="T256"/>
  <c r="AB256"/>
  <c r="AD424"/>
  <c r="AB383"/>
  <c r="T382"/>
  <c r="AB382"/>
  <c r="AQ468"/>
  <c r="AI467"/>
  <c r="AO251"/>
  <c r="AQ416"/>
  <c r="AD382"/>
  <c r="V375"/>
  <c r="AD375"/>
  <c r="AB291"/>
  <c r="T287"/>
  <c r="AB287"/>
  <c r="AP467"/>
  <c r="AH466"/>
  <c r="AP466"/>
  <c r="AP387"/>
  <c r="AP386"/>
  <c r="AH386"/>
  <c r="AP320"/>
  <c r="AH307"/>
  <c r="E397"/>
  <c r="F386"/>
  <c r="E386"/>
  <c r="E306"/>
  <c r="E305"/>
  <c r="AN449"/>
  <c r="AF448"/>
  <c r="AC448"/>
  <c r="U447"/>
  <c r="AC447"/>
  <c r="T472"/>
  <c r="AB472"/>
  <c r="AB473"/>
  <c r="T386"/>
  <c r="AB387"/>
  <c r="AB386"/>
  <c r="AN329"/>
  <c r="AC307"/>
  <c r="U306"/>
  <c r="AF18"/>
  <c r="AN19"/>
  <c r="AN379"/>
  <c r="AF375"/>
  <c r="AN375"/>
  <c r="AE338"/>
  <c r="AE328"/>
  <c r="W328"/>
  <c r="AH447"/>
  <c r="AP447"/>
  <c r="AP448"/>
  <c r="AB282"/>
  <c r="T281"/>
  <c r="AO416"/>
  <c r="AG415"/>
  <c r="AO415"/>
  <c r="AF416"/>
  <c r="U424"/>
  <c r="AC425"/>
  <c r="AF307"/>
  <c r="T338"/>
  <c r="AB338"/>
  <c r="W280"/>
  <c r="AE280"/>
  <c r="F306"/>
  <c r="F305"/>
  <c r="F249"/>
  <c r="E249"/>
  <c r="AC281"/>
  <c r="U280"/>
  <c r="AC280"/>
  <c r="AB448"/>
  <c r="T447"/>
  <c r="AB447"/>
  <c r="AG467"/>
  <c r="AO468"/>
  <c r="V447"/>
  <c r="AD447"/>
  <c r="AD448"/>
  <c r="U467"/>
  <c r="AC468"/>
  <c r="AN252"/>
  <c r="AF251"/>
  <c r="AP256"/>
  <c r="AH250"/>
  <c r="T375"/>
  <c r="AB375"/>
  <c r="AB376"/>
  <c r="AE256"/>
  <c r="W250"/>
  <c r="AF338"/>
  <c r="AN338"/>
  <c r="AN339"/>
  <c r="AB468"/>
  <c r="T467"/>
  <c r="T18"/>
  <c r="AB19"/>
  <c r="AD250"/>
  <c r="AN469"/>
  <c r="AF468"/>
  <c r="AE448"/>
  <c r="W447"/>
  <c r="AE447"/>
  <c r="AQ324"/>
  <c r="AI307"/>
  <c r="AB307"/>
  <c r="AE416"/>
  <c r="T416"/>
  <c r="AB463"/>
  <c r="T462"/>
  <c r="AB462"/>
  <c r="AD301"/>
  <c r="V280"/>
  <c r="AD280"/>
  <c r="AF386"/>
  <c r="AN387"/>
  <c r="AN386"/>
  <c r="AO307"/>
  <c r="AG306"/>
  <c r="T440"/>
  <c r="AB440"/>
  <c r="AC440"/>
  <c r="H386"/>
  <c r="H306"/>
  <c r="H305"/>
  <c r="H249"/>
  <c r="H17"/>
  <c r="E387"/>
  <c r="AQ397"/>
  <c r="AQ386"/>
  <c r="AI386"/>
  <c r="AN257"/>
  <c r="AF256"/>
  <c r="AN256"/>
  <c r="AN288"/>
  <c r="AF287"/>
  <c r="AB329"/>
  <c r="AB328"/>
  <c r="AD307"/>
  <c r="V306"/>
  <c r="AB251"/>
  <c r="AH280"/>
  <c r="AP280"/>
  <c r="AP281"/>
  <c r="AN343"/>
  <c r="AF342"/>
  <c r="AN342"/>
  <c r="AH415"/>
  <c r="AP415"/>
  <c r="AP416"/>
  <c r="AQ448"/>
  <c r="AI447"/>
  <c r="AQ447"/>
  <c r="AO287"/>
  <c r="AG280"/>
  <c r="AO280"/>
  <c r="T425"/>
  <c r="AB426"/>
  <c r="AE468"/>
  <c r="W467"/>
  <c r="AE18"/>
  <c r="E415"/>
  <c r="AO386"/>
  <c r="W307"/>
  <c r="AC328"/>
  <c r="V305"/>
  <c r="AD306"/>
  <c r="U305"/>
  <c r="AC305"/>
  <c r="AC306"/>
  <c r="AB425"/>
  <c r="T424"/>
  <c r="AB424"/>
  <c r="AI306"/>
  <c r="AQ307"/>
  <c r="AN468"/>
  <c r="AF467"/>
  <c r="AN251"/>
  <c r="AF250"/>
  <c r="AN416"/>
  <c r="W306"/>
  <c r="AE307"/>
  <c r="AO306"/>
  <c r="AG305"/>
  <c r="AO305"/>
  <c r="AB416"/>
  <c r="U466"/>
  <c r="AC466"/>
  <c r="AC467"/>
  <c r="AG466"/>
  <c r="AO466"/>
  <c r="AO467"/>
  <c r="AC424"/>
  <c r="U415"/>
  <c r="AC415"/>
  <c r="T280"/>
  <c r="AB280"/>
  <c r="AB281"/>
  <c r="AN448"/>
  <c r="AF447"/>
  <c r="AN447"/>
  <c r="AH306"/>
  <c r="AP307"/>
  <c r="AQ467"/>
  <c r="AI466"/>
  <c r="AQ466"/>
  <c r="W415"/>
  <c r="AE415"/>
  <c r="AN328"/>
  <c r="T250"/>
  <c r="T328"/>
  <c r="T306"/>
  <c r="AF328"/>
  <c r="AI415"/>
  <c r="AQ415"/>
  <c r="V415"/>
  <c r="AD415"/>
  <c r="AE467"/>
  <c r="W466"/>
  <c r="AE466"/>
  <c r="AN287"/>
  <c r="AF280"/>
  <c r="AN280"/>
  <c r="T466"/>
  <c r="AB466"/>
  <c r="AB467"/>
  <c r="AE250"/>
  <c r="AP250"/>
  <c r="AN307"/>
  <c r="AF306"/>
  <c r="AG250"/>
  <c r="AF466"/>
  <c r="AN466"/>
  <c r="AN467"/>
  <c r="AH305"/>
  <c r="AP306"/>
  <c r="AE306"/>
  <c r="W305"/>
  <c r="AQ306"/>
  <c r="AI305"/>
  <c r="AF415"/>
  <c r="AN415"/>
  <c r="T415"/>
  <c r="AB415"/>
  <c r="AO250"/>
  <c r="AG249"/>
  <c r="AG17"/>
  <c r="T305"/>
  <c r="AB305"/>
  <c r="AB306"/>
  <c r="AD305"/>
  <c r="AD249"/>
  <c r="V249"/>
  <c r="V17"/>
  <c r="AF305"/>
  <c r="AN305"/>
  <c r="AN306"/>
  <c r="T249"/>
  <c r="T17"/>
  <c r="AB250"/>
  <c r="AN250"/>
  <c r="U249"/>
  <c r="U17"/>
  <c r="AE305"/>
  <c r="AE249"/>
  <c r="W249"/>
  <c r="W17"/>
  <c r="AE17"/>
  <c r="AP305"/>
  <c r="AP249"/>
  <c r="AH249"/>
  <c r="AH17"/>
  <c r="AF249"/>
  <c r="AF17"/>
  <c r="AQ305"/>
  <c r="AQ249"/>
  <c r="AI249"/>
  <c r="AI17"/>
  <c r="AQ17"/>
  <c r="O186"/>
  <c r="O185"/>
  <c r="O184"/>
  <c r="O316"/>
  <c r="O315"/>
  <c r="O314" s="1"/>
  <c r="O25"/>
  <c r="AJ113"/>
  <c r="AJ18"/>
  <c r="AN401"/>
  <c r="AN249"/>
  <c r="AK401"/>
  <c r="AK249"/>
  <c r="AJ401"/>
  <c r="AJ249"/>
  <c r="AO401"/>
  <c r="AO249"/>
  <c r="AK18"/>
  <c r="AK17"/>
  <c r="AO17"/>
  <c r="AO61"/>
  <c r="AO18"/>
  <c r="AN62"/>
  <c r="AO62"/>
  <c r="X18"/>
  <c r="AC401"/>
  <c r="AC249"/>
  <c r="AB401"/>
  <c r="AB249"/>
  <c r="Y401"/>
  <c r="Y249"/>
  <c r="Y17"/>
  <c r="X404"/>
  <c r="X403"/>
  <c r="X402"/>
  <c r="X401"/>
  <c r="X249"/>
  <c r="AD18"/>
  <c r="AD113"/>
  <c r="AN113"/>
  <c r="AN18"/>
  <c r="AN114"/>
  <c r="AP18"/>
  <c r="AB114"/>
  <c r="AL18"/>
  <c r="AL17"/>
  <c r="AP17"/>
  <c r="AB61"/>
  <c r="AB18"/>
  <c r="AC61"/>
  <c r="AC18"/>
  <c r="Y18"/>
  <c r="AC62"/>
  <c r="AB62"/>
  <c r="J270"/>
  <c r="J269"/>
  <c r="J268"/>
  <c r="J261"/>
  <c r="J250"/>
  <c r="AJ17"/>
  <c r="AN17"/>
  <c r="AC17"/>
  <c r="X17"/>
  <c r="J282"/>
  <c r="J281"/>
  <c r="K280"/>
  <c r="J280"/>
  <c r="O22"/>
  <c r="O40"/>
  <c r="K90"/>
  <c r="K18"/>
  <c r="J90"/>
  <c r="K328"/>
  <c r="J328"/>
  <c r="E18" l="1"/>
  <c r="O71"/>
  <c r="O18" s="1"/>
  <c r="J17"/>
  <c r="K307"/>
  <c r="O126"/>
  <c r="O415"/>
  <c r="O328"/>
  <c r="O287"/>
  <c r="O282"/>
  <c r="O281" s="1"/>
  <c r="O307"/>
  <c r="O306" s="1"/>
  <c r="O305" s="1"/>
  <c r="P307" l="1"/>
  <c r="K306"/>
  <c r="O249"/>
  <c r="O17" s="1"/>
  <c r="O280"/>
  <c r="P306" l="1"/>
  <c r="K305"/>
  <c r="K249" l="1"/>
  <c r="P305"/>
  <c r="P249" l="1"/>
  <c r="P17" s="1"/>
  <c r="K17"/>
</calcChain>
</file>

<file path=xl/sharedStrings.xml><?xml version="1.0" encoding="utf-8"?>
<sst xmlns="http://schemas.openxmlformats.org/spreadsheetml/2006/main" count="3534" uniqueCount="524">
  <si>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</si>
  <si>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</si>
  <si>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</si>
  <si>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</si>
  <si>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</si>
  <si>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</si>
  <si>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</si>
  <si>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</si>
  <si>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</si>
  <si>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</si>
  <si>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</si>
  <si>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</si>
  <si>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</si>
  <si>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</si>
  <si>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</si>
  <si>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</si>
  <si>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</si>
  <si>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</si>
  <si>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</si>
  <si>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</si>
  <si>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</si>
  <si>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</si>
  <si>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</si>
  <si>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</si>
  <si>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</si>
  <si>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</si>
  <si>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</si>
  <si>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</si>
  <si>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</si>
  <si>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</si>
  <si>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</si>
  <si>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</si>
  <si>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</si>
  <si>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</si>
  <si>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</si>
  <si>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</si>
  <si>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</si>
  <si>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</si>
  <si>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</si>
  <si>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</si>
  <si>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</si>
  <si>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</si>
  <si>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</si>
  <si>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</si>
  <si>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</si>
  <si>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</si>
  <si>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</si>
  <si>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</si>
  <si>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</si>
  <si>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</si>
  <si>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</si>
  <si>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</si>
  <si>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</si>
  <si>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</si>
  <si>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</si>
  <si>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</si>
  <si>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</si>
  <si>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</si>
  <si>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</si>
  <si>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</si>
  <si>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</si>
  <si>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</si>
  <si>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</si>
  <si>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</si>
  <si>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</si>
  <si>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</si>
  <si>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</si>
  <si>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</si>
  <si>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</si>
  <si>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</si>
  <si>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</si>
  <si>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</si>
  <si>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</si>
  <si>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</si>
  <si>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</si>
  <si>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</si>
  <si>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</si>
  <si>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</si>
  <si>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</si>
  <si>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</si>
  <si>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</si>
  <si>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</si>
  <si>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</si>
  <si>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</si>
  <si>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</si>
  <si>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</si>
  <si>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</si>
  <si>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</si>
  <si>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</si>
  <si>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</si>
  <si>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</si>
  <si>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</si>
  <si>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</si>
  <si>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</si>
  <si>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</si>
  <si>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</si>
  <si>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</si>
  <si>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</si>
  <si>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</si>
  <si>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</si>
  <si>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</si>
  <si>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</si>
  <si>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</si>
  <si>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</si>
  <si>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</si>
  <si>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</si>
  <si>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</si>
  <si>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</si>
  <si>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</si>
  <si>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</si>
  <si>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</si>
  <si>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</si>
  <si>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</si>
  <si>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</si>
  <si>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</si>
  <si>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</si>
  <si>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</si>
  <si>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</si>
  <si>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</si>
  <si>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</si>
  <si>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</si>
  <si>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</si>
  <si>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</si>
  <si>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</si>
  <si>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</si>
  <si>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</si>
  <si>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</si>
  <si>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</si>
  <si>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</si>
  <si>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</si>
  <si>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</si>
  <si>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</si>
  <si>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</si>
  <si>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</si>
  <si>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</si>
  <si>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</si>
  <si>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</si>
  <si>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</si>
  <si>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</si>
  <si>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</si>
  <si>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</si>
  <si>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</si>
  <si>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</si>
  <si>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</si>
  <si>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</si>
  <si>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</si>
  <si>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</si>
  <si>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</si>
  <si>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</si>
  <si>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</si>
  <si>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</si>
  <si>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</si>
  <si>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</si>
  <si>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</si>
  <si>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</si>
  <si>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</si>
  <si>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</si>
  <si>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</si>
  <si>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</si>
  <si>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</si>
  <si>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</si>
  <si>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</si>
  <si>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</si>
  <si>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</si>
  <si>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</si>
  <si>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</si>
  <si>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</si>
  <si>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</si>
  <si>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</si>
  <si>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</si>
  <si>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</si>
  <si>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</si>
  <si>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</si>
  <si>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</si>
  <si>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</si>
  <si>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</si>
  <si>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</si>
  <si>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</si>
  <si>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</si>
  <si>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</si>
  <si>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</si>
  <si>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</si>
  <si>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</si>
  <si>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</si>
  <si>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</si>
  <si>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</si>
  <si>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</si>
  <si>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</si>
  <si>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</si>
  <si>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</si>
  <si>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</si>
  <si>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</si>
  <si>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</si>
  <si>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</si>
  <si>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</si>
  <si>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</si>
  <si>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</si>
  <si>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</si>
  <si>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</si>
  <si>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</si>
  <si>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</si>
  <si>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</si>
  <si>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</si>
  <si>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</si>
  <si>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</si>
  <si>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</si>
  <si>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</si>
  <si>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</si>
  <si>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</si>
  <si>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</si>
  <si>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</si>
  <si>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</si>
  <si>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</si>
  <si>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</si>
  <si>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</si>
  <si>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</si>
  <si>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</si>
  <si>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</si>
  <si>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</si>
  <si>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</si>
  <si>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</si>
  <si>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</si>
  <si>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</si>
  <si>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</si>
  <si>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</si>
  <si>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</si>
  <si>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</si>
  <si>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</si>
  <si>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</si>
  <si>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</si>
  <si>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</si>
  <si>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</si>
  <si>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</si>
  <si>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</si>
  <si>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</si>
  <si>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</si>
  <si>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</si>
  <si>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</si>
  <si>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</si>
  <si>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</si>
  <si>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</si>
  <si>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</si>
  <si>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</si>
  <si>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</si>
  <si>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</si>
  <si>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</si>
  <si>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</si>
  <si>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</si>
  <si>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</si>
  <si>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</si>
  <si>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</si>
  <si>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</si>
  <si>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</si>
  <si>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</si>
  <si>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</si>
  <si>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</si>
  <si>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</si>
  <si>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</si>
  <si>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</si>
  <si>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</si>
  <si>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</si>
  <si>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</si>
  <si>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</si>
  <si>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</si>
  <si>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</si>
  <si>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</si>
  <si>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</si>
  <si>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</si>
  <si>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</si>
  <si>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</si>
  <si>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</si>
  <si>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</si>
  <si>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</si>
  <si>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</si>
  <si>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</si>
  <si>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</si>
  <si>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</si>
  <si>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</si>
  <si>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</si>
  <si>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</si>
  <si>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</si>
  <si>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</si>
  <si>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</si>
  <si>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</si>
  <si>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</si>
  <si>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</si>
  <si>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</si>
  <si>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</si>
  <si>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</si>
  <si>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</si>
  <si>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</si>
  <si>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</si>
  <si>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</si>
  <si>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</si>
  <si>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</si>
  <si>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</si>
  <si>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</si>
  <si>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</si>
  <si>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</si>
  <si>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</si>
  <si>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</si>
  <si>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</si>
  <si>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</si>
  <si>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</si>
  <si>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</si>
  <si>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</si>
  <si>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</si>
  <si>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</si>
  <si>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</si>
  <si>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</si>
  <si>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</si>
  <si>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</si>
  <si>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</si>
  <si>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</si>
  <si>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</si>
  <si>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</si>
  <si>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</si>
  <si>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</si>
  <si>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</si>
  <si>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</si>
  <si>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</si>
  <si>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</si>
  <si>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</si>
  <si>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</si>
  <si>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</si>
  <si>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</si>
  <si>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</si>
  <si>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</si>
  <si>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</si>
  <si>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</si>
  <si>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</si>
  <si>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</si>
  <si>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</si>
  <si>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</si>
  <si>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</si>
  <si>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</si>
  <si>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</si>
  <si>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</si>
  <si>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</si>
  <si>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</si>
  <si>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</si>
  <si>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</si>
  <si>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</si>
  <si>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</si>
  <si>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</si>
  <si>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</si>
  <si>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</si>
  <si>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</si>
  <si>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</si>
  <si>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</si>
  <si>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</si>
  <si>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</si>
  <si>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</si>
  <si>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</si>
  <si>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</si>
  <si>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</si>
  <si>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</si>
  <si>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</si>
  <si>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</si>
  <si>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</si>
  <si>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</si>
  <si>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</si>
  <si>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</si>
  <si>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</si>
  <si>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</si>
  <si>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</si>
  <si>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</si>
  <si>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</si>
  <si>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</si>
  <si>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</si>
  <si>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</si>
  <si>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</si>
  <si>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</si>
  <si>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</si>
  <si>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</si>
  <si>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</si>
  <si>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</si>
  <si>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</si>
  <si>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</si>
  <si>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</si>
  <si>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</si>
  <si>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</si>
  <si>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</si>
  <si>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</si>
  <si>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</si>
  <si>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</si>
  <si>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</si>
  <si>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</si>
  <si>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</si>
  <si>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</si>
  <si>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</si>
  <si>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</si>
  <si>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</si>
  <si>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</si>
  <si>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</si>
  <si>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</si>
  <si>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</si>
  <si>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</si>
  <si>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</si>
  <si>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</si>
  <si>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</si>
  <si>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</si>
  <si>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</si>
  <si>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</si>
  <si>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</si>
  <si>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</si>
  <si>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</si>
  <si>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</si>
  <si>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</si>
  <si>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</si>
  <si>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</si>
  <si>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</si>
  <si>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</si>
  <si>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</si>
  <si>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</si>
  <si>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</si>
  <si>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</si>
  <si>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</si>
  <si>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</si>
  <si>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</si>
  <si>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</si>
  <si>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</si>
  <si>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</si>
  <si>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</si>
  <si>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</si>
  <si>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</si>
  <si>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</si>
  <si>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</si>
  <si>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</si>
  <si>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</si>
  <si>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</si>
  <si>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</si>
  <si>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</si>
  <si>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</si>
  <si>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</si>
  <si>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</si>
  <si>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</si>
  <si>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</si>
  <si>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</si>
  <si>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</si>
  <si>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</si>
  <si>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</si>
  <si>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</si>
  <si>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</si>
  <si>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</si>
  <si>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</si>
  <si>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</si>
  <si>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</si>
  <si>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</si>
  <si>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</si>
  <si>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</si>
  <si>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</si>
  <si>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</si>
  <si>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</si>
  <si>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</si>
  <si>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Обеспечение эпизоотического иветеринарно-санитарного благополучия на территории орловской области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</si>
  <si>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</si>
  <si>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</si>
  <si>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</si>
  <si>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</si>
  <si>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</si>
  <si>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</si>
  <si>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</si>
  <si>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</si>
  <si>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</si>
  <si>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</si>
  <si>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</si>
  <si>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</si>
  <si>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</si>
  <si>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</si>
  <si>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650081730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</si>
  <si>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</si>
  <si>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</si>
  <si>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</si>
  <si>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Основное мероприятие"Совершенствование системы антитеррористической защищенности"</t>
  </si>
  <si>
    <t>7900000000</t>
  </si>
  <si>
    <t>7900100000</t>
  </si>
  <si>
    <t>7900182130</t>
  </si>
  <si>
    <t xml:space="preserve">                                                                       на 2023 год и плановый период 2024 и 2025 годов"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</si>
  <si>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</si>
  <si>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</si>
  <si>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</si>
  <si>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</si>
  <si>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общеобразховательных организаций 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</si>
  <si>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</si>
  <si>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</si>
  <si>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</si>
  <si>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</si>
  <si>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</si>
  <si>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</si>
  <si>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</si>
  <si>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</si>
  <si>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</si>
  <si>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</si>
  <si>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разделам, подразделам классификации расходов бюджета муниципального района на 2023 год и плановый перио 2024 и 2025 годов</t>
  </si>
  <si>
    <t>Наименование</t>
  </si>
  <si>
    <t>от 21 декабря 2022 года № 73</t>
  </si>
  <si>
    <t>от ___  ___________ 2023 года № _____</t>
  </si>
  <si>
    <t>Приложение 6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</si>
  <si>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</si>
  <si>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</si>
  <si>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6500071970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</si>
  <si>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образовательнвм программам основного общего и среднего общего образования</t>
  </si>
  <si>
    <t>6410371970</t>
  </si>
  <si>
    <t>Дополнительное образование</t>
  </si>
  <si>
    <t>Бюджетные инвестиции</t>
  </si>
  <si>
    <t>6500089600</t>
  </si>
  <si>
    <t>62302S9605</t>
  </si>
  <si>
    <t>410</t>
  </si>
  <si>
    <t>0505</t>
  </si>
  <si>
    <t>Другие вопросы в области жилищно-коммунального хозяйства</t>
  </si>
  <si>
    <t>Обеспечение  мероприятий по модернизации системы коммунальной инфраструктуры за счет областных средств</t>
  </si>
  <si>
    <t>6230209605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</si>
  <si>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</si>
  <si>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6230209505</t>
  </si>
  <si>
    <t>Реализация основного мероприятия "Обеспечения населенных пунктов чистой водой (капитальное строительство)"</t>
  </si>
  <si>
    <t>Обеспечение мероприятий по модернизации системы коммунальной инфраструктуры за счет районных средств</t>
  </si>
  <si>
    <t>Финансирование вопросов местного значения, связанных с исполнением решения суда, связанных с приобретением жилого помещения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</si>
  <si>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</si>
  <si>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</si>
  <si>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</si>
  <si>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</si>
  <si>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Подпрограмма 3 " Создание и развитие инфраструктуры на сельских территориях "</t>
  </si>
  <si>
    <t xml:space="preserve">      Резервные фонды исполнительных органов местного самоуправления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</si>
</sst>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</font>
    <font>
      <sz val="10"/>
      <color rgb="FF000000"/>
      <name val="Arial Cy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  <xf numFmtId="1" fontId="28" fillId="0" borderId="9">
      <alignment horizontal="center" vertical="top" shrinkToFit="1"/>
    </xf>
  </cellStyleXfs>
  <cellXfs count="379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13" fillId="0" borderId="1" xfId="0" applyFont="1" applyBorder="1"/>
    <xf numFmtId="0" fontId="9" fillId="0" borderId="1" xfId="0" applyFont="1" applyBorder="1"/>
    <xf numFmtId="0" fontId="13" fillId="3" borderId="1" xfId="0" applyFont="1" applyFill="1" applyBorder="1"/>
    <xf numFmtId="0" fontId="9" fillId="2" borderId="1" xfId="0" applyFont="1" applyFill="1" applyBorder="1" applyAlignment="1">
      <alignment horizontal="justify" vertical="top" wrapText="1"/>
    </xf>
    <xf numFmtId="0" fontId="3" fillId="3" borderId="3" xfId="0" applyFont="1" applyFill="1" applyBorder="1" applyAlignment="1">
      <alignment wrapText="1"/>
    </xf>
    <xf numFmtId="0" fontId="2" fillId="3" borderId="3" xfId="0" applyFont="1" applyFill="1" applyBorder="1"/>
    <xf numFmtId="0" fontId="0" fillId="3" borderId="1" xfId="0" applyFill="1" applyBorder="1"/>
    <xf numFmtId="164" fontId="3" fillId="11" borderId="1" xfId="0" applyNumberFormat="1" applyFont="1" applyFill="1" applyBorder="1" applyAlignment="1">
      <alignment horizontal="right"/>
    </xf>
    <xf numFmtId="0" fontId="16" fillId="11" borderId="0" xfId="0" applyFont="1" applyFill="1"/>
    <xf numFmtId="49" fontId="12" fillId="0" borderId="1" xfId="0" applyNumberFormat="1" applyFont="1" applyBorder="1" applyAlignment="1">
      <alignment horizontal="center"/>
    </xf>
    <xf numFmtId="164" fontId="14" fillId="7" borderId="1" xfId="0" applyNumberFormat="1" applyFont="1" applyFill="1" applyBorder="1" applyAlignment="1">
      <alignment horizontal="right"/>
    </xf>
    <xf numFmtId="0" fontId="14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wrapText="1"/>
    </xf>
    <xf numFmtId="164" fontId="14" fillId="3" borderId="1" xfId="0" applyNumberFormat="1" applyFont="1" applyFill="1" applyBorder="1" applyAlignment="1">
      <alignment horizontal="right"/>
    </xf>
    <xf numFmtId="164" fontId="14" fillId="3" borderId="1" xfId="0" applyNumberFormat="1" applyFont="1" applyFill="1" applyBorder="1"/>
    <xf numFmtId="49" fontId="12" fillId="7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wrapText="1"/>
    </xf>
    <xf numFmtId="164" fontId="12" fillId="3" borderId="1" xfId="0" applyNumberFormat="1" applyFont="1" applyFill="1" applyBorder="1"/>
    <xf numFmtId="0" fontId="12" fillId="3" borderId="1" xfId="0" applyFont="1" applyFill="1" applyBorder="1"/>
    <xf numFmtId="164" fontId="14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/>
    </xf>
    <xf numFmtId="164" fontId="12" fillId="3" borderId="3" xfId="0" applyNumberFormat="1" applyFont="1" applyFill="1" applyBorder="1" applyAlignment="1">
      <alignment horizontal="center"/>
    </xf>
    <xf numFmtId="0" fontId="23" fillId="3" borderId="1" xfId="0" applyFont="1" applyFill="1" applyBorder="1"/>
    <xf numFmtId="164" fontId="23" fillId="3" borderId="1" xfId="0" applyNumberFormat="1" applyFont="1" applyFill="1" applyBorder="1"/>
    <xf numFmtId="2" fontId="14" fillId="3" borderId="1" xfId="0" applyNumberFormat="1" applyFont="1" applyFill="1" applyBorder="1"/>
    <xf numFmtId="164" fontId="14" fillId="3" borderId="3" xfId="0" applyNumberFormat="1" applyFont="1" applyFill="1" applyBorder="1" applyAlignment="1">
      <alignment horizontal="right"/>
    </xf>
    <xf numFmtId="164" fontId="14" fillId="9" borderId="1" xfId="0" applyNumberFormat="1" applyFont="1" applyFill="1" applyBorder="1"/>
    <xf numFmtId="0" fontId="12" fillId="3" borderId="1" xfId="1" applyFont="1" applyFill="1" applyBorder="1" applyAlignment="1" applyProtection="1">
      <alignment horizontal="left" wrapText="1" shrinkToFit="1"/>
      <protection hidden="1"/>
    </xf>
    <xf numFmtId="0" fontId="12" fillId="3" borderId="3" xfId="0" applyFont="1" applyFill="1" applyBorder="1" applyAlignment="1">
      <alignment horizontal="justify" vertical="top" wrapText="1"/>
    </xf>
    <xf numFmtId="164" fontId="12" fillId="3" borderId="1" xfId="0" applyNumberFormat="1" applyFont="1" applyFill="1" applyBorder="1" applyAlignment="1">
      <alignment horizontal="right"/>
    </xf>
    <xf numFmtId="164" fontId="12" fillId="3" borderId="3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justify" vertical="top" wrapText="1"/>
    </xf>
    <xf numFmtId="0" fontId="14" fillId="3" borderId="1" xfId="0" applyFont="1" applyFill="1" applyBorder="1"/>
    <xf numFmtId="0" fontId="14" fillId="3" borderId="3" xfId="0" applyFont="1" applyFill="1" applyBorder="1"/>
    <xf numFmtId="0" fontId="24" fillId="3" borderId="1" xfId="0" applyFont="1" applyFill="1" applyBorder="1"/>
    <xf numFmtId="0" fontId="12" fillId="3" borderId="3" xfId="0" applyFont="1" applyFill="1" applyBorder="1"/>
    <xf numFmtId="0" fontId="1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49" fontId="14" fillId="3" borderId="1" xfId="1" applyNumberFormat="1" applyFont="1" applyFill="1" applyBorder="1" applyAlignment="1" applyProtection="1">
      <alignment wrapText="1"/>
      <protection hidden="1"/>
    </xf>
    <xf numFmtId="49" fontId="12" fillId="3" borderId="1" xfId="1" applyNumberFormat="1" applyFont="1" applyFill="1" applyBorder="1" applyAlignment="1" applyProtection="1">
      <alignment wrapText="1"/>
      <protection hidden="1"/>
    </xf>
    <xf numFmtId="0" fontId="14" fillId="3" borderId="1" xfId="1" applyFont="1" applyFill="1" applyBorder="1" applyAlignment="1" applyProtection="1">
      <alignment horizontal="left" wrapText="1"/>
      <protection hidden="1"/>
    </xf>
    <xf numFmtId="0" fontId="12" fillId="3" borderId="1" xfId="1" applyFont="1" applyFill="1" applyBorder="1" applyAlignment="1" applyProtection="1">
      <alignment horizontal="left" wrapText="1"/>
      <protection hidden="1"/>
    </xf>
    <xf numFmtId="0" fontId="12" fillId="0" borderId="1" xfId="0" applyFont="1" applyBorder="1" applyAlignment="1">
      <alignment horizontal="justify" vertical="top" wrapText="1"/>
    </xf>
    <xf numFmtId="0" fontId="12" fillId="3" borderId="1" xfId="0" applyNumberFormat="1" applyFont="1" applyFill="1" applyBorder="1" applyAlignment="1">
      <alignment horizontal="justify" vertical="top" wrapText="1"/>
    </xf>
    <xf numFmtId="49" fontId="25" fillId="3" borderId="1" xfId="1" applyNumberFormat="1" applyFont="1" applyFill="1" applyBorder="1" applyAlignment="1" applyProtection="1">
      <alignment wrapText="1"/>
      <protection hidden="1"/>
    </xf>
    <xf numFmtId="0" fontId="25" fillId="3" borderId="1" xfId="0" applyFont="1" applyFill="1" applyBorder="1" applyAlignment="1">
      <alignment horizontal="justify" vertical="top" wrapText="1"/>
    </xf>
    <xf numFmtId="49" fontId="25" fillId="3" borderId="1" xfId="0" applyNumberFormat="1" applyFont="1" applyFill="1" applyBorder="1" applyAlignment="1">
      <alignment horizontal="center" wrapText="1"/>
    </xf>
    <xf numFmtId="164" fontId="14" fillId="3" borderId="3" xfId="0" applyNumberFormat="1" applyFont="1" applyFill="1" applyBorder="1" applyAlignment="1">
      <alignment horizontal="center"/>
    </xf>
    <xf numFmtId="2" fontId="12" fillId="3" borderId="1" xfId="0" applyNumberFormat="1" applyFont="1" applyFill="1" applyBorder="1"/>
    <xf numFmtId="0" fontId="14" fillId="3" borderId="1" xfId="0" applyFont="1" applyFill="1" applyBorder="1" applyAlignment="1">
      <alignment horizontal="justify" wrapText="1"/>
    </xf>
    <xf numFmtId="0" fontId="12" fillId="3" borderId="1" xfId="0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left" wrapText="1"/>
    </xf>
    <xf numFmtId="0" fontId="22" fillId="0" borderId="1" xfId="0" applyFont="1" applyBorder="1" applyAlignment="1">
      <alignment horizontal="justify" wrapText="1"/>
    </xf>
    <xf numFmtId="49" fontId="12" fillId="0" borderId="1" xfId="0" applyNumberFormat="1" applyFont="1" applyBorder="1" applyAlignment="1">
      <alignment horizontal="left" wrapText="1"/>
    </xf>
    <xf numFmtId="0" fontId="14" fillId="0" borderId="1" xfId="0" applyFont="1" applyBorder="1" applyAlignment="1">
      <alignment horizontal="left" wrapText="1"/>
    </xf>
    <xf numFmtId="49" fontId="14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justify" wrapText="1"/>
    </xf>
    <xf numFmtId="49" fontId="12" fillId="0" borderId="1" xfId="0" applyNumberFormat="1" applyFont="1" applyBorder="1" applyAlignment="1">
      <alignment horizontal="center" wrapText="1"/>
    </xf>
    <xf numFmtId="0" fontId="12" fillId="0" borderId="1" xfId="1" applyFont="1" applyFill="1" applyBorder="1" applyAlignment="1" applyProtection="1">
      <alignment horizontal="left" wrapText="1"/>
      <protection hidden="1"/>
    </xf>
    <xf numFmtId="0" fontId="14" fillId="3" borderId="1" xfId="0" applyFont="1" applyFill="1" applyBorder="1" applyAlignment="1">
      <alignment vertical="top" wrapText="1"/>
    </xf>
    <xf numFmtId="49" fontId="14" fillId="3" borderId="1" xfId="0" applyNumberFormat="1" applyFont="1" applyFill="1" applyBorder="1" applyAlignment="1"/>
    <xf numFmtId="49" fontId="12" fillId="3" borderId="1" xfId="0" applyNumberFormat="1" applyFont="1" applyFill="1" applyBorder="1" applyAlignment="1"/>
    <xf numFmtId="0" fontId="12" fillId="3" borderId="1" xfId="0" applyFont="1" applyFill="1" applyBorder="1" applyAlignment="1">
      <alignment vertical="top" wrapText="1"/>
    </xf>
    <xf numFmtId="49" fontId="14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left"/>
    </xf>
    <xf numFmtId="49" fontId="12" fillId="0" borderId="1" xfId="0" applyNumberFormat="1" applyFont="1" applyBorder="1" applyAlignment="1">
      <alignment horizontal="left"/>
    </xf>
    <xf numFmtId="0" fontId="12" fillId="3" borderId="1" xfId="1" applyFont="1" applyFill="1" applyBorder="1" applyAlignment="1" applyProtection="1">
      <alignment horizontal="justify" wrapText="1"/>
      <protection hidden="1"/>
    </xf>
    <xf numFmtId="49" fontId="25" fillId="3" borderId="1" xfId="0" applyNumberFormat="1" applyFont="1" applyFill="1" applyBorder="1" applyAlignment="1"/>
    <xf numFmtId="164" fontId="25" fillId="3" borderId="1" xfId="0" applyNumberFormat="1" applyFont="1" applyFill="1" applyBorder="1"/>
    <xf numFmtId="164" fontId="15" fillId="3" borderId="1" xfId="0" applyNumberFormat="1" applyFont="1" applyFill="1" applyBorder="1" applyAlignment="1">
      <alignment horizontal="center"/>
    </xf>
    <xf numFmtId="164" fontId="25" fillId="3" borderId="1" xfId="0" applyNumberFormat="1" applyFont="1" applyFill="1" applyBorder="1" applyAlignment="1">
      <alignment horizontal="center"/>
    </xf>
    <xf numFmtId="164" fontId="25" fillId="3" borderId="3" xfId="0" applyNumberFormat="1" applyFont="1" applyFill="1" applyBorder="1" applyAlignment="1">
      <alignment horizontal="center"/>
    </xf>
    <xf numFmtId="0" fontId="25" fillId="3" borderId="1" xfId="0" applyFont="1" applyFill="1" applyBorder="1"/>
    <xf numFmtId="164" fontId="14" fillId="3" borderId="1" xfId="0" applyNumberFormat="1" applyFont="1" applyFill="1" applyBorder="1" applyAlignment="1"/>
    <xf numFmtId="164" fontId="12" fillId="3" borderId="1" xfId="0" applyNumberFormat="1" applyFont="1" applyFill="1" applyBorder="1" applyAlignment="1"/>
    <xf numFmtId="0" fontId="12" fillId="3" borderId="1" xfId="0" applyFont="1" applyFill="1" applyBorder="1" applyAlignment="1">
      <alignment horizontal="left" wrapText="1"/>
    </xf>
    <xf numFmtId="0" fontId="26" fillId="0" borderId="1" xfId="0" applyFont="1" applyBorder="1" applyAlignment="1">
      <alignment horizontal="justify" vertical="top" wrapText="1"/>
    </xf>
    <xf numFmtId="49" fontId="12" fillId="0" borderId="1" xfId="1" applyNumberFormat="1" applyFont="1" applyFill="1" applyBorder="1" applyAlignment="1" applyProtection="1">
      <alignment horizontal="center" wrapText="1"/>
      <protection hidden="1"/>
    </xf>
    <xf numFmtId="0" fontId="12" fillId="3" borderId="0" xfId="0" applyFont="1" applyFill="1" applyAlignment="1">
      <alignment horizontal="justify" vertical="top" wrapText="1"/>
    </xf>
    <xf numFmtId="0" fontId="25" fillId="0" borderId="1" xfId="0" applyFont="1" applyBorder="1" applyAlignment="1">
      <alignment wrapText="1"/>
    </xf>
    <xf numFmtId="0" fontId="12" fillId="3" borderId="2" xfId="0" applyFont="1" applyFill="1" applyBorder="1" applyAlignment="1">
      <alignment horizontal="justify" vertical="top" wrapText="1"/>
    </xf>
    <xf numFmtId="49" fontId="15" fillId="3" borderId="1" xfId="0" applyNumberFormat="1" applyFont="1" applyFill="1" applyBorder="1" applyAlignment="1">
      <alignment horizontal="center" wrapText="1"/>
    </xf>
    <xf numFmtId="0" fontId="12" fillId="3" borderId="5" xfId="0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justify" vertical="top" wrapText="1"/>
    </xf>
    <xf numFmtId="49" fontId="12" fillId="2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/>
    <xf numFmtId="0" fontId="22" fillId="0" borderId="1" xfId="2" applyFont="1" applyProtection="1">
      <alignment vertical="top" wrapText="1"/>
    </xf>
    <xf numFmtId="164" fontId="12" fillId="0" borderId="1" xfId="0" applyNumberFormat="1" applyFont="1" applyBorder="1"/>
    <xf numFmtId="0" fontId="12" fillId="0" borderId="1" xfId="0" applyFont="1" applyBorder="1" applyAlignment="1">
      <alignment vertical="top" wrapText="1"/>
    </xf>
    <xf numFmtId="0" fontId="14" fillId="2" borderId="1" xfId="0" applyNumberFormat="1" applyFont="1" applyFill="1" applyBorder="1" applyAlignment="1">
      <alignment horizontal="justify" vertical="top" wrapText="1"/>
    </xf>
    <xf numFmtId="49" fontId="12" fillId="3" borderId="1" xfId="1" applyNumberFormat="1" applyFont="1" applyFill="1" applyBorder="1" applyAlignment="1" applyProtection="1">
      <alignment horizontal="center" wrapText="1"/>
      <protection hidden="1"/>
    </xf>
    <xf numFmtId="0" fontId="12" fillId="3" borderId="5" xfId="0" applyFont="1" applyFill="1" applyBorder="1"/>
    <xf numFmtId="49" fontId="14" fillId="3" borderId="2" xfId="1" applyNumberFormat="1" applyFont="1" applyFill="1" applyBorder="1" applyAlignment="1" applyProtection="1">
      <alignment horizontal="center" wrapText="1"/>
      <protection hidden="1"/>
    </xf>
    <xf numFmtId="49" fontId="14" fillId="0" borderId="1" xfId="1" applyNumberFormat="1" applyFont="1" applyFill="1" applyBorder="1" applyAlignment="1" applyProtection="1">
      <alignment horizontal="center" wrapText="1"/>
      <protection hidden="1"/>
    </xf>
    <xf numFmtId="0" fontId="14" fillId="0" borderId="1" xfId="0" applyFont="1" applyBorder="1"/>
    <xf numFmtId="0" fontId="12" fillId="0" borderId="1" xfId="0" applyFont="1" applyBorder="1" applyAlignment="1">
      <alignment horizontal="left"/>
    </xf>
    <xf numFmtId="0" fontId="12" fillId="0" borderId="1" xfId="0" applyFont="1" applyBorder="1"/>
    <xf numFmtId="164" fontId="12" fillId="3" borderId="3" xfId="0" applyNumberFormat="1" applyFont="1" applyFill="1" applyBorder="1"/>
    <xf numFmtId="0" fontId="12" fillId="3" borderId="4" xfId="0" applyFont="1" applyFill="1" applyBorder="1" applyAlignment="1">
      <alignment horizontal="justify" vertical="top" wrapText="1"/>
    </xf>
    <xf numFmtId="49" fontId="27" fillId="0" borderId="1" xfId="0" applyNumberFormat="1" applyFont="1" applyBorder="1" applyAlignment="1">
      <alignment horizontal="center"/>
    </xf>
    <xf numFmtId="0" fontId="14" fillId="8" borderId="4" xfId="1" applyFont="1" applyFill="1" applyBorder="1" applyAlignment="1" applyProtection="1">
      <alignment horizontal="left" wrapText="1" shrinkToFit="1"/>
      <protection hidden="1"/>
    </xf>
    <xf numFmtId="49" fontId="14" fillId="8" borderId="1" xfId="0" applyNumberFormat="1" applyFont="1" applyFill="1" applyBorder="1" applyAlignment="1"/>
    <xf numFmtId="49" fontId="14" fillId="8" borderId="1" xfId="0" applyNumberFormat="1" applyFont="1" applyFill="1" applyBorder="1" applyAlignment="1">
      <alignment horizontal="center" wrapText="1"/>
    </xf>
    <xf numFmtId="164" fontId="14" fillId="8" borderId="1" xfId="0" applyNumberFormat="1" applyFont="1" applyFill="1" applyBorder="1" applyAlignment="1">
      <alignment horizontal="right"/>
    </xf>
    <xf numFmtId="0" fontId="22" fillId="0" borderId="0" xfId="0" applyFont="1" applyAlignment="1">
      <alignment wrapText="1"/>
    </xf>
    <xf numFmtId="0" fontId="25" fillId="2" borderId="1" xfId="0" applyFont="1" applyFill="1" applyBorder="1" applyAlignment="1">
      <alignment horizontal="justify" vertical="top" wrapText="1"/>
    </xf>
    <xf numFmtId="49" fontId="12" fillId="0" borderId="1" xfId="0" applyNumberFormat="1" applyFont="1" applyFill="1" applyBorder="1" applyAlignment="1">
      <alignment horizontal="center"/>
    </xf>
    <xf numFmtId="164" fontId="12" fillId="3" borderId="2" xfId="0" applyNumberFormat="1" applyFont="1" applyFill="1" applyBorder="1" applyAlignment="1">
      <alignment horizontal="right" wrapText="1"/>
    </xf>
    <xf numFmtId="49" fontId="14" fillId="3" borderId="1" xfId="1" applyNumberFormat="1" applyFont="1" applyFill="1" applyBorder="1" applyAlignment="1" applyProtection="1">
      <alignment horizontal="center" wrapText="1"/>
      <protection hidden="1"/>
    </xf>
    <xf numFmtId="0" fontId="12" fillId="3" borderId="1" xfId="0" applyFont="1" applyFill="1" applyBorder="1" applyAlignment="1">
      <alignment horizontal="justify"/>
    </xf>
    <xf numFmtId="49" fontId="12" fillId="3" borderId="1" xfId="1" applyNumberFormat="1" applyFont="1" applyFill="1" applyBorder="1" applyAlignment="1" applyProtection="1">
      <alignment horizontal="right" wrapText="1"/>
      <protection hidden="1"/>
    </xf>
    <xf numFmtId="0" fontId="12" fillId="3" borderId="1" xfId="0" applyFont="1" applyFill="1" applyBorder="1" applyAlignment="1">
      <alignment horizontal="left" vertical="justify" wrapText="1"/>
    </xf>
    <xf numFmtId="0" fontId="12" fillId="0" borderId="0" xfId="0" applyFont="1" applyAlignment="1">
      <alignment wrapText="1"/>
    </xf>
    <xf numFmtId="49" fontId="15" fillId="3" borderId="1" xfId="0" applyNumberFormat="1" applyFont="1" applyFill="1" applyBorder="1" applyAlignment="1">
      <alignment wrapText="1"/>
    </xf>
    <xf numFmtId="0" fontId="25" fillId="11" borderId="1" xfId="0" applyFont="1" applyFill="1" applyBorder="1" applyAlignment="1">
      <alignment horizontal="justify" vertical="top" wrapText="1"/>
    </xf>
    <xf numFmtId="49" fontId="25" fillId="11" borderId="1" xfId="1" applyNumberFormat="1" applyFont="1" applyFill="1" applyBorder="1" applyAlignment="1" applyProtection="1">
      <alignment horizontal="center" wrapText="1"/>
      <protection hidden="1"/>
    </xf>
    <xf numFmtId="49" fontId="25" fillId="11" borderId="1" xfId="0" applyNumberFormat="1" applyFont="1" applyFill="1" applyBorder="1" applyAlignment="1">
      <alignment horizontal="center" wrapText="1"/>
    </xf>
    <xf numFmtId="164" fontId="14" fillId="11" borderId="1" xfId="0" applyNumberFormat="1" applyFont="1" applyFill="1" applyBorder="1" applyAlignment="1">
      <alignment horizontal="right"/>
    </xf>
    <xf numFmtId="49" fontId="25" fillId="3" borderId="1" xfId="1" applyNumberFormat="1" applyFont="1" applyFill="1" applyBorder="1" applyAlignment="1" applyProtection="1">
      <alignment horizontal="center" wrapText="1"/>
      <protection hidden="1"/>
    </xf>
    <xf numFmtId="0" fontId="14" fillId="0" borderId="1" xfId="1" applyFont="1" applyFill="1" applyBorder="1" applyAlignment="1" applyProtection="1">
      <alignment horizontal="left" wrapText="1"/>
      <protection hidden="1"/>
    </xf>
    <xf numFmtId="0" fontId="26" fillId="0" borderId="1" xfId="0" applyFont="1" applyBorder="1" applyAlignment="1">
      <alignment wrapText="1"/>
    </xf>
    <xf numFmtId="49" fontId="12" fillId="0" borderId="1" xfId="1" applyNumberFormat="1" applyFont="1" applyBorder="1" applyAlignment="1" applyProtection="1">
      <alignment horizontal="center" wrapText="1"/>
      <protection hidden="1"/>
    </xf>
    <xf numFmtId="49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11" borderId="1" xfId="1" applyFont="1" applyFill="1" applyBorder="1" applyAlignment="1" applyProtection="1">
      <alignment horizontal="justify" wrapText="1"/>
      <protection hidden="1"/>
    </xf>
    <xf numFmtId="49" fontId="12" fillId="11" borderId="1" xfId="0" applyNumberFormat="1" applyFont="1" applyFill="1" applyBorder="1" applyAlignment="1">
      <alignment horizontal="center" wrapText="1"/>
    </xf>
    <xf numFmtId="164" fontId="12" fillId="11" borderId="1" xfId="0" applyNumberFormat="1" applyFont="1" applyFill="1" applyBorder="1"/>
    <xf numFmtId="49" fontId="26" fillId="0" borderId="1" xfId="0" applyNumberFormat="1" applyFont="1" applyFill="1" applyBorder="1" applyAlignment="1">
      <alignment horizontal="center" vertical="justify" wrapText="1"/>
    </xf>
    <xf numFmtId="0" fontId="12" fillId="0" borderId="0" xfId="0" applyFont="1" applyAlignment="1"/>
    <xf numFmtId="49" fontId="25" fillId="0" borderId="1" xfId="1" applyNumberFormat="1" applyFont="1" applyBorder="1" applyAlignment="1" applyProtection="1">
      <alignment horizontal="center" wrapText="1"/>
      <protection hidden="1"/>
    </xf>
    <xf numFmtId="0" fontId="15" fillId="3" borderId="1" xfId="0" applyFont="1" applyFill="1" applyBorder="1"/>
    <xf numFmtId="0" fontId="14" fillId="0" borderId="1" xfId="0" applyFont="1" applyBorder="1" applyAlignment="1">
      <alignment horizontal="justify" wrapText="1"/>
    </xf>
    <xf numFmtId="0" fontId="14" fillId="3" borderId="1" xfId="1" applyFont="1" applyFill="1" applyBorder="1" applyAlignment="1" applyProtection="1">
      <alignment horizontal="justify" wrapText="1"/>
      <protection hidden="1"/>
    </xf>
    <xf numFmtId="0" fontId="25" fillId="3" borderId="3" xfId="1" applyFont="1" applyFill="1" applyBorder="1" applyAlignment="1" applyProtection="1">
      <alignment horizontal="left" wrapText="1"/>
      <protection hidden="1"/>
    </xf>
    <xf numFmtId="0" fontId="12" fillId="3" borderId="3" xfId="1" applyFont="1" applyFill="1" applyBorder="1" applyAlignment="1" applyProtection="1">
      <alignment horizontal="left" wrapText="1"/>
      <protection hidden="1"/>
    </xf>
    <xf numFmtId="0" fontId="12" fillId="0" borderId="1" xfId="1" applyFont="1" applyFill="1" applyBorder="1" applyAlignment="1" applyProtection="1">
      <alignment horizontal="justify" wrapText="1"/>
      <protection hidden="1"/>
    </xf>
    <xf numFmtId="164" fontId="15" fillId="3" borderId="1" xfId="0" applyNumberFormat="1" applyFont="1" applyFill="1" applyBorder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right"/>
    </xf>
    <xf numFmtId="49" fontId="12" fillId="3" borderId="1" xfId="0" applyNumberFormat="1" applyFont="1" applyFill="1" applyBorder="1" applyAlignment="1">
      <alignment horizontal="center"/>
    </xf>
    <xf numFmtId="14" fontId="12" fillId="0" borderId="2" xfId="0" applyNumberFormat="1" applyFont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/>
    </xf>
    <xf numFmtId="0" fontId="23" fillId="0" borderId="1" xfId="0" applyFont="1" applyBorder="1"/>
    <xf numFmtId="164" fontId="14" fillId="0" borderId="1" xfId="0" applyNumberFormat="1" applyFont="1" applyBorder="1"/>
    <xf numFmtId="164" fontId="12" fillId="0" borderId="3" xfId="0" applyNumberFormat="1" applyFont="1" applyBorder="1"/>
    <xf numFmtId="49" fontId="15" fillId="0" borderId="1" xfId="1" applyNumberFormat="1" applyFont="1" applyFill="1" applyBorder="1" applyAlignment="1" applyProtection="1">
      <alignment horizontal="center" wrapText="1"/>
      <protection hidden="1"/>
    </xf>
    <xf numFmtId="0" fontId="12" fillId="0" borderId="3" xfId="0" applyFont="1" applyBorder="1"/>
    <xf numFmtId="164" fontId="9" fillId="0" borderId="1" xfId="0" applyNumberFormat="1" applyFont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0" fontId="3" fillId="3" borderId="6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1" fillId="0" borderId="9" xfId="2" applyNumberFormat="1" applyFont="1" applyBorder="1" applyProtection="1">
      <alignment vertical="top" wrapText="1"/>
    </xf>
    <xf numFmtId="1" fontId="22" fillId="0" borderId="9" xfId="4" applyNumberFormat="1" applyFont="1" applyProtection="1">
      <alignment horizontal="center" vertical="top" shrinkToFit="1"/>
    </xf>
    <xf numFmtId="164" fontId="9" fillId="5" borderId="1" xfId="0" applyNumberFormat="1" applyFont="1" applyFill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5">
    <cellStyle name="Normal_для Игоря копия с внесенными уведомлениями напрямую без экономической классификации" xfId="1"/>
    <cellStyle name="xl32" xfId="2"/>
    <cellStyle name="xl34" xfId="4"/>
    <cellStyle name="xl40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91;&#1085;&#1082;&#1094;&#1080;&#1086;&#1085;&#1072;&#1083;&#1100;&#1085;&#1072;&#1103;%202023-2025%20&#1075;&#1075;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 поправки "/>
      <sheetName val="Март 1 поправки"/>
    </sheetNames>
    <sheetDataSet>
      <sheetData sheetId="0">
        <row r="290">
          <cell r="H290">
            <v>4.3499999999999996</v>
          </cell>
        </row>
        <row r="738">
          <cell r="N73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Q697"/>
  <sheetViews>
    <sheetView tabSelected="1" topLeftCell="A16" zoomScale="130" zoomScaleNormal="130" zoomScaleSheetLayoutView="85" zoomScalePageLayoutView="40" workbookViewId="0">
      <selection activeCell="J27" sqref="J27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6.8554687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9" style="34" customWidth="1"/>
    <col min="11" max="11" width="7.85546875" style="34" customWidth="1"/>
    <col min="12" max="12" width="9.140625" style="34" customWidth="1"/>
    <col min="13" max="14" width="7.85546875" style="34" customWidth="1"/>
    <col min="15" max="15" width="9.85546875" style="34" customWidth="1"/>
    <col min="16" max="16" width="9.42578125" style="34" customWidth="1"/>
    <col min="17" max="17" width="10" style="34" customWidth="1"/>
    <col min="18" max="19" width="7.8554687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4" width="9.28515625" style="6" customWidth="1"/>
    <col min="35" max="35" width="11.140625" style="6" customWidth="1"/>
    <col min="36" max="38" width="9.140625" style="5"/>
    <col min="40" max="40" width="10.7109375" customWidth="1"/>
    <col min="44" max="44" width="9.140625" hidden="1" customWidth="1"/>
  </cols>
  <sheetData>
    <row r="2" spans="1:35" ht="15.75">
      <c r="AI2" s="136" t="s">
        <v>498</v>
      </c>
    </row>
    <row r="3" spans="1:35" ht="15.75">
      <c r="AI3" s="135" t="s">
        <v>0</v>
      </c>
    </row>
    <row r="4" spans="1:35" ht="15.75">
      <c r="AI4" s="135" t="s">
        <v>1</v>
      </c>
    </row>
    <row r="5" spans="1:35" ht="15.75">
      <c r="AI5" s="135" t="s">
        <v>497</v>
      </c>
    </row>
    <row r="7" spans="1:35" ht="2.25" customHeight="1"/>
    <row r="9" spans="1:35" ht="15.75">
      <c r="T9" s="11"/>
      <c r="U9" s="11"/>
      <c r="V9" s="11"/>
      <c r="W9" s="136"/>
      <c r="X9" s="136"/>
      <c r="Y9" s="136"/>
      <c r="Z9" s="136"/>
      <c r="AA9" s="136"/>
      <c r="AB9" s="136"/>
      <c r="AC9" s="136"/>
      <c r="AD9" s="136"/>
      <c r="AE9" s="136"/>
      <c r="AF9" s="11"/>
      <c r="AG9" s="11"/>
      <c r="AH9" s="11"/>
      <c r="AI9" s="136" t="s">
        <v>349</v>
      </c>
    </row>
    <row r="10" spans="1:35" ht="15.75">
      <c r="T10" s="11"/>
      <c r="U10" s="11"/>
      <c r="V10" s="11"/>
      <c r="W10" s="135"/>
      <c r="X10" s="135"/>
      <c r="Y10" s="135"/>
      <c r="Z10" s="135"/>
      <c r="AA10" s="135"/>
      <c r="AB10" s="135"/>
      <c r="AC10" s="135"/>
      <c r="AD10" s="135"/>
      <c r="AE10" s="135"/>
      <c r="AF10" s="11"/>
      <c r="AG10" s="11"/>
      <c r="AH10" s="11"/>
      <c r="AI10" s="135" t="s">
        <v>0</v>
      </c>
    </row>
    <row r="11" spans="1:35" ht="15.75">
      <c r="T11" s="11"/>
      <c r="U11" s="11"/>
      <c r="V11" s="11"/>
      <c r="W11" s="135"/>
      <c r="X11" s="135"/>
      <c r="Y11" s="135"/>
      <c r="Z11" s="135"/>
      <c r="AA11" s="135"/>
      <c r="AB11" s="135"/>
      <c r="AC11" s="135"/>
      <c r="AD11" s="135"/>
      <c r="AE11" s="135"/>
      <c r="AF11" s="11"/>
      <c r="AG11" s="11"/>
      <c r="AH11" s="11"/>
      <c r="AI11" s="135" t="s">
        <v>1</v>
      </c>
    </row>
    <row r="12" spans="1:35" ht="15.75">
      <c r="T12" s="11"/>
      <c r="U12" s="11"/>
      <c r="V12" s="11"/>
      <c r="W12" s="135"/>
      <c r="X12" s="135"/>
      <c r="Y12" s="135"/>
      <c r="Z12" s="135"/>
      <c r="AA12" s="135"/>
      <c r="AB12" s="135"/>
      <c r="AC12" s="135"/>
      <c r="AD12" s="135"/>
      <c r="AE12" s="135"/>
      <c r="AF12" s="11"/>
      <c r="AG12" s="11"/>
      <c r="AH12" s="11"/>
      <c r="AI12" s="135" t="s">
        <v>496</v>
      </c>
    </row>
    <row r="13" spans="1:35" ht="5.25" customHeight="1">
      <c r="T13" s="11"/>
      <c r="U13" s="11"/>
      <c r="V13" s="11"/>
      <c r="W13" s="135"/>
      <c r="X13" s="135"/>
      <c r="Y13" s="135"/>
      <c r="Z13" s="135"/>
      <c r="AA13" s="135"/>
      <c r="AB13" s="135"/>
      <c r="AC13" s="135"/>
      <c r="AD13" s="135"/>
      <c r="AE13" s="135"/>
      <c r="AF13" s="11"/>
      <c r="AG13" s="11"/>
      <c r="AH13" s="11"/>
      <c r="AI13" s="135"/>
    </row>
    <row r="14" spans="1:35" ht="18" customHeight="1">
      <c r="T14" s="11"/>
      <c r="U14" s="358" t="s">
        <v>362</v>
      </c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</row>
    <row r="15" spans="1:35" ht="14.25" customHeight="1">
      <c r="T15" s="11"/>
      <c r="U15" s="352"/>
      <c r="V15" s="352"/>
      <c r="W15" s="358" t="s">
        <v>363</v>
      </c>
      <c r="X15" s="358"/>
      <c r="Y15" s="358"/>
      <c r="Z15" s="358"/>
      <c r="AA15" s="358"/>
      <c r="AB15" s="358"/>
      <c r="AC15" s="358"/>
      <c r="AD15" s="358"/>
      <c r="AE15" s="358"/>
      <c r="AF15" s="358"/>
      <c r="AG15" s="358"/>
      <c r="AH15" s="358"/>
      <c r="AI15" s="358"/>
    </row>
    <row r="16" spans="1:35" s="5" customForma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58" t="s">
        <v>478</v>
      </c>
      <c r="U16" s="358"/>
      <c r="V16" s="358"/>
      <c r="W16" s="358"/>
      <c r="X16" s="358"/>
      <c r="Y16" s="358"/>
      <c r="Z16" s="358"/>
      <c r="AA16" s="358"/>
      <c r="AB16" s="358"/>
      <c r="AC16" s="358"/>
      <c r="AD16" s="358"/>
      <c r="AE16" s="358"/>
      <c r="AF16" s="358"/>
      <c r="AG16" s="358"/>
      <c r="AH16" s="358"/>
      <c r="AI16" s="358"/>
    </row>
    <row r="17" spans="1:69" ht="15.75">
      <c r="A17" s="357" t="s">
        <v>143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  <c r="Z17" s="357"/>
      <c r="AA17" s="357"/>
      <c r="AB17" s="357"/>
      <c r="AC17" s="357"/>
      <c r="AD17" s="357"/>
      <c r="AE17" s="357"/>
      <c r="AF17" s="357"/>
      <c r="AG17" s="357"/>
      <c r="AH17" s="357"/>
      <c r="AI17" s="357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</row>
    <row r="18" spans="1:69" ht="15.75">
      <c r="A18" s="357" t="s">
        <v>144</v>
      </c>
      <c r="B18" s="357"/>
      <c r="C18" s="357"/>
      <c r="D18" s="357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7"/>
      <c r="Q18" s="357"/>
      <c r="R18" s="357"/>
      <c r="S18" s="357"/>
      <c r="T18" s="357"/>
      <c r="U18" s="357"/>
      <c r="V18" s="357"/>
      <c r="W18" s="357"/>
      <c r="X18" s="357"/>
      <c r="Y18" s="357"/>
      <c r="Z18" s="357"/>
      <c r="AA18" s="357"/>
      <c r="AB18" s="357"/>
      <c r="AC18" s="357"/>
      <c r="AD18" s="357"/>
      <c r="AE18" s="357"/>
      <c r="AF18" s="357"/>
      <c r="AG18" s="357"/>
      <c r="AH18" s="357"/>
      <c r="AI18" s="357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</row>
    <row r="19" spans="1:69" ht="15.75">
      <c r="A19" s="357" t="s">
        <v>494</v>
      </c>
      <c r="B19" s="357"/>
      <c r="C19" s="357"/>
      <c r="D19" s="357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/>
      <c r="Q19" s="357"/>
      <c r="R19" s="357"/>
      <c r="S19" s="357"/>
      <c r="T19" s="357"/>
      <c r="U19" s="357"/>
      <c r="V19" s="357"/>
      <c r="W19" s="357"/>
      <c r="X19" s="357"/>
      <c r="Y19" s="357"/>
      <c r="Z19" s="357"/>
      <c r="AA19" s="357"/>
      <c r="AB19" s="357"/>
      <c r="AC19" s="357"/>
      <c r="AD19" s="357"/>
      <c r="AE19" s="357"/>
      <c r="AF19" s="357"/>
      <c r="AG19" s="357"/>
      <c r="AH19" s="357"/>
      <c r="AI19" s="357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</row>
    <row r="20" spans="1:69">
      <c r="A20" s="1"/>
      <c r="B20" s="3"/>
      <c r="C20" s="3"/>
      <c r="D20" s="3"/>
      <c r="E20" s="3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</row>
    <row r="21" spans="1:69" ht="14.25" customHeight="1">
      <c r="A21" s="359" t="s">
        <v>495</v>
      </c>
      <c r="B21" s="362" t="s">
        <v>3</v>
      </c>
      <c r="C21" s="362" t="s">
        <v>4</v>
      </c>
      <c r="D21" s="362" t="s">
        <v>2</v>
      </c>
      <c r="E21" s="365" t="s">
        <v>339</v>
      </c>
      <c r="F21" s="366"/>
      <c r="G21" s="366"/>
      <c r="H21" s="366"/>
      <c r="I21" s="366"/>
      <c r="J21" s="351"/>
      <c r="K21" s="351"/>
      <c r="L21" s="351"/>
      <c r="M21" s="351"/>
      <c r="N21" s="351"/>
      <c r="O21" s="351"/>
      <c r="P21" s="351"/>
      <c r="Q21" s="351"/>
      <c r="R21" s="351"/>
      <c r="S21" s="351"/>
      <c r="T21" s="367" t="s">
        <v>366</v>
      </c>
      <c r="U21" s="368"/>
      <c r="V21" s="368"/>
      <c r="W21" s="368"/>
      <c r="X21" s="368"/>
      <c r="Y21" s="368"/>
      <c r="Z21" s="368"/>
      <c r="AA21" s="368"/>
      <c r="AB21" s="368"/>
      <c r="AC21" s="368"/>
      <c r="AD21" s="368"/>
      <c r="AE21" s="369"/>
      <c r="AF21" s="367" t="s">
        <v>434</v>
      </c>
      <c r="AG21" s="368"/>
      <c r="AH21" s="368"/>
      <c r="AI21" s="368"/>
      <c r="AJ21" s="368"/>
      <c r="AK21" s="368"/>
      <c r="AL21" s="368"/>
      <c r="AM21" s="368"/>
      <c r="AN21" s="368"/>
      <c r="AO21" s="368"/>
      <c r="AP21" s="368"/>
      <c r="AQ21" s="369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</row>
    <row r="22" spans="1:69" ht="15.75" customHeight="1">
      <c r="A22" s="360"/>
      <c r="B22" s="363"/>
      <c r="C22" s="363"/>
      <c r="D22" s="363"/>
      <c r="E22" s="370" t="s">
        <v>388</v>
      </c>
      <c r="F22" s="370"/>
      <c r="G22" s="370"/>
      <c r="H22" s="370"/>
      <c r="I22" s="370"/>
      <c r="J22" s="370" t="s">
        <v>386</v>
      </c>
      <c r="K22" s="370"/>
      <c r="L22" s="370"/>
      <c r="M22" s="370"/>
      <c r="N22" s="370"/>
      <c r="O22" s="370" t="s">
        <v>387</v>
      </c>
      <c r="P22" s="370"/>
      <c r="Q22" s="370"/>
      <c r="R22" s="370"/>
      <c r="S22" s="370"/>
      <c r="T22" s="370" t="s">
        <v>388</v>
      </c>
      <c r="U22" s="370"/>
      <c r="V22" s="370"/>
      <c r="W22" s="370"/>
      <c r="X22" s="365" t="s">
        <v>386</v>
      </c>
      <c r="Y22" s="366"/>
      <c r="Z22" s="366"/>
      <c r="AA22" s="371"/>
      <c r="AB22" s="365" t="s">
        <v>387</v>
      </c>
      <c r="AC22" s="366"/>
      <c r="AD22" s="366"/>
      <c r="AE22" s="371"/>
      <c r="AF22" s="370" t="s">
        <v>388</v>
      </c>
      <c r="AG22" s="370"/>
      <c r="AH22" s="370"/>
      <c r="AI22" s="370"/>
      <c r="AJ22" s="365" t="s">
        <v>386</v>
      </c>
      <c r="AK22" s="366"/>
      <c r="AL22" s="366"/>
      <c r="AM22" s="371"/>
      <c r="AN22" s="365" t="s">
        <v>387</v>
      </c>
      <c r="AO22" s="366"/>
      <c r="AP22" s="366"/>
      <c r="AQ22" s="371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</row>
    <row r="23" spans="1:69" ht="59.25" customHeight="1">
      <c r="A23" s="361"/>
      <c r="B23" s="364"/>
      <c r="C23" s="364"/>
      <c r="D23" s="364"/>
      <c r="E23" s="12" t="s">
        <v>137</v>
      </c>
      <c r="F23" s="13" t="s">
        <v>146</v>
      </c>
      <c r="G23" s="13" t="s">
        <v>132</v>
      </c>
      <c r="H23" s="78" t="s">
        <v>156</v>
      </c>
      <c r="I23" s="78" t="s">
        <v>314</v>
      </c>
      <c r="J23" s="12" t="s">
        <v>137</v>
      </c>
      <c r="K23" s="13" t="s">
        <v>146</v>
      </c>
      <c r="L23" s="13" t="s">
        <v>132</v>
      </c>
      <c r="M23" s="78" t="s">
        <v>156</v>
      </c>
      <c r="N23" s="78" t="s">
        <v>314</v>
      </c>
      <c r="O23" s="12" t="s">
        <v>137</v>
      </c>
      <c r="P23" s="13" t="s">
        <v>146</v>
      </c>
      <c r="Q23" s="13" t="s">
        <v>132</v>
      </c>
      <c r="R23" s="78" t="s">
        <v>156</v>
      </c>
      <c r="S23" s="78" t="s">
        <v>314</v>
      </c>
      <c r="T23" s="13" t="s">
        <v>137</v>
      </c>
      <c r="U23" s="13" t="s">
        <v>146</v>
      </c>
      <c r="V23" s="13" t="s">
        <v>132</v>
      </c>
      <c r="W23" s="59" t="s">
        <v>156</v>
      </c>
      <c r="X23" s="12" t="s">
        <v>137</v>
      </c>
      <c r="Y23" s="13" t="s">
        <v>146</v>
      </c>
      <c r="Z23" s="13" t="s">
        <v>132</v>
      </c>
      <c r="AA23" s="78" t="s">
        <v>156</v>
      </c>
      <c r="AB23" s="12" t="s">
        <v>137</v>
      </c>
      <c r="AC23" s="13" t="s">
        <v>146</v>
      </c>
      <c r="AD23" s="13" t="s">
        <v>132</v>
      </c>
      <c r="AE23" s="78" t="s">
        <v>156</v>
      </c>
      <c r="AF23" s="13" t="s">
        <v>137</v>
      </c>
      <c r="AG23" s="13" t="s">
        <v>146</v>
      </c>
      <c r="AH23" s="13" t="s">
        <v>132</v>
      </c>
      <c r="AI23" s="206" t="s">
        <v>156</v>
      </c>
      <c r="AJ23" s="13" t="s">
        <v>137</v>
      </c>
      <c r="AK23" s="13" t="s">
        <v>146</v>
      </c>
      <c r="AL23" s="13" t="s">
        <v>132</v>
      </c>
      <c r="AM23" s="206" t="s">
        <v>156</v>
      </c>
      <c r="AN23" s="13" t="s">
        <v>137</v>
      </c>
      <c r="AO23" s="13" t="s">
        <v>146</v>
      </c>
      <c r="AP23" s="13" t="s">
        <v>132</v>
      </c>
      <c r="AQ23" s="59" t="s">
        <v>156</v>
      </c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</row>
    <row r="24" spans="1:69" ht="18" customHeight="1">
      <c r="A24" s="26" t="s">
        <v>6</v>
      </c>
      <c r="B24" s="22" t="s">
        <v>7</v>
      </c>
      <c r="C24" s="26" t="s">
        <v>99</v>
      </c>
      <c r="D24" s="26" t="s">
        <v>100</v>
      </c>
      <c r="E24" s="15">
        <v>5</v>
      </c>
      <c r="F24" s="14">
        <v>6</v>
      </c>
      <c r="G24" s="14">
        <v>7</v>
      </c>
      <c r="H24" s="14">
        <v>8</v>
      </c>
      <c r="I24" s="14">
        <v>9</v>
      </c>
      <c r="J24" s="14">
        <v>10</v>
      </c>
      <c r="K24" s="14">
        <v>11</v>
      </c>
      <c r="L24" s="14">
        <v>12</v>
      </c>
      <c r="M24" s="14">
        <v>13</v>
      </c>
      <c r="N24" s="14">
        <v>14</v>
      </c>
      <c r="O24" s="14">
        <v>15</v>
      </c>
      <c r="P24" s="14">
        <v>16</v>
      </c>
      <c r="Q24" s="14">
        <v>17</v>
      </c>
      <c r="R24" s="14">
        <v>18</v>
      </c>
      <c r="S24" s="14">
        <v>19</v>
      </c>
      <c r="T24" s="14">
        <v>20</v>
      </c>
      <c r="U24" s="14">
        <v>21</v>
      </c>
      <c r="V24" s="14">
        <v>22</v>
      </c>
      <c r="W24" s="156">
        <v>23</v>
      </c>
      <c r="X24" s="156">
        <v>24</v>
      </c>
      <c r="Y24" s="156">
        <v>25</v>
      </c>
      <c r="Z24" s="156">
        <v>26</v>
      </c>
      <c r="AA24" s="156">
        <v>27</v>
      </c>
      <c r="AB24" s="155">
        <v>28</v>
      </c>
      <c r="AC24" s="156">
        <v>29</v>
      </c>
      <c r="AD24" s="156">
        <v>30</v>
      </c>
      <c r="AE24" s="156">
        <v>31</v>
      </c>
      <c r="AF24" s="156">
        <v>32</v>
      </c>
      <c r="AG24" s="156">
        <v>33</v>
      </c>
      <c r="AH24" s="156">
        <v>34</v>
      </c>
      <c r="AI24" s="207">
        <v>35</v>
      </c>
      <c r="AJ24" s="208">
        <v>36</v>
      </c>
      <c r="AK24" s="208">
        <v>37</v>
      </c>
      <c r="AL24" s="208">
        <v>38</v>
      </c>
      <c r="AM24" s="208">
        <v>39</v>
      </c>
      <c r="AN24" s="208">
        <v>40</v>
      </c>
      <c r="AO24" s="208">
        <v>41</v>
      </c>
      <c r="AP24" s="208">
        <v>42</v>
      </c>
      <c r="AQ24" s="208">
        <v>43</v>
      </c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</row>
    <row r="25" spans="1:69" ht="18.75" customHeight="1">
      <c r="A25" s="68" t="s">
        <v>5</v>
      </c>
      <c r="B25" s="21"/>
      <c r="C25" s="20"/>
      <c r="D25" s="20"/>
      <c r="E25" s="154">
        <f>F25+G25+H25+I25</f>
        <v>316749.19000000006</v>
      </c>
      <c r="F25" s="154">
        <f t="shared" ref="F25:AL25" si="0">F26+F396</f>
        <v>137768.53000000003</v>
      </c>
      <c r="G25" s="154">
        <f t="shared" si="0"/>
        <v>141094.66</v>
      </c>
      <c r="H25" s="154">
        <f t="shared" si="0"/>
        <v>37886</v>
      </c>
      <c r="I25" s="154">
        <f t="shared" si="0"/>
        <v>0</v>
      </c>
      <c r="J25" s="154">
        <f t="shared" si="0"/>
        <v>2890.1000000000004</v>
      </c>
      <c r="K25" s="154">
        <f t="shared" si="0"/>
        <v>4115.3</v>
      </c>
      <c r="L25" s="154">
        <f t="shared" si="0"/>
        <v>-1581.3999999999996</v>
      </c>
      <c r="M25" s="154">
        <f t="shared" si="0"/>
        <v>356.2</v>
      </c>
      <c r="N25" s="154">
        <f t="shared" si="0"/>
        <v>0</v>
      </c>
      <c r="O25" s="154">
        <f t="shared" si="0"/>
        <v>319699.29000000004</v>
      </c>
      <c r="P25" s="154">
        <f t="shared" si="0"/>
        <v>141943.83000000002</v>
      </c>
      <c r="Q25" s="154">
        <f t="shared" si="0"/>
        <v>139509.02000000002</v>
      </c>
      <c r="R25" s="154">
        <f t="shared" si="0"/>
        <v>38242.200000000004</v>
      </c>
      <c r="S25" s="154">
        <f t="shared" si="0"/>
        <v>0</v>
      </c>
      <c r="T25" s="154">
        <f t="shared" si="0"/>
        <v>225774.85999999996</v>
      </c>
      <c r="U25" s="154">
        <f t="shared" si="0"/>
        <v>117600.1</v>
      </c>
      <c r="V25" s="154">
        <f t="shared" si="0"/>
        <v>96786.36</v>
      </c>
      <c r="W25" s="154">
        <f t="shared" si="0"/>
        <v>10930.3</v>
      </c>
      <c r="X25" s="154">
        <f t="shared" si="0"/>
        <v>0</v>
      </c>
      <c r="Y25" s="154">
        <f t="shared" si="0"/>
        <v>0</v>
      </c>
      <c r="Z25" s="154">
        <f t="shared" si="0"/>
        <v>0</v>
      </c>
      <c r="AA25" s="154">
        <f t="shared" si="0"/>
        <v>0</v>
      </c>
      <c r="AB25" s="154">
        <f t="shared" si="0"/>
        <v>225774.85999999996</v>
      </c>
      <c r="AC25" s="154">
        <f t="shared" si="0"/>
        <v>118058.2</v>
      </c>
      <c r="AD25" s="154">
        <f t="shared" si="0"/>
        <v>96786.36</v>
      </c>
      <c r="AE25" s="154">
        <f t="shared" si="0"/>
        <v>10930.3</v>
      </c>
      <c r="AF25" s="154">
        <f t="shared" si="0"/>
        <v>215835.86000000004</v>
      </c>
      <c r="AG25" s="154">
        <f t="shared" si="0"/>
        <v>109837.59999999998</v>
      </c>
      <c r="AH25" s="154">
        <f t="shared" si="0"/>
        <v>95436.659999999974</v>
      </c>
      <c r="AI25" s="154">
        <f t="shared" si="0"/>
        <v>10561.6</v>
      </c>
      <c r="AJ25" s="154">
        <f t="shared" si="0"/>
        <v>0</v>
      </c>
      <c r="AK25" s="154">
        <f t="shared" si="0"/>
        <v>0</v>
      </c>
      <c r="AL25" s="154">
        <f t="shared" si="0"/>
        <v>0</v>
      </c>
      <c r="AM25" s="154"/>
      <c r="AN25" s="154">
        <f>AN26+AN396</f>
        <v>215835.86000000004</v>
      </c>
      <c r="AO25" s="154">
        <f>AO26+AO396</f>
        <v>109837.59999999998</v>
      </c>
      <c r="AP25" s="154">
        <f>AP26+AP396</f>
        <v>95436.659999999974</v>
      </c>
      <c r="AQ25" s="154">
        <f>AQ26+AQ396</f>
        <v>10561.6</v>
      </c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</row>
    <row r="26" spans="1:69" s="7" customFormat="1" ht="27" customHeight="1">
      <c r="A26" s="213" t="s">
        <v>10</v>
      </c>
      <c r="B26" s="214" t="s">
        <v>165</v>
      </c>
      <c r="C26" s="70"/>
      <c r="D26" s="70"/>
      <c r="E26" s="215">
        <f>F26+G26+H26+I26</f>
        <v>73205.540000000008</v>
      </c>
      <c r="F26" s="216">
        <f>F42+F45+F66+F74+F79+F82+F85+F92+F99+F115+F120+F127+F134+F137+F140+F145+F150+F155+F160+F163+F178+F198+F201+F207+F210+F220+F224+F229+F237+F320+F331+F334+F346+F352+F358+F361+F370+F393+F381+F337+F367+F390+F364+F342+F173+F241+F345+F50+F88+F90+F109+F246+F249+F252+F256+F259+F262+F266+F269+F272+F275+F283+F286+F289+F292+F295+F298+F301+F304+F307+F310+F313+F316+F319+F357+F170+F181+F186+F189+F192+F195+F323+F326+F375+F277+F349+F106+F27+F112</f>
        <v>42875.8</v>
      </c>
      <c r="G26" s="216">
        <f t="shared" ref="G26:AR26" si="1">G42+G45+G66+G74+G79+G82+G85+G92+G99+G115+G120+G127+G134+G137+G140+G145+G150+G155+G160+G163+G178+G198+G201+G207+G210+G220+G224+G229+G237+G320+G331+G334+G346+G352+G358+G361+G370+G393+G381+G337+G367+G390+G364+G342+G173+G241+G345+G50+G88+G90+G109+G246+G249+G252+G256+G259+G262+G266+G269+G272+G275+G283+G286+G289+G292+G295+G298+G301+G304+G307+G310+G313+G316+G319+G357+G170+G181+G186+G189+G192+G195+G323+G326+G375+G277+G349+G106+G27+G112</f>
        <v>27328.040000000005</v>
      </c>
      <c r="H26" s="216">
        <f t="shared" si="1"/>
        <v>3001.7</v>
      </c>
      <c r="I26" s="216">
        <f t="shared" si="1"/>
        <v>0</v>
      </c>
      <c r="J26" s="216">
        <f>J42+J45+J66+J74+J79+J82+J85+J92+J99+J115+J120+J127+J134+J137+J140+J145+J150+J155+J160+J163+J178+J198+J201+J207+J210+J220+J224+J229+J237+J320+J331+J334+J346+J352+J358+J361+J370+J393+J381+J337+J367+J390+J364+J342+J173+J241+J345+J50+J88+J90+J109+J246+J249+J252+J256+J259+J262+J266+J269+J272+J275+J283+J286+J289+J292+J295+J298+J301+J304+J307+J310+J313+J316+J319+J357+J170+J181+J186+J189+J192+J195+J323+J326+J375+J277+J349+J106+J27+J112+J387</f>
        <v>-11911.6</v>
      </c>
      <c r="K26" s="216">
        <f>K42+K45+K66+K74+K79+K82+K85+K92+K99+K115+K120+K127+K134+K137+K140+K145+K150+K155+K160+K163+K178+K198+K201+K207+K210+K220+K224+K229+K237+K320+K331+K334+K346+K352+K358+K361+K370+K393+K381+K337+K367+K390+K364+K342+K173+K241+K345+K50+K88+K90+K109+K246+K249+K252+K256+K259+K262+K266+K269+K272+K275+K283+K286+K289+K292+K295+K298+K301+K304+K307+K310+K313+K316+K319+K357+K170+K181+K186+K189+K192+K195+K323+K326+K375+K277+K349+K106+K27+K112+K389</f>
        <v>1516</v>
      </c>
      <c r="L26" s="216">
        <f t="shared" ref="L26:AQ26" si="2">L42+L45+L66+L74+L79+L82+L85+L92+L99+L115+L120+L127+L134+L137+L140+L145+L150+L155+L160+L163+L178+L198+L201+L207+L210+L220+L224+L229+L237+L320+L331+L334+L346+L352+L358+L361+L370+L393+L381+L337+L367+L390+L364+L342+L173+L241+L345+L50+L88+L90+L109+L246+L249+L252+L256+L259+L262+L266+L269+L272+L275+L283+L286+L289+L292+L295+L298+L301+L304+L307+L310+L313+L316+L319+L357+L170+L181+L186+L189+L192+L195+L323+L326+L375+L277+L349+L106+L27+L112+L389</f>
        <v>-13783.800000000001</v>
      </c>
      <c r="M26" s="216">
        <f t="shared" si="2"/>
        <v>356.2</v>
      </c>
      <c r="N26" s="216">
        <f t="shared" si="2"/>
        <v>0</v>
      </c>
      <c r="O26" s="216">
        <f t="shared" si="2"/>
        <v>61353.94000000001</v>
      </c>
      <c r="P26" s="216">
        <f t="shared" si="2"/>
        <v>44451.800000000017</v>
      </c>
      <c r="Q26" s="216">
        <f t="shared" si="2"/>
        <v>13544.239999999998</v>
      </c>
      <c r="R26" s="216">
        <f t="shared" si="2"/>
        <v>3357.9</v>
      </c>
      <c r="S26" s="216">
        <f t="shared" si="2"/>
        <v>0</v>
      </c>
      <c r="T26" s="216">
        <f t="shared" si="2"/>
        <v>55841.639999999985</v>
      </c>
      <c r="U26" s="216">
        <f t="shared" si="2"/>
        <v>39445.499999999993</v>
      </c>
      <c r="V26" s="216">
        <f t="shared" si="2"/>
        <v>14822.939999999999</v>
      </c>
      <c r="W26" s="216">
        <f t="shared" si="2"/>
        <v>1115.1000000000001</v>
      </c>
      <c r="X26" s="216">
        <f t="shared" si="2"/>
        <v>0</v>
      </c>
      <c r="Y26" s="216">
        <f t="shared" si="2"/>
        <v>0</v>
      </c>
      <c r="Z26" s="216">
        <f t="shared" si="2"/>
        <v>0</v>
      </c>
      <c r="AA26" s="216">
        <f t="shared" si="2"/>
        <v>0</v>
      </c>
      <c r="AB26" s="216">
        <f t="shared" si="2"/>
        <v>55841.639999999985</v>
      </c>
      <c r="AC26" s="216">
        <f t="shared" si="2"/>
        <v>39903.599999999991</v>
      </c>
      <c r="AD26" s="216">
        <f t="shared" si="2"/>
        <v>14822.939999999999</v>
      </c>
      <c r="AE26" s="216">
        <f t="shared" si="2"/>
        <v>1115.1000000000001</v>
      </c>
      <c r="AF26" s="216">
        <f t="shared" si="2"/>
        <v>215491.36000000004</v>
      </c>
      <c r="AG26" s="216">
        <f t="shared" si="2"/>
        <v>109493.09999999998</v>
      </c>
      <c r="AH26" s="216">
        <f t="shared" si="2"/>
        <v>95436.659999999974</v>
      </c>
      <c r="AI26" s="216">
        <f t="shared" si="2"/>
        <v>10561.6</v>
      </c>
      <c r="AJ26" s="216">
        <f t="shared" si="2"/>
        <v>0</v>
      </c>
      <c r="AK26" s="216">
        <f t="shared" si="2"/>
        <v>0</v>
      </c>
      <c r="AL26" s="216">
        <f t="shared" si="2"/>
        <v>0</v>
      </c>
      <c r="AM26" s="216">
        <f t="shared" si="2"/>
        <v>0</v>
      </c>
      <c r="AN26" s="216">
        <f t="shared" si="2"/>
        <v>215491.36000000004</v>
      </c>
      <c r="AO26" s="216">
        <f t="shared" si="2"/>
        <v>109493.09999999998</v>
      </c>
      <c r="AP26" s="216">
        <f t="shared" si="2"/>
        <v>95436.659999999974</v>
      </c>
      <c r="AQ26" s="216">
        <f t="shared" si="2"/>
        <v>10561.6</v>
      </c>
      <c r="AR26" s="216">
        <f t="shared" si="1"/>
        <v>0</v>
      </c>
    </row>
    <row r="27" spans="1:69" s="7" customFormat="1" ht="36">
      <c r="A27" s="174" t="s">
        <v>423</v>
      </c>
      <c r="B27" s="217" t="s">
        <v>424</v>
      </c>
      <c r="C27" s="70"/>
      <c r="D27" s="70"/>
      <c r="E27" s="215">
        <f>E28+E30+E32+E34+E36+E38+E40</f>
        <v>1219.8000000000002</v>
      </c>
      <c r="F27" s="215">
        <f t="shared" ref="F27:AQ27" si="3">F28+F30+F32+F34+F36+F38+F40</f>
        <v>0</v>
      </c>
      <c r="G27" s="215">
        <f t="shared" si="3"/>
        <v>0</v>
      </c>
      <c r="H27" s="215">
        <f t="shared" si="3"/>
        <v>1219.8000000000002</v>
      </c>
      <c r="I27" s="215">
        <f t="shared" si="3"/>
        <v>0</v>
      </c>
      <c r="J27" s="215">
        <f t="shared" si="3"/>
        <v>0</v>
      </c>
      <c r="K27" s="215">
        <f t="shared" si="3"/>
        <v>0</v>
      </c>
      <c r="L27" s="215">
        <f t="shared" si="3"/>
        <v>0</v>
      </c>
      <c r="M27" s="215">
        <f t="shared" si="3"/>
        <v>0</v>
      </c>
      <c r="N27" s="215">
        <f t="shared" si="3"/>
        <v>0</v>
      </c>
      <c r="O27" s="215">
        <f t="shared" si="3"/>
        <v>1219.8000000000002</v>
      </c>
      <c r="P27" s="215">
        <f t="shared" si="3"/>
        <v>0</v>
      </c>
      <c r="Q27" s="215">
        <f t="shared" si="3"/>
        <v>0</v>
      </c>
      <c r="R27" s="215">
        <f t="shared" si="3"/>
        <v>1219.8000000000002</v>
      </c>
      <c r="S27" s="215">
        <f t="shared" si="3"/>
        <v>0</v>
      </c>
      <c r="T27" s="215">
        <f t="shared" si="3"/>
        <v>0</v>
      </c>
      <c r="U27" s="215">
        <f t="shared" si="3"/>
        <v>0</v>
      </c>
      <c r="V27" s="215">
        <f t="shared" si="3"/>
        <v>0</v>
      </c>
      <c r="W27" s="215">
        <f t="shared" si="3"/>
        <v>0</v>
      </c>
      <c r="X27" s="215">
        <f t="shared" si="3"/>
        <v>0</v>
      </c>
      <c r="Y27" s="215">
        <f t="shared" si="3"/>
        <v>0</v>
      </c>
      <c r="Z27" s="215">
        <f t="shared" si="3"/>
        <v>0</v>
      </c>
      <c r="AA27" s="215">
        <f t="shared" si="3"/>
        <v>0</v>
      </c>
      <c r="AB27" s="215">
        <f t="shared" si="3"/>
        <v>0</v>
      </c>
      <c r="AC27" s="215">
        <f t="shared" si="3"/>
        <v>0</v>
      </c>
      <c r="AD27" s="215">
        <f t="shared" si="3"/>
        <v>0</v>
      </c>
      <c r="AE27" s="215">
        <f t="shared" si="3"/>
        <v>0</v>
      </c>
      <c r="AF27" s="215">
        <f t="shared" si="3"/>
        <v>0</v>
      </c>
      <c r="AG27" s="215">
        <f t="shared" si="3"/>
        <v>0</v>
      </c>
      <c r="AH27" s="215">
        <f t="shared" si="3"/>
        <v>0</v>
      </c>
      <c r="AI27" s="215">
        <f t="shared" si="3"/>
        <v>0</v>
      </c>
      <c r="AJ27" s="215">
        <f t="shared" si="3"/>
        <v>0</v>
      </c>
      <c r="AK27" s="215">
        <f t="shared" si="3"/>
        <v>0</v>
      </c>
      <c r="AL27" s="215">
        <f t="shared" si="3"/>
        <v>0</v>
      </c>
      <c r="AM27" s="215">
        <f t="shared" si="3"/>
        <v>0</v>
      </c>
      <c r="AN27" s="215">
        <f t="shared" si="3"/>
        <v>0</v>
      </c>
      <c r="AO27" s="215">
        <f t="shared" si="3"/>
        <v>0</v>
      </c>
      <c r="AP27" s="215">
        <f t="shared" si="3"/>
        <v>0</v>
      </c>
      <c r="AQ27" s="215">
        <f t="shared" si="3"/>
        <v>0</v>
      </c>
    </row>
    <row r="28" spans="1:69" s="7" customFormat="1" ht="53.25" customHeight="1">
      <c r="A28" s="174" t="s">
        <v>11</v>
      </c>
      <c r="B28" s="217" t="s">
        <v>424</v>
      </c>
      <c r="C28" s="47" t="s">
        <v>12</v>
      </c>
      <c r="D28" s="47"/>
      <c r="E28" s="215">
        <f>E29</f>
        <v>61</v>
      </c>
      <c r="F28" s="215">
        <f t="shared" ref="F28:AQ28" si="4">F29</f>
        <v>0</v>
      </c>
      <c r="G28" s="215">
        <f t="shared" si="4"/>
        <v>0</v>
      </c>
      <c r="H28" s="215">
        <f t="shared" si="4"/>
        <v>61</v>
      </c>
      <c r="I28" s="215">
        <f t="shared" si="4"/>
        <v>0</v>
      </c>
      <c r="J28" s="215">
        <f t="shared" si="4"/>
        <v>0</v>
      </c>
      <c r="K28" s="215">
        <f t="shared" si="4"/>
        <v>0</v>
      </c>
      <c r="L28" s="215">
        <f t="shared" si="4"/>
        <v>0</v>
      </c>
      <c r="M28" s="215">
        <f t="shared" si="4"/>
        <v>0</v>
      </c>
      <c r="N28" s="215">
        <f t="shared" si="4"/>
        <v>0</v>
      </c>
      <c r="O28" s="215">
        <f t="shared" si="4"/>
        <v>61</v>
      </c>
      <c r="P28" s="215">
        <f t="shared" si="4"/>
        <v>0</v>
      </c>
      <c r="Q28" s="215">
        <f t="shared" si="4"/>
        <v>0</v>
      </c>
      <c r="R28" s="215">
        <f t="shared" si="4"/>
        <v>61</v>
      </c>
      <c r="S28" s="215">
        <f t="shared" si="4"/>
        <v>0</v>
      </c>
      <c r="T28" s="215">
        <f t="shared" si="4"/>
        <v>0</v>
      </c>
      <c r="U28" s="215">
        <f t="shared" si="4"/>
        <v>0</v>
      </c>
      <c r="V28" s="215">
        <f t="shared" si="4"/>
        <v>0</v>
      </c>
      <c r="W28" s="215">
        <f t="shared" si="4"/>
        <v>0</v>
      </c>
      <c r="X28" s="215">
        <f t="shared" si="4"/>
        <v>0</v>
      </c>
      <c r="Y28" s="215">
        <f t="shared" si="4"/>
        <v>0</v>
      </c>
      <c r="Z28" s="215">
        <f t="shared" si="4"/>
        <v>0</v>
      </c>
      <c r="AA28" s="215">
        <f t="shared" si="4"/>
        <v>0</v>
      </c>
      <c r="AB28" s="215">
        <f t="shared" si="4"/>
        <v>0</v>
      </c>
      <c r="AC28" s="215">
        <f t="shared" si="4"/>
        <v>0</v>
      </c>
      <c r="AD28" s="215">
        <f t="shared" si="4"/>
        <v>0</v>
      </c>
      <c r="AE28" s="215">
        <f t="shared" si="4"/>
        <v>0</v>
      </c>
      <c r="AF28" s="215">
        <f t="shared" si="4"/>
        <v>0</v>
      </c>
      <c r="AG28" s="215">
        <f t="shared" si="4"/>
        <v>0</v>
      </c>
      <c r="AH28" s="215">
        <f t="shared" si="4"/>
        <v>0</v>
      </c>
      <c r="AI28" s="215">
        <f t="shared" si="4"/>
        <v>0</v>
      </c>
      <c r="AJ28" s="215">
        <f t="shared" si="4"/>
        <v>0</v>
      </c>
      <c r="AK28" s="215">
        <f t="shared" si="4"/>
        <v>0</v>
      </c>
      <c r="AL28" s="215">
        <f t="shared" si="4"/>
        <v>0</v>
      </c>
      <c r="AM28" s="215">
        <f t="shared" si="4"/>
        <v>0</v>
      </c>
      <c r="AN28" s="215">
        <f t="shared" si="4"/>
        <v>0</v>
      </c>
      <c r="AO28" s="215">
        <f t="shared" si="4"/>
        <v>0</v>
      </c>
      <c r="AP28" s="215">
        <f t="shared" si="4"/>
        <v>0</v>
      </c>
      <c r="AQ28" s="215">
        <f t="shared" si="4"/>
        <v>0</v>
      </c>
    </row>
    <row r="29" spans="1:69" s="7" customFormat="1" ht="50.25" customHeight="1">
      <c r="A29" s="46" t="s">
        <v>8</v>
      </c>
      <c r="B29" s="217" t="s">
        <v>424</v>
      </c>
      <c r="C29" s="47" t="s">
        <v>12</v>
      </c>
      <c r="D29" s="47" t="s">
        <v>9</v>
      </c>
      <c r="E29" s="215">
        <f>F29+G29+H29+I29</f>
        <v>61</v>
      </c>
      <c r="F29" s="216"/>
      <c r="G29" s="216"/>
      <c r="H29" s="216">
        <v>61</v>
      </c>
      <c r="I29" s="216"/>
      <c r="J29" s="216">
        <f>K29+L29+M29+N29</f>
        <v>0</v>
      </c>
      <c r="K29" s="349"/>
      <c r="L29" s="216"/>
      <c r="M29" s="289"/>
      <c r="N29" s="216"/>
      <c r="O29" s="216">
        <f>E29+J29</f>
        <v>61</v>
      </c>
      <c r="P29" s="216">
        <f t="shared" ref="P29:S41" si="5">F29+K29</f>
        <v>0</v>
      </c>
      <c r="Q29" s="216">
        <f t="shared" si="5"/>
        <v>0</v>
      </c>
      <c r="R29" s="216">
        <f t="shared" si="5"/>
        <v>61</v>
      </c>
      <c r="S29" s="216">
        <f t="shared" si="5"/>
        <v>0</v>
      </c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</row>
    <row r="30" spans="1:69" s="7" customFormat="1" ht="41.25" customHeight="1">
      <c r="A30" s="174" t="s">
        <v>11</v>
      </c>
      <c r="B30" s="217" t="s">
        <v>424</v>
      </c>
      <c r="C30" s="47" t="s">
        <v>12</v>
      </c>
      <c r="D30" s="47"/>
      <c r="E30" s="215">
        <f>E31</f>
        <v>573.4</v>
      </c>
      <c r="F30" s="215">
        <f t="shared" ref="F30:N30" si="6">F31</f>
        <v>0</v>
      </c>
      <c r="G30" s="215">
        <f t="shared" si="6"/>
        <v>0</v>
      </c>
      <c r="H30" s="215">
        <f t="shared" si="6"/>
        <v>573.4</v>
      </c>
      <c r="I30" s="215">
        <f t="shared" si="6"/>
        <v>0</v>
      </c>
      <c r="J30" s="215">
        <f t="shared" si="6"/>
        <v>0</v>
      </c>
      <c r="K30" s="215">
        <f t="shared" si="6"/>
        <v>0</v>
      </c>
      <c r="L30" s="215">
        <f t="shared" si="6"/>
        <v>0</v>
      </c>
      <c r="M30" s="215">
        <f t="shared" si="6"/>
        <v>0</v>
      </c>
      <c r="N30" s="215">
        <f t="shared" si="6"/>
        <v>0</v>
      </c>
      <c r="O30" s="216">
        <f t="shared" ref="O30:O41" si="7">E30+J30</f>
        <v>573.4</v>
      </c>
      <c r="P30" s="216">
        <f t="shared" si="5"/>
        <v>0</v>
      </c>
      <c r="Q30" s="216">
        <f t="shared" si="5"/>
        <v>0</v>
      </c>
      <c r="R30" s="216">
        <f t="shared" si="5"/>
        <v>573.4</v>
      </c>
      <c r="S30" s="216">
        <f t="shared" si="5"/>
        <v>0</v>
      </c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</row>
    <row r="31" spans="1:69" s="7" customFormat="1" ht="60.75" customHeight="1">
      <c r="A31" s="46" t="s">
        <v>479</v>
      </c>
      <c r="B31" s="217" t="s">
        <v>424</v>
      </c>
      <c r="C31" s="47" t="s">
        <v>12</v>
      </c>
      <c r="D31" s="47" t="s">
        <v>21</v>
      </c>
      <c r="E31" s="215">
        <f>F31+G31+H31+I31</f>
        <v>573.4</v>
      </c>
      <c r="F31" s="216"/>
      <c r="G31" s="216"/>
      <c r="H31" s="216">
        <v>573.4</v>
      </c>
      <c r="I31" s="216"/>
      <c r="J31" s="216">
        <f>K31+L31+M31+N31</f>
        <v>0</v>
      </c>
      <c r="K31" s="349"/>
      <c r="L31" s="216"/>
      <c r="M31" s="349"/>
      <c r="N31" s="216"/>
      <c r="O31" s="216">
        <f t="shared" si="7"/>
        <v>573.4</v>
      </c>
      <c r="P31" s="216">
        <f t="shared" si="5"/>
        <v>0</v>
      </c>
      <c r="Q31" s="216">
        <f t="shared" si="5"/>
        <v>0</v>
      </c>
      <c r="R31" s="216">
        <f t="shared" si="5"/>
        <v>573.4</v>
      </c>
      <c r="S31" s="216">
        <f t="shared" si="5"/>
        <v>0</v>
      </c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</row>
    <row r="32" spans="1:69" s="7" customFormat="1" ht="32.25" customHeight="1">
      <c r="A32" s="174" t="s">
        <v>11</v>
      </c>
      <c r="B32" s="217" t="s">
        <v>424</v>
      </c>
      <c r="C32" s="47" t="s">
        <v>12</v>
      </c>
      <c r="D32" s="47"/>
      <c r="E32" s="215">
        <f>E33</f>
        <v>128.1</v>
      </c>
      <c r="F32" s="215">
        <f t="shared" ref="F32:N32" si="8">F33</f>
        <v>0</v>
      </c>
      <c r="G32" s="215">
        <f t="shared" si="8"/>
        <v>0</v>
      </c>
      <c r="H32" s="215">
        <f t="shared" si="8"/>
        <v>128.1</v>
      </c>
      <c r="I32" s="215">
        <f t="shared" si="8"/>
        <v>0</v>
      </c>
      <c r="J32" s="215">
        <f t="shared" si="8"/>
        <v>0</v>
      </c>
      <c r="K32" s="215">
        <f t="shared" si="8"/>
        <v>0</v>
      </c>
      <c r="L32" s="215">
        <f t="shared" si="8"/>
        <v>0</v>
      </c>
      <c r="M32" s="215">
        <f t="shared" si="8"/>
        <v>0</v>
      </c>
      <c r="N32" s="215">
        <f t="shared" si="8"/>
        <v>0</v>
      </c>
      <c r="O32" s="216">
        <f t="shared" si="7"/>
        <v>128.1</v>
      </c>
      <c r="P32" s="216">
        <f t="shared" si="5"/>
        <v>0</v>
      </c>
      <c r="Q32" s="216">
        <f t="shared" si="5"/>
        <v>0</v>
      </c>
      <c r="R32" s="216">
        <f t="shared" si="5"/>
        <v>128.1</v>
      </c>
      <c r="S32" s="216">
        <f t="shared" si="5"/>
        <v>0</v>
      </c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</row>
    <row r="33" spans="1:69" s="7" customFormat="1" ht="32.25" customHeight="1">
      <c r="A33" s="46" t="s">
        <v>25</v>
      </c>
      <c r="B33" s="217" t="s">
        <v>424</v>
      </c>
      <c r="C33" s="47" t="s">
        <v>12</v>
      </c>
      <c r="D33" s="47" t="s">
        <v>26</v>
      </c>
      <c r="E33" s="215">
        <f>F33+G33+H33+I33</f>
        <v>128.1</v>
      </c>
      <c r="F33" s="216"/>
      <c r="G33" s="216"/>
      <c r="H33" s="216">
        <v>128.1</v>
      </c>
      <c r="I33" s="216"/>
      <c r="J33" s="216">
        <f>K33+L33+M33+N33</f>
        <v>0</v>
      </c>
      <c r="K33" s="216"/>
      <c r="L33" s="216"/>
      <c r="M33" s="350"/>
      <c r="N33" s="216"/>
      <c r="O33" s="216">
        <f t="shared" si="7"/>
        <v>128.1</v>
      </c>
      <c r="P33" s="216">
        <f t="shared" si="5"/>
        <v>0</v>
      </c>
      <c r="Q33" s="216">
        <f t="shared" si="5"/>
        <v>0</v>
      </c>
      <c r="R33" s="216">
        <f t="shared" si="5"/>
        <v>128.1</v>
      </c>
      <c r="S33" s="216">
        <f t="shared" si="5"/>
        <v>0</v>
      </c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</row>
    <row r="34" spans="1:69" s="7" customFormat="1" ht="72">
      <c r="A34" s="174" t="s">
        <v>11</v>
      </c>
      <c r="B34" s="217" t="s">
        <v>424</v>
      </c>
      <c r="C34" s="47" t="s">
        <v>12</v>
      </c>
      <c r="D34" s="47"/>
      <c r="E34" s="215">
        <f>E35</f>
        <v>132.1</v>
      </c>
      <c r="F34" s="215">
        <f t="shared" ref="F34:N34" si="9">F35</f>
        <v>0</v>
      </c>
      <c r="G34" s="215">
        <f t="shared" si="9"/>
        <v>0</v>
      </c>
      <c r="H34" s="215">
        <f t="shared" si="9"/>
        <v>132.1</v>
      </c>
      <c r="I34" s="215">
        <f t="shared" si="9"/>
        <v>0</v>
      </c>
      <c r="J34" s="215">
        <f t="shared" si="9"/>
        <v>0</v>
      </c>
      <c r="K34" s="215">
        <f t="shared" si="9"/>
        <v>0</v>
      </c>
      <c r="L34" s="215">
        <f t="shared" si="9"/>
        <v>0</v>
      </c>
      <c r="M34" s="215">
        <f t="shared" si="9"/>
        <v>0</v>
      </c>
      <c r="N34" s="215">
        <f t="shared" si="9"/>
        <v>0</v>
      </c>
      <c r="O34" s="216">
        <f t="shared" si="7"/>
        <v>132.1</v>
      </c>
      <c r="P34" s="216">
        <f t="shared" si="5"/>
        <v>0</v>
      </c>
      <c r="Q34" s="216">
        <f t="shared" si="5"/>
        <v>0</v>
      </c>
      <c r="R34" s="216">
        <f t="shared" si="5"/>
        <v>132.1</v>
      </c>
      <c r="S34" s="216">
        <f t="shared" si="5"/>
        <v>0</v>
      </c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</row>
    <row r="35" spans="1:69" s="7" customFormat="1" ht="17.25" customHeight="1">
      <c r="A35" s="46" t="s">
        <v>65</v>
      </c>
      <c r="B35" s="217" t="s">
        <v>424</v>
      </c>
      <c r="C35" s="47" t="s">
        <v>12</v>
      </c>
      <c r="D35" s="47" t="s">
        <v>66</v>
      </c>
      <c r="E35" s="215">
        <f>F35+G35+H35+I35</f>
        <v>132.1</v>
      </c>
      <c r="F35" s="216"/>
      <c r="G35" s="216"/>
      <c r="H35" s="216">
        <v>132.1</v>
      </c>
      <c r="I35" s="216"/>
      <c r="J35" s="216">
        <f>K35+L35+M35+N35</f>
        <v>0</v>
      </c>
      <c r="K35" s="216"/>
      <c r="L35" s="216"/>
      <c r="M35" s="216"/>
      <c r="N35" s="216"/>
      <c r="O35" s="216">
        <f t="shared" si="7"/>
        <v>132.1</v>
      </c>
      <c r="P35" s="216">
        <f t="shared" si="5"/>
        <v>0</v>
      </c>
      <c r="Q35" s="216">
        <f t="shared" si="5"/>
        <v>0</v>
      </c>
      <c r="R35" s="216">
        <f t="shared" si="5"/>
        <v>132.1</v>
      </c>
      <c r="S35" s="216">
        <f t="shared" si="5"/>
        <v>0</v>
      </c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</row>
    <row r="36" spans="1:69" s="7" customFormat="1" ht="72">
      <c r="A36" s="174" t="s">
        <v>11</v>
      </c>
      <c r="B36" s="217" t="s">
        <v>424</v>
      </c>
      <c r="C36" s="47" t="s">
        <v>12</v>
      </c>
      <c r="D36" s="47"/>
      <c r="E36" s="215">
        <f>E37</f>
        <v>51.2</v>
      </c>
      <c r="F36" s="215">
        <f t="shared" ref="F36:N36" si="10">F37</f>
        <v>0</v>
      </c>
      <c r="G36" s="215">
        <f t="shared" si="10"/>
        <v>0</v>
      </c>
      <c r="H36" s="215">
        <f t="shared" si="10"/>
        <v>51.2</v>
      </c>
      <c r="I36" s="215">
        <f t="shared" si="10"/>
        <v>0</v>
      </c>
      <c r="J36" s="215">
        <f t="shared" si="10"/>
        <v>0</v>
      </c>
      <c r="K36" s="215">
        <f t="shared" si="10"/>
        <v>0</v>
      </c>
      <c r="L36" s="215">
        <f t="shared" si="10"/>
        <v>0</v>
      </c>
      <c r="M36" s="215">
        <f t="shared" si="10"/>
        <v>0</v>
      </c>
      <c r="N36" s="215">
        <f t="shared" si="10"/>
        <v>0</v>
      </c>
      <c r="O36" s="216">
        <f t="shared" si="7"/>
        <v>51.2</v>
      </c>
      <c r="P36" s="216">
        <f t="shared" si="5"/>
        <v>0</v>
      </c>
      <c r="Q36" s="216">
        <f t="shared" si="5"/>
        <v>0</v>
      </c>
      <c r="R36" s="216">
        <f t="shared" si="5"/>
        <v>51.2</v>
      </c>
      <c r="S36" s="216">
        <f t="shared" si="5"/>
        <v>0</v>
      </c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</row>
    <row r="37" spans="1:69" s="7" customFormat="1" ht="25.5" customHeight="1">
      <c r="A37" s="46" t="s">
        <v>133</v>
      </c>
      <c r="B37" s="217" t="s">
        <v>424</v>
      </c>
      <c r="C37" s="47" t="s">
        <v>12</v>
      </c>
      <c r="D37" s="47" t="s">
        <v>69</v>
      </c>
      <c r="E37" s="215">
        <f>F37+G37+H37+I37</f>
        <v>51.2</v>
      </c>
      <c r="F37" s="216"/>
      <c r="G37" s="216"/>
      <c r="H37" s="216">
        <v>51.2</v>
      </c>
      <c r="I37" s="216"/>
      <c r="J37" s="216">
        <f>K37+L37+M37+N37</f>
        <v>0</v>
      </c>
      <c r="K37" s="216"/>
      <c r="L37" s="216"/>
      <c r="M37" s="216"/>
      <c r="N37" s="216"/>
      <c r="O37" s="216">
        <f t="shared" si="7"/>
        <v>51.2</v>
      </c>
      <c r="P37" s="216">
        <f t="shared" si="5"/>
        <v>0</v>
      </c>
      <c r="Q37" s="216">
        <f t="shared" si="5"/>
        <v>0</v>
      </c>
      <c r="R37" s="216">
        <f t="shared" si="5"/>
        <v>51.2</v>
      </c>
      <c r="S37" s="216">
        <f t="shared" si="5"/>
        <v>0</v>
      </c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</row>
    <row r="38" spans="1:69" s="7" customFormat="1" ht="72">
      <c r="A38" s="174" t="s">
        <v>11</v>
      </c>
      <c r="B38" s="217" t="s">
        <v>424</v>
      </c>
      <c r="C38" s="47" t="s">
        <v>12</v>
      </c>
      <c r="D38" s="47"/>
      <c r="E38" s="215">
        <f>E39</f>
        <v>242</v>
      </c>
      <c r="F38" s="215">
        <f t="shared" ref="F38:N38" si="11">F39</f>
        <v>0</v>
      </c>
      <c r="G38" s="215">
        <f t="shared" si="11"/>
        <v>0</v>
      </c>
      <c r="H38" s="215">
        <f t="shared" si="11"/>
        <v>242</v>
      </c>
      <c r="I38" s="215">
        <f t="shared" si="11"/>
        <v>0</v>
      </c>
      <c r="J38" s="215">
        <f t="shared" si="11"/>
        <v>0</v>
      </c>
      <c r="K38" s="215">
        <f t="shared" si="11"/>
        <v>0</v>
      </c>
      <c r="L38" s="215">
        <f t="shared" si="11"/>
        <v>0</v>
      </c>
      <c r="M38" s="215">
        <f t="shared" si="11"/>
        <v>0</v>
      </c>
      <c r="N38" s="215">
        <f t="shared" si="11"/>
        <v>0</v>
      </c>
      <c r="O38" s="216">
        <f t="shared" si="7"/>
        <v>242</v>
      </c>
      <c r="P38" s="216">
        <f t="shared" si="5"/>
        <v>0</v>
      </c>
      <c r="Q38" s="216">
        <f t="shared" si="5"/>
        <v>0</v>
      </c>
      <c r="R38" s="216">
        <f t="shared" si="5"/>
        <v>242</v>
      </c>
      <c r="S38" s="216">
        <f t="shared" si="5"/>
        <v>0</v>
      </c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</row>
    <row r="39" spans="1:69" s="7" customFormat="1" ht="17.25" customHeight="1">
      <c r="A39" s="46" t="s">
        <v>29</v>
      </c>
      <c r="B39" s="217" t="s">
        <v>424</v>
      </c>
      <c r="C39" s="47" t="s">
        <v>12</v>
      </c>
      <c r="D39" s="47" t="s">
        <v>30</v>
      </c>
      <c r="E39" s="215">
        <f>F39+G39+H39+I39</f>
        <v>242</v>
      </c>
      <c r="F39" s="216"/>
      <c r="G39" s="216"/>
      <c r="H39" s="216">
        <v>242</v>
      </c>
      <c r="I39" s="216"/>
      <c r="J39" s="216">
        <f>K39+L39+M39+N39</f>
        <v>0</v>
      </c>
      <c r="K39" s="216"/>
      <c r="L39" s="216"/>
      <c r="M39" s="289"/>
      <c r="N39" s="216"/>
      <c r="O39" s="216">
        <f t="shared" si="7"/>
        <v>242</v>
      </c>
      <c r="P39" s="216">
        <f t="shared" si="5"/>
        <v>0</v>
      </c>
      <c r="Q39" s="216">
        <f t="shared" si="5"/>
        <v>0</v>
      </c>
      <c r="R39" s="216">
        <f t="shared" si="5"/>
        <v>242</v>
      </c>
      <c r="S39" s="216">
        <f t="shared" si="5"/>
        <v>0</v>
      </c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</row>
    <row r="40" spans="1:69" s="7" customFormat="1" ht="72">
      <c r="A40" s="174" t="s">
        <v>11</v>
      </c>
      <c r="B40" s="217" t="s">
        <v>424</v>
      </c>
      <c r="C40" s="47" t="s">
        <v>12</v>
      </c>
      <c r="D40" s="47"/>
      <c r="E40" s="215">
        <f>E41</f>
        <v>32</v>
      </c>
      <c r="F40" s="215">
        <f t="shared" ref="F40:N40" si="12">F41</f>
        <v>0</v>
      </c>
      <c r="G40" s="215">
        <f t="shared" si="12"/>
        <v>0</v>
      </c>
      <c r="H40" s="215">
        <f t="shared" si="12"/>
        <v>32</v>
      </c>
      <c r="I40" s="215">
        <f t="shared" si="12"/>
        <v>0</v>
      </c>
      <c r="J40" s="215">
        <f t="shared" si="12"/>
        <v>0</v>
      </c>
      <c r="K40" s="215">
        <f t="shared" si="12"/>
        <v>0</v>
      </c>
      <c r="L40" s="215">
        <f t="shared" si="12"/>
        <v>0</v>
      </c>
      <c r="M40" s="215">
        <f t="shared" si="12"/>
        <v>0</v>
      </c>
      <c r="N40" s="215">
        <f t="shared" si="12"/>
        <v>0</v>
      </c>
      <c r="O40" s="216">
        <f t="shared" si="7"/>
        <v>32</v>
      </c>
      <c r="P40" s="216">
        <f t="shared" si="5"/>
        <v>0</v>
      </c>
      <c r="Q40" s="216">
        <f t="shared" si="5"/>
        <v>0</v>
      </c>
      <c r="R40" s="216">
        <f t="shared" si="5"/>
        <v>32</v>
      </c>
      <c r="S40" s="216">
        <f t="shared" si="5"/>
        <v>0</v>
      </c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</row>
    <row r="41" spans="1:69" s="7" customFormat="1" ht="24">
      <c r="A41" s="229" t="s">
        <v>78</v>
      </c>
      <c r="B41" s="217" t="s">
        <v>424</v>
      </c>
      <c r="C41" s="47" t="s">
        <v>12</v>
      </c>
      <c r="D41" s="70" t="s">
        <v>79</v>
      </c>
      <c r="E41" s="215">
        <f>F41+G41+H41+I41</f>
        <v>32</v>
      </c>
      <c r="F41" s="216"/>
      <c r="G41" s="216"/>
      <c r="H41" s="216">
        <v>32</v>
      </c>
      <c r="I41" s="216"/>
      <c r="J41" s="216">
        <f>K41+L41+M41+N41</f>
        <v>0</v>
      </c>
      <c r="K41" s="216"/>
      <c r="L41" s="216"/>
      <c r="M41" s="216"/>
      <c r="N41" s="216"/>
      <c r="O41" s="216">
        <f t="shared" si="7"/>
        <v>32</v>
      </c>
      <c r="P41" s="216">
        <f t="shared" si="5"/>
        <v>0</v>
      </c>
      <c r="Q41" s="216">
        <f t="shared" si="5"/>
        <v>0</v>
      </c>
      <c r="R41" s="216">
        <f t="shared" si="5"/>
        <v>32</v>
      </c>
      <c r="S41" s="216">
        <f t="shared" si="5"/>
        <v>0</v>
      </c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</row>
    <row r="42" spans="1:69" s="7" customFormat="1" ht="12.75">
      <c r="A42" s="213" t="s">
        <v>101</v>
      </c>
      <c r="B42" s="214" t="s">
        <v>166</v>
      </c>
      <c r="C42" s="70"/>
      <c r="D42" s="70"/>
      <c r="E42" s="215">
        <f t="shared" ref="E42:E133" si="13">F42+G42+H42</f>
        <v>1278</v>
      </c>
      <c r="F42" s="216">
        <f t="shared" ref="F42:U43" si="14">F43</f>
        <v>1278</v>
      </c>
      <c r="G42" s="216">
        <f t="shared" si="14"/>
        <v>0</v>
      </c>
      <c r="H42" s="216">
        <f t="shared" si="14"/>
        <v>0</v>
      </c>
      <c r="I42" s="216">
        <f t="shared" si="14"/>
        <v>0</v>
      </c>
      <c r="J42" s="216">
        <f t="shared" si="14"/>
        <v>269</v>
      </c>
      <c r="K42" s="216">
        <f t="shared" si="14"/>
        <v>269</v>
      </c>
      <c r="L42" s="216">
        <f t="shared" si="14"/>
        <v>0</v>
      </c>
      <c r="M42" s="216">
        <f t="shared" si="14"/>
        <v>0</v>
      </c>
      <c r="N42" s="216">
        <f t="shared" si="14"/>
        <v>0</v>
      </c>
      <c r="O42" s="216">
        <f t="shared" si="14"/>
        <v>1547</v>
      </c>
      <c r="P42" s="216">
        <f t="shared" si="14"/>
        <v>1547</v>
      </c>
      <c r="Q42" s="216">
        <f t="shared" si="14"/>
        <v>0</v>
      </c>
      <c r="R42" s="216">
        <f t="shared" si="14"/>
        <v>0</v>
      </c>
      <c r="S42" s="216">
        <f t="shared" si="14"/>
        <v>0</v>
      </c>
      <c r="T42" s="216">
        <f t="shared" si="14"/>
        <v>1278</v>
      </c>
      <c r="U42" s="216">
        <f t="shared" si="14"/>
        <v>1278</v>
      </c>
      <c r="V42" s="216">
        <f t="shared" ref="V42:AQ43" si="15">V43</f>
        <v>0</v>
      </c>
      <c r="W42" s="216">
        <f t="shared" si="15"/>
        <v>0</v>
      </c>
      <c r="X42" s="216">
        <f t="shared" si="15"/>
        <v>0</v>
      </c>
      <c r="Y42" s="216">
        <f t="shared" si="15"/>
        <v>0</v>
      </c>
      <c r="Z42" s="216">
        <f t="shared" si="15"/>
        <v>0</v>
      </c>
      <c r="AA42" s="216">
        <f t="shared" si="15"/>
        <v>0</v>
      </c>
      <c r="AB42" s="216">
        <f t="shared" si="15"/>
        <v>1278</v>
      </c>
      <c r="AC42" s="216">
        <f t="shared" si="15"/>
        <v>1278</v>
      </c>
      <c r="AD42" s="216">
        <f t="shared" si="15"/>
        <v>0</v>
      </c>
      <c r="AE42" s="216">
        <f t="shared" si="15"/>
        <v>0</v>
      </c>
      <c r="AF42" s="216">
        <f t="shared" si="15"/>
        <v>1278</v>
      </c>
      <c r="AG42" s="216">
        <f t="shared" si="15"/>
        <v>1278</v>
      </c>
      <c r="AH42" s="216">
        <f t="shared" si="15"/>
        <v>0</v>
      </c>
      <c r="AI42" s="216">
        <f t="shared" si="15"/>
        <v>0</v>
      </c>
      <c r="AJ42" s="216">
        <f t="shared" si="15"/>
        <v>0</v>
      </c>
      <c r="AK42" s="216">
        <f t="shared" si="15"/>
        <v>0</v>
      </c>
      <c r="AL42" s="216">
        <f t="shared" si="15"/>
        <v>0</v>
      </c>
      <c r="AM42" s="216">
        <f t="shared" si="15"/>
        <v>0</v>
      </c>
      <c r="AN42" s="216">
        <f t="shared" si="15"/>
        <v>1278</v>
      </c>
      <c r="AO42" s="216">
        <f t="shared" si="15"/>
        <v>1278</v>
      </c>
      <c r="AP42" s="216">
        <f t="shared" si="15"/>
        <v>0</v>
      </c>
      <c r="AQ42" s="216">
        <f t="shared" si="15"/>
        <v>0</v>
      </c>
    </row>
    <row r="43" spans="1:69" s="8" customFormat="1" ht="78" customHeight="1">
      <c r="A43" s="46" t="s">
        <v>11</v>
      </c>
      <c r="B43" s="218" t="s">
        <v>166</v>
      </c>
      <c r="C43" s="47" t="s">
        <v>12</v>
      </c>
      <c r="D43" s="47"/>
      <c r="E43" s="215">
        <f t="shared" si="13"/>
        <v>1278</v>
      </c>
      <c r="F43" s="219">
        <f t="shared" si="14"/>
        <v>1278</v>
      </c>
      <c r="G43" s="219">
        <f t="shared" si="14"/>
        <v>0</v>
      </c>
      <c r="H43" s="219">
        <f t="shared" si="14"/>
        <v>0</v>
      </c>
      <c r="I43" s="219">
        <f t="shared" si="14"/>
        <v>0</v>
      </c>
      <c r="J43" s="219">
        <f t="shared" si="14"/>
        <v>269</v>
      </c>
      <c r="K43" s="219">
        <f t="shared" si="14"/>
        <v>269</v>
      </c>
      <c r="L43" s="219">
        <f t="shared" si="14"/>
        <v>0</v>
      </c>
      <c r="M43" s="219">
        <f t="shared" si="14"/>
        <v>0</v>
      </c>
      <c r="N43" s="219">
        <f t="shared" si="14"/>
        <v>0</v>
      </c>
      <c r="O43" s="219">
        <f t="shared" si="14"/>
        <v>1547</v>
      </c>
      <c r="P43" s="219">
        <f t="shared" si="14"/>
        <v>1547</v>
      </c>
      <c r="Q43" s="219">
        <f t="shared" si="14"/>
        <v>0</v>
      </c>
      <c r="R43" s="219">
        <f t="shared" si="14"/>
        <v>0</v>
      </c>
      <c r="S43" s="219">
        <f t="shared" si="14"/>
        <v>0</v>
      </c>
      <c r="T43" s="219">
        <f t="shared" si="14"/>
        <v>1278</v>
      </c>
      <c r="U43" s="219">
        <f t="shared" si="14"/>
        <v>1278</v>
      </c>
      <c r="V43" s="219">
        <f t="shared" si="15"/>
        <v>0</v>
      </c>
      <c r="W43" s="219">
        <f t="shared" si="15"/>
        <v>0</v>
      </c>
      <c r="X43" s="219">
        <f t="shared" si="15"/>
        <v>0</v>
      </c>
      <c r="Y43" s="219">
        <f t="shared" si="15"/>
        <v>0</v>
      </c>
      <c r="Z43" s="219">
        <f t="shared" si="15"/>
        <v>0</v>
      </c>
      <c r="AA43" s="219">
        <f t="shared" si="15"/>
        <v>0</v>
      </c>
      <c r="AB43" s="219">
        <f t="shared" si="15"/>
        <v>1278</v>
      </c>
      <c r="AC43" s="219">
        <f t="shared" si="15"/>
        <v>1278</v>
      </c>
      <c r="AD43" s="219">
        <f t="shared" si="15"/>
        <v>0</v>
      </c>
      <c r="AE43" s="219">
        <f t="shared" si="15"/>
        <v>0</v>
      </c>
      <c r="AF43" s="219">
        <f t="shared" si="15"/>
        <v>1278</v>
      </c>
      <c r="AG43" s="219">
        <f t="shared" si="15"/>
        <v>1278</v>
      </c>
      <c r="AH43" s="219">
        <f t="shared" si="15"/>
        <v>0</v>
      </c>
      <c r="AI43" s="219">
        <f t="shared" si="15"/>
        <v>0</v>
      </c>
      <c r="AJ43" s="219">
        <f t="shared" si="15"/>
        <v>0</v>
      </c>
      <c r="AK43" s="219">
        <f t="shared" si="15"/>
        <v>0</v>
      </c>
      <c r="AL43" s="219">
        <f t="shared" si="15"/>
        <v>0</v>
      </c>
      <c r="AM43" s="219">
        <f t="shared" si="15"/>
        <v>0</v>
      </c>
      <c r="AN43" s="219">
        <f t="shared" si="15"/>
        <v>1278</v>
      </c>
      <c r="AO43" s="219">
        <f t="shared" si="15"/>
        <v>1278</v>
      </c>
      <c r="AP43" s="219">
        <f t="shared" si="15"/>
        <v>0</v>
      </c>
      <c r="AQ43" s="219">
        <f t="shared" si="15"/>
        <v>0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</row>
    <row r="44" spans="1:69" s="8" customFormat="1" ht="53.25" customHeight="1">
      <c r="A44" s="46" t="s">
        <v>8</v>
      </c>
      <c r="B44" s="218" t="s">
        <v>166</v>
      </c>
      <c r="C44" s="47" t="s">
        <v>12</v>
      </c>
      <c r="D44" s="47" t="s">
        <v>9</v>
      </c>
      <c r="E44" s="215">
        <f t="shared" si="13"/>
        <v>1278</v>
      </c>
      <c r="F44" s="219">
        <v>1278</v>
      </c>
      <c r="G44" s="220"/>
      <c r="H44" s="216"/>
      <c r="I44" s="216"/>
      <c r="J44" s="215">
        <f t="shared" ref="J44:J103" si="16">K44+L44+M44+N44</f>
        <v>269</v>
      </c>
      <c r="K44" s="216">
        <v>269</v>
      </c>
      <c r="L44" s="216"/>
      <c r="M44" s="216"/>
      <c r="N44" s="216"/>
      <c r="O44" s="215">
        <f t="shared" ref="O44:S103" si="17">E44+J44</f>
        <v>1547</v>
      </c>
      <c r="P44" s="215">
        <f t="shared" si="17"/>
        <v>1547</v>
      </c>
      <c r="Q44" s="215">
        <f t="shared" si="17"/>
        <v>0</v>
      </c>
      <c r="R44" s="215">
        <f t="shared" si="17"/>
        <v>0</v>
      </c>
      <c r="S44" s="215">
        <f t="shared" si="17"/>
        <v>0</v>
      </c>
      <c r="T44" s="215">
        <f t="shared" ref="T44:T133" si="18">U44+V44+W44</f>
        <v>1278</v>
      </c>
      <c r="U44" s="219">
        <v>1278</v>
      </c>
      <c r="V44" s="220"/>
      <c r="W44" s="220"/>
      <c r="X44" s="215">
        <f t="shared" ref="X44:X103" si="19">Y44+Z44+AA44</f>
        <v>0</v>
      </c>
      <c r="Y44" s="220"/>
      <c r="Z44" s="220"/>
      <c r="AA44" s="220"/>
      <c r="AB44" s="215">
        <f t="shared" ref="AB44:AE103" si="20">T44+X44</f>
        <v>1278</v>
      </c>
      <c r="AC44" s="215">
        <f t="shared" si="20"/>
        <v>1278</v>
      </c>
      <c r="AD44" s="215">
        <f t="shared" si="20"/>
        <v>0</v>
      </c>
      <c r="AE44" s="215">
        <f t="shared" si="20"/>
        <v>0</v>
      </c>
      <c r="AF44" s="221">
        <f>AG44+AH44</f>
        <v>1278</v>
      </c>
      <c r="AG44" s="222">
        <v>1278</v>
      </c>
      <c r="AH44" s="222"/>
      <c r="AI44" s="223"/>
      <c r="AJ44" s="224">
        <f t="shared" ref="AJ44:AJ103" si="21">AK44+AL44+AM44</f>
        <v>0</v>
      </c>
      <c r="AK44" s="224"/>
      <c r="AL44" s="224"/>
      <c r="AM44" s="224"/>
      <c r="AN44" s="225">
        <f t="shared" ref="AN44:AQ103" si="22">AF44+AJ44</f>
        <v>1278</v>
      </c>
      <c r="AO44" s="225">
        <f t="shared" si="22"/>
        <v>1278</v>
      </c>
      <c r="AP44" s="225">
        <f t="shared" si="22"/>
        <v>0</v>
      </c>
      <c r="AQ44" s="225">
        <f t="shared" si="22"/>
        <v>0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</row>
    <row r="45" spans="1:69" s="7" customFormat="1" ht="17.25" customHeight="1">
      <c r="A45" s="213" t="s">
        <v>102</v>
      </c>
      <c r="B45" s="214" t="s">
        <v>167</v>
      </c>
      <c r="C45" s="70"/>
      <c r="D45" s="70"/>
      <c r="E45" s="215">
        <f>F45+G45+H45</f>
        <v>19939.8</v>
      </c>
      <c r="F45" s="226">
        <f>F47+F49+F59+F63+F65+F61</f>
        <v>19939.8</v>
      </c>
      <c r="G45" s="226">
        <f t="shared" ref="G45:AQ45" si="23">G47+G49+G59+G63+G65+G61</f>
        <v>0</v>
      </c>
      <c r="H45" s="226">
        <f t="shared" si="23"/>
        <v>0</v>
      </c>
      <c r="I45" s="226">
        <f t="shared" si="23"/>
        <v>0</v>
      </c>
      <c r="J45" s="226">
        <f t="shared" si="23"/>
        <v>1513.6000000000001</v>
      </c>
      <c r="K45" s="226">
        <f t="shared" si="23"/>
        <v>1513.6000000000001</v>
      </c>
      <c r="L45" s="226">
        <f t="shared" si="23"/>
        <v>0</v>
      </c>
      <c r="M45" s="226">
        <f t="shared" si="23"/>
        <v>0</v>
      </c>
      <c r="N45" s="226">
        <f t="shared" si="23"/>
        <v>0</v>
      </c>
      <c r="O45" s="226">
        <f t="shared" si="23"/>
        <v>21453.4</v>
      </c>
      <c r="P45" s="226">
        <f t="shared" si="23"/>
        <v>21453.4</v>
      </c>
      <c r="Q45" s="226">
        <f t="shared" si="23"/>
        <v>0</v>
      </c>
      <c r="R45" s="226">
        <f t="shared" si="23"/>
        <v>0</v>
      </c>
      <c r="S45" s="226">
        <f t="shared" si="23"/>
        <v>0</v>
      </c>
      <c r="T45" s="226">
        <f t="shared" si="23"/>
        <v>18063.799999999996</v>
      </c>
      <c r="U45" s="226">
        <f t="shared" si="23"/>
        <v>18063.799999999996</v>
      </c>
      <c r="V45" s="226">
        <f t="shared" si="23"/>
        <v>0</v>
      </c>
      <c r="W45" s="226">
        <f t="shared" si="23"/>
        <v>0</v>
      </c>
      <c r="X45" s="226">
        <f t="shared" si="23"/>
        <v>0</v>
      </c>
      <c r="Y45" s="226">
        <f t="shared" si="23"/>
        <v>0</v>
      </c>
      <c r="Z45" s="226">
        <f t="shared" si="23"/>
        <v>0</v>
      </c>
      <c r="AA45" s="226">
        <f t="shared" si="23"/>
        <v>0</v>
      </c>
      <c r="AB45" s="226">
        <f t="shared" si="23"/>
        <v>18063.799999999996</v>
      </c>
      <c r="AC45" s="226">
        <f t="shared" si="23"/>
        <v>18063.799999999996</v>
      </c>
      <c r="AD45" s="226">
        <f t="shared" si="23"/>
        <v>0</v>
      </c>
      <c r="AE45" s="226">
        <f t="shared" si="23"/>
        <v>0</v>
      </c>
      <c r="AF45" s="226">
        <f t="shared" si="23"/>
        <v>17341.599999999999</v>
      </c>
      <c r="AG45" s="226">
        <f t="shared" si="23"/>
        <v>17341.599999999999</v>
      </c>
      <c r="AH45" s="226">
        <f t="shared" si="23"/>
        <v>0</v>
      </c>
      <c r="AI45" s="226">
        <f t="shared" si="23"/>
        <v>0</v>
      </c>
      <c r="AJ45" s="226">
        <f t="shared" si="23"/>
        <v>0</v>
      </c>
      <c r="AK45" s="226">
        <f t="shared" si="23"/>
        <v>0</v>
      </c>
      <c r="AL45" s="226">
        <f t="shared" si="23"/>
        <v>0</v>
      </c>
      <c r="AM45" s="226">
        <f t="shared" si="23"/>
        <v>0</v>
      </c>
      <c r="AN45" s="226">
        <f t="shared" si="23"/>
        <v>17341.599999999999</v>
      </c>
      <c r="AO45" s="226">
        <f t="shared" si="23"/>
        <v>17341.599999999999</v>
      </c>
      <c r="AP45" s="226">
        <f t="shared" si="23"/>
        <v>0</v>
      </c>
      <c r="AQ45" s="226">
        <f t="shared" si="23"/>
        <v>0</v>
      </c>
    </row>
    <row r="46" spans="1:69" s="8" customFormat="1" ht="72">
      <c r="A46" s="46" t="s">
        <v>315</v>
      </c>
      <c r="B46" s="218" t="s">
        <v>167</v>
      </c>
      <c r="C46" s="47" t="s">
        <v>12</v>
      </c>
      <c r="D46" s="47"/>
      <c r="E46" s="215">
        <f t="shared" si="13"/>
        <v>90.5</v>
      </c>
      <c r="F46" s="219">
        <f>F47</f>
        <v>90.5</v>
      </c>
      <c r="G46" s="219">
        <f t="shared" ref="G46:AQ46" si="24">G47</f>
        <v>0</v>
      </c>
      <c r="H46" s="219">
        <f t="shared" si="24"/>
        <v>0</v>
      </c>
      <c r="I46" s="219">
        <f t="shared" si="24"/>
        <v>0</v>
      </c>
      <c r="J46" s="219">
        <f t="shared" si="24"/>
        <v>0</v>
      </c>
      <c r="K46" s="219">
        <f t="shared" si="24"/>
        <v>0</v>
      </c>
      <c r="L46" s="219">
        <f t="shared" si="24"/>
        <v>0</v>
      </c>
      <c r="M46" s="219">
        <f t="shared" si="24"/>
        <v>0</v>
      </c>
      <c r="N46" s="219">
        <f t="shared" si="24"/>
        <v>0</v>
      </c>
      <c r="O46" s="219">
        <f t="shared" si="24"/>
        <v>90.5</v>
      </c>
      <c r="P46" s="219">
        <f t="shared" si="24"/>
        <v>90.5</v>
      </c>
      <c r="Q46" s="219">
        <f t="shared" si="24"/>
        <v>0</v>
      </c>
      <c r="R46" s="219">
        <f t="shared" si="24"/>
        <v>0</v>
      </c>
      <c r="S46" s="219">
        <f t="shared" si="24"/>
        <v>0</v>
      </c>
      <c r="T46" s="219">
        <f t="shared" si="24"/>
        <v>212.3</v>
      </c>
      <c r="U46" s="219">
        <f t="shared" si="24"/>
        <v>212.3</v>
      </c>
      <c r="V46" s="219">
        <f t="shared" si="24"/>
        <v>0</v>
      </c>
      <c r="W46" s="219">
        <f t="shared" si="24"/>
        <v>0</v>
      </c>
      <c r="X46" s="219">
        <f t="shared" si="24"/>
        <v>0</v>
      </c>
      <c r="Y46" s="219">
        <f t="shared" si="24"/>
        <v>0</v>
      </c>
      <c r="Z46" s="219">
        <f t="shared" si="24"/>
        <v>0</v>
      </c>
      <c r="AA46" s="219">
        <f t="shared" si="24"/>
        <v>0</v>
      </c>
      <c r="AB46" s="219">
        <f t="shared" si="24"/>
        <v>212.3</v>
      </c>
      <c r="AC46" s="219">
        <f t="shared" si="24"/>
        <v>212.3</v>
      </c>
      <c r="AD46" s="219">
        <f t="shared" si="24"/>
        <v>0</v>
      </c>
      <c r="AE46" s="219">
        <f t="shared" si="24"/>
        <v>0</v>
      </c>
      <c r="AF46" s="219">
        <f t="shared" si="24"/>
        <v>273.89999999999998</v>
      </c>
      <c r="AG46" s="219">
        <f t="shared" si="24"/>
        <v>273.89999999999998</v>
      </c>
      <c r="AH46" s="219">
        <f t="shared" si="24"/>
        <v>0</v>
      </c>
      <c r="AI46" s="219">
        <f t="shared" si="24"/>
        <v>0</v>
      </c>
      <c r="AJ46" s="219">
        <f t="shared" si="24"/>
        <v>0</v>
      </c>
      <c r="AK46" s="219">
        <f t="shared" si="24"/>
        <v>0</v>
      </c>
      <c r="AL46" s="219">
        <f t="shared" si="24"/>
        <v>0</v>
      </c>
      <c r="AM46" s="219">
        <f t="shared" si="24"/>
        <v>0</v>
      </c>
      <c r="AN46" s="219">
        <f t="shared" si="24"/>
        <v>273.89999999999998</v>
      </c>
      <c r="AO46" s="219">
        <f t="shared" si="24"/>
        <v>273.89999999999998</v>
      </c>
      <c r="AP46" s="219">
        <f t="shared" si="24"/>
        <v>0</v>
      </c>
      <c r="AQ46" s="219">
        <f t="shared" si="24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</row>
    <row r="47" spans="1:69" s="8" customFormat="1" ht="65.25" customHeight="1">
      <c r="A47" s="46" t="s">
        <v>13</v>
      </c>
      <c r="B47" s="218" t="s">
        <v>167</v>
      </c>
      <c r="C47" s="47" t="s">
        <v>12</v>
      </c>
      <c r="D47" s="47" t="s">
        <v>14</v>
      </c>
      <c r="E47" s="215">
        <f t="shared" si="13"/>
        <v>90.5</v>
      </c>
      <c r="F47" s="219">
        <v>90.5</v>
      </c>
      <c r="G47" s="220"/>
      <c r="H47" s="216"/>
      <c r="I47" s="216"/>
      <c r="J47" s="215">
        <f t="shared" si="16"/>
        <v>0</v>
      </c>
      <c r="K47" s="216"/>
      <c r="L47" s="216"/>
      <c r="M47" s="216"/>
      <c r="N47" s="216"/>
      <c r="O47" s="215">
        <f t="shared" si="17"/>
        <v>90.5</v>
      </c>
      <c r="P47" s="215">
        <f t="shared" si="17"/>
        <v>90.5</v>
      </c>
      <c r="Q47" s="215">
        <f t="shared" si="17"/>
        <v>0</v>
      </c>
      <c r="R47" s="215">
        <f t="shared" si="17"/>
        <v>0</v>
      </c>
      <c r="S47" s="215">
        <f t="shared" si="17"/>
        <v>0</v>
      </c>
      <c r="T47" s="215">
        <f t="shared" si="18"/>
        <v>212.3</v>
      </c>
      <c r="U47" s="219">
        <v>212.3</v>
      </c>
      <c r="V47" s="220"/>
      <c r="W47" s="220"/>
      <c r="X47" s="215">
        <f t="shared" si="19"/>
        <v>0</v>
      </c>
      <c r="Y47" s="220"/>
      <c r="Z47" s="220"/>
      <c r="AA47" s="220"/>
      <c r="AB47" s="215">
        <f t="shared" si="20"/>
        <v>212.3</v>
      </c>
      <c r="AC47" s="215">
        <f t="shared" si="20"/>
        <v>212.3</v>
      </c>
      <c r="AD47" s="215">
        <f t="shared" si="20"/>
        <v>0</v>
      </c>
      <c r="AE47" s="215">
        <f t="shared" si="20"/>
        <v>0</v>
      </c>
      <c r="AF47" s="221">
        <f t="shared" ref="AF47:AF65" si="25">AG47+AH47</f>
        <v>273.89999999999998</v>
      </c>
      <c r="AG47" s="222">
        <v>273.89999999999998</v>
      </c>
      <c r="AH47" s="222"/>
      <c r="AI47" s="223"/>
      <c r="AJ47" s="224">
        <f t="shared" si="21"/>
        <v>0</v>
      </c>
      <c r="AK47" s="224"/>
      <c r="AL47" s="224"/>
      <c r="AM47" s="224"/>
      <c r="AN47" s="225">
        <f t="shared" si="22"/>
        <v>273.89999999999998</v>
      </c>
      <c r="AO47" s="225">
        <f t="shared" si="22"/>
        <v>273.89999999999998</v>
      </c>
      <c r="AP47" s="225">
        <f t="shared" si="22"/>
        <v>0</v>
      </c>
      <c r="AQ47" s="225">
        <f t="shared" si="22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</row>
    <row r="48" spans="1:69" s="8" customFormat="1" ht="78" customHeight="1">
      <c r="A48" s="46" t="s">
        <v>11</v>
      </c>
      <c r="B48" s="218" t="s">
        <v>167</v>
      </c>
      <c r="C48" s="47" t="s">
        <v>12</v>
      </c>
      <c r="D48" s="47"/>
      <c r="E48" s="215">
        <f t="shared" si="13"/>
        <v>11531.9</v>
      </c>
      <c r="F48" s="219">
        <f>F49</f>
        <v>11531.9</v>
      </c>
      <c r="G48" s="219">
        <f t="shared" ref="G48:AQ48" si="26">G49</f>
        <v>0</v>
      </c>
      <c r="H48" s="219">
        <f t="shared" si="26"/>
        <v>0</v>
      </c>
      <c r="I48" s="219">
        <f t="shared" si="26"/>
        <v>0</v>
      </c>
      <c r="J48" s="219">
        <f t="shared" si="26"/>
        <v>1311.6000000000001</v>
      </c>
      <c r="K48" s="219">
        <f t="shared" si="26"/>
        <v>1311.6000000000001</v>
      </c>
      <c r="L48" s="219">
        <f t="shared" si="26"/>
        <v>0</v>
      </c>
      <c r="M48" s="219">
        <f t="shared" si="26"/>
        <v>0</v>
      </c>
      <c r="N48" s="219">
        <f t="shared" si="26"/>
        <v>0</v>
      </c>
      <c r="O48" s="219">
        <f t="shared" si="26"/>
        <v>12843.5</v>
      </c>
      <c r="P48" s="219">
        <f t="shared" si="26"/>
        <v>12843.5</v>
      </c>
      <c r="Q48" s="219">
        <f t="shared" si="26"/>
        <v>0</v>
      </c>
      <c r="R48" s="219">
        <f t="shared" si="26"/>
        <v>0</v>
      </c>
      <c r="S48" s="219">
        <f t="shared" si="26"/>
        <v>0</v>
      </c>
      <c r="T48" s="219">
        <f t="shared" si="26"/>
        <v>10610.9</v>
      </c>
      <c r="U48" s="219">
        <f t="shared" si="26"/>
        <v>10610.9</v>
      </c>
      <c r="V48" s="219">
        <f t="shared" si="26"/>
        <v>0</v>
      </c>
      <c r="W48" s="219">
        <f t="shared" si="26"/>
        <v>0</v>
      </c>
      <c r="X48" s="219">
        <f t="shared" si="26"/>
        <v>0</v>
      </c>
      <c r="Y48" s="219">
        <f t="shared" si="26"/>
        <v>0</v>
      </c>
      <c r="Z48" s="219">
        <f t="shared" si="26"/>
        <v>0</v>
      </c>
      <c r="AA48" s="219">
        <f t="shared" si="26"/>
        <v>0</v>
      </c>
      <c r="AB48" s="219">
        <f t="shared" si="26"/>
        <v>10610.9</v>
      </c>
      <c r="AC48" s="219">
        <f t="shared" si="26"/>
        <v>10610.9</v>
      </c>
      <c r="AD48" s="219">
        <f t="shared" si="26"/>
        <v>0</v>
      </c>
      <c r="AE48" s="219">
        <f t="shared" si="26"/>
        <v>0</v>
      </c>
      <c r="AF48" s="219">
        <f t="shared" si="26"/>
        <v>11000</v>
      </c>
      <c r="AG48" s="219">
        <f t="shared" si="26"/>
        <v>11000</v>
      </c>
      <c r="AH48" s="219">
        <f t="shared" si="26"/>
        <v>0</v>
      </c>
      <c r="AI48" s="219">
        <f t="shared" si="26"/>
        <v>0</v>
      </c>
      <c r="AJ48" s="219">
        <f t="shared" si="26"/>
        <v>0</v>
      </c>
      <c r="AK48" s="219">
        <f t="shared" si="26"/>
        <v>0</v>
      </c>
      <c r="AL48" s="219">
        <f t="shared" si="26"/>
        <v>0</v>
      </c>
      <c r="AM48" s="219">
        <f t="shared" si="26"/>
        <v>0</v>
      </c>
      <c r="AN48" s="219">
        <f t="shared" si="26"/>
        <v>11000</v>
      </c>
      <c r="AO48" s="219">
        <f t="shared" si="26"/>
        <v>11000</v>
      </c>
      <c r="AP48" s="219">
        <f t="shared" si="26"/>
        <v>0</v>
      </c>
      <c r="AQ48" s="219">
        <f t="shared" si="26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</row>
    <row r="49" spans="1:69" s="8" customFormat="1" ht="64.5" customHeight="1">
      <c r="A49" s="46" t="s">
        <v>479</v>
      </c>
      <c r="B49" s="218" t="s">
        <v>167</v>
      </c>
      <c r="C49" s="47" t="s">
        <v>12</v>
      </c>
      <c r="D49" s="47" t="s">
        <v>21</v>
      </c>
      <c r="E49" s="215">
        <f t="shared" si="13"/>
        <v>11531.9</v>
      </c>
      <c r="F49" s="219">
        <v>11531.9</v>
      </c>
      <c r="G49" s="220"/>
      <c r="H49" s="216"/>
      <c r="I49" s="216"/>
      <c r="J49" s="215">
        <f t="shared" si="16"/>
        <v>1311.6000000000001</v>
      </c>
      <c r="K49" s="216">
        <f>1372.9-61.3</f>
        <v>1311.6000000000001</v>
      </c>
      <c r="L49" s="216"/>
      <c r="M49" s="216"/>
      <c r="N49" s="216"/>
      <c r="O49" s="215">
        <f t="shared" si="17"/>
        <v>12843.5</v>
      </c>
      <c r="P49" s="215">
        <f t="shared" si="17"/>
        <v>12843.5</v>
      </c>
      <c r="Q49" s="215">
        <f t="shared" si="17"/>
        <v>0</v>
      </c>
      <c r="R49" s="215">
        <f t="shared" si="17"/>
        <v>0</v>
      </c>
      <c r="S49" s="215">
        <f t="shared" si="17"/>
        <v>0</v>
      </c>
      <c r="T49" s="215">
        <f t="shared" si="18"/>
        <v>10610.9</v>
      </c>
      <c r="U49" s="219">
        <v>10610.9</v>
      </c>
      <c r="V49" s="220"/>
      <c r="W49" s="220"/>
      <c r="X49" s="215">
        <f t="shared" si="19"/>
        <v>0</v>
      </c>
      <c r="Y49" s="220"/>
      <c r="Z49" s="220"/>
      <c r="AA49" s="220"/>
      <c r="AB49" s="215">
        <f t="shared" si="20"/>
        <v>10610.9</v>
      </c>
      <c r="AC49" s="215">
        <f t="shared" si="20"/>
        <v>10610.9</v>
      </c>
      <c r="AD49" s="215">
        <f t="shared" si="20"/>
        <v>0</v>
      </c>
      <c r="AE49" s="215">
        <f t="shared" si="20"/>
        <v>0</v>
      </c>
      <c r="AF49" s="221">
        <f t="shared" si="25"/>
        <v>11000</v>
      </c>
      <c r="AG49" s="222">
        <v>11000</v>
      </c>
      <c r="AH49" s="222"/>
      <c r="AI49" s="223"/>
      <c r="AJ49" s="224">
        <f t="shared" si="21"/>
        <v>0</v>
      </c>
      <c r="AK49" s="224"/>
      <c r="AL49" s="224"/>
      <c r="AM49" s="224"/>
      <c r="AN49" s="225">
        <f t="shared" si="22"/>
        <v>11000</v>
      </c>
      <c r="AO49" s="225">
        <f t="shared" si="22"/>
        <v>11000</v>
      </c>
      <c r="AP49" s="225">
        <f t="shared" si="22"/>
        <v>0</v>
      </c>
      <c r="AQ49" s="225">
        <f t="shared" si="22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</row>
    <row r="50" spans="1:69" s="8" customFormat="1" ht="63.75" hidden="1" customHeight="1">
      <c r="A50" s="46" t="s">
        <v>423</v>
      </c>
      <c r="B50" s="218" t="s">
        <v>424</v>
      </c>
      <c r="C50" s="47" t="s">
        <v>12</v>
      </c>
      <c r="D50" s="47"/>
      <c r="E50" s="215">
        <f>E51</f>
        <v>0</v>
      </c>
      <c r="F50" s="215">
        <f t="shared" ref="F50:AI50" si="27">F51</f>
        <v>0</v>
      </c>
      <c r="G50" s="215">
        <f t="shared" si="27"/>
        <v>0</v>
      </c>
      <c r="H50" s="215">
        <f t="shared" si="27"/>
        <v>0</v>
      </c>
      <c r="I50" s="215">
        <f t="shared" si="27"/>
        <v>0</v>
      </c>
      <c r="J50" s="215">
        <f t="shared" si="16"/>
        <v>0</v>
      </c>
      <c r="K50" s="215"/>
      <c r="L50" s="215"/>
      <c r="M50" s="215"/>
      <c r="N50" s="215"/>
      <c r="O50" s="215">
        <f t="shared" si="17"/>
        <v>0</v>
      </c>
      <c r="P50" s="215">
        <f t="shared" si="17"/>
        <v>0</v>
      </c>
      <c r="Q50" s="215">
        <f t="shared" si="17"/>
        <v>0</v>
      </c>
      <c r="R50" s="215">
        <f t="shared" si="17"/>
        <v>0</v>
      </c>
      <c r="S50" s="215">
        <f t="shared" si="17"/>
        <v>0</v>
      </c>
      <c r="T50" s="215">
        <f t="shared" si="27"/>
        <v>0</v>
      </c>
      <c r="U50" s="215">
        <f t="shared" si="27"/>
        <v>0</v>
      </c>
      <c r="V50" s="215">
        <f t="shared" si="27"/>
        <v>0</v>
      </c>
      <c r="W50" s="215">
        <f t="shared" si="27"/>
        <v>0</v>
      </c>
      <c r="X50" s="215">
        <f t="shared" si="19"/>
        <v>0</v>
      </c>
      <c r="Y50" s="215"/>
      <c r="Z50" s="215"/>
      <c r="AA50" s="215"/>
      <c r="AB50" s="215">
        <f t="shared" si="20"/>
        <v>0</v>
      </c>
      <c r="AC50" s="215">
        <f t="shared" si="20"/>
        <v>0</v>
      </c>
      <c r="AD50" s="215">
        <f t="shared" si="20"/>
        <v>0</v>
      </c>
      <c r="AE50" s="215">
        <f t="shared" si="20"/>
        <v>0</v>
      </c>
      <c r="AF50" s="215">
        <f t="shared" si="27"/>
        <v>0</v>
      </c>
      <c r="AG50" s="215">
        <f t="shared" si="27"/>
        <v>0</v>
      </c>
      <c r="AH50" s="215">
        <f t="shared" si="27"/>
        <v>0</v>
      </c>
      <c r="AI50" s="227">
        <f t="shared" si="27"/>
        <v>0</v>
      </c>
      <c r="AJ50" s="224">
        <f t="shared" si="21"/>
        <v>0</v>
      </c>
      <c r="AK50" s="224"/>
      <c r="AL50" s="224"/>
      <c r="AM50" s="224"/>
      <c r="AN50" s="225">
        <f t="shared" si="22"/>
        <v>0</v>
      </c>
      <c r="AO50" s="225">
        <f t="shared" si="22"/>
        <v>0</v>
      </c>
      <c r="AP50" s="225">
        <f t="shared" si="22"/>
        <v>0</v>
      </c>
      <c r="AQ50" s="225">
        <f t="shared" si="22"/>
        <v>0</v>
      </c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</row>
    <row r="51" spans="1:69" s="8" customFormat="1" ht="72" hidden="1">
      <c r="A51" s="46" t="s">
        <v>315</v>
      </c>
      <c r="B51" s="218" t="s">
        <v>424</v>
      </c>
      <c r="C51" s="47" t="s">
        <v>12</v>
      </c>
      <c r="D51" s="47"/>
      <c r="E51" s="215">
        <f>E52+E53+E54+E55+E57+E56</f>
        <v>0</v>
      </c>
      <c r="F51" s="215">
        <f>F52+F53+F54+F55+F57+F56</f>
        <v>0</v>
      </c>
      <c r="G51" s="215">
        <f t="shared" ref="G51:AI51" si="28">G52+G53+G54+G55+G57+G56</f>
        <v>0</v>
      </c>
      <c r="H51" s="215"/>
      <c r="I51" s="215">
        <f t="shared" si="28"/>
        <v>0</v>
      </c>
      <c r="J51" s="215">
        <f t="shared" si="16"/>
        <v>0</v>
      </c>
      <c r="K51" s="215"/>
      <c r="L51" s="215"/>
      <c r="M51" s="215"/>
      <c r="N51" s="215"/>
      <c r="O51" s="215">
        <f t="shared" si="17"/>
        <v>0</v>
      </c>
      <c r="P51" s="215">
        <f t="shared" si="17"/>
        <v>0</v>
      </c>
      <c r="Q51" s="215">
        <f t="shared" si="17"/>
        <v>0</v>
      </c>
      <c r="R51" s="215">
        <f t="shared" si="17"/>
        <v>0</v>
      </c>
      <c r="S51" s="215">
        <f t="shared" si="17"/>
        <v>0</v>
      </c>
      <c r="T51" s="215"/>
      <c r="U51" s="215"/>
      <c r="V51" s="215">
        <f t="shared" si="28"/>
        <v>0</v>
      </c>
      <c r="W51" s="215">
        <f t="shared" si="28"/>
        <v>0</v>
      </c>
      <c r="X51" s="215">
        <f t="shared" si="19"/>
        <v>0</v>
      </c>
      <c r="Y51" s="215"/>
      <c r="Z51" s="215"/>
      <c r="AA51" s="215"/>
      <c r="AB51" s="215">
        <f t="shared" si="20"/>
        <v>0</v>
      </c>
      <c r="AC51" s="215">
        <f t="shared" si="20"/>
        <v>0</v>
      </c>
      <c r="AD51" s="215">
        <f t="shared" si="20"/>
        <v>0</v>
      </c>
      <c r="AE51" s="215">
        <f t="shared" si="20"/>
        <v>0</v>
      </c>
      <c r="AF51" s="215">
        <f t="shared" si="28"/>
        <v>0</v>
      </c>
      <c r="AG51" s="215">
        <f t="shared" si="28"/>
        <v>0</v>
      </c>
      <c r="AH51" s="215">
        <f t="shared" si="28"/>
        <v>0</v>
      </c>
      <c r="AI51" s="227">
        <f t="shared" si="28"/>
        <v>0</v>
      </c>
      <c r="AJ51" s="224">
        <f t="shared" si="21"/>
        <v>0</v>
      </c>
      <c r="AK51" s="224"/>
      <c r="AL51" s="224"/>
      <c r="AM51" s="224"/>
      <c r="AN51" s="225">
        <f t="shared" si="22"/>
        <v>0</v>
      </c>
      <c r="AO51" s="225">
        <f t="shared" si="22"/>
        <v>0</v>
      </c>
      <c r="AP51" s="225">
        <f t="shared" si="22"/>
        <v>0</v>
      </c>
      <c r="AQ51" s="225">
        <f t="shared" si="22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</row>
    <row r="52" spans="1:69" s="8" customFormat="1" ht="93.75" hidden="1" customHeight="1">
      <c r="A52" s="46" t="s">
        <v>479</v>
      </c>
      <c r="B52" s="218" t="s">
        <v>424</v>
      </c>
      <c r="C52" s="47" t="s">
        <v>12</v>
      </c>
      <c r="D52" s="47" t="s">
        <v>21</v>
      </c>
      <c r="E52" s="215">
        <f>F52+G52+H52</f>
        <v>0</v>
      </c>
      <c r="F52" s="219"/>
      <c r="G52" s="220"/>
      <c r="H52" s="216"/>
      <c r="I52" s="216"/>
      <c r="J52" s="215">
        <f t="shared" si="16"/>
        <v>0</v>
      </c>
      <c r="K52" s="216"/>
      <c r="L52" s="216"/>
      <c r="M52" s="216"/>
      <c r="N52" s="216"/>
      <c r="O52" s="215">
        <f t="shared" si="17"/>
        <v>0</v>
      </c>
      <c r="P52" s="215">
        <f t="shared" si="17"/>
        <v>0</v>
      </c>
      <c r="Q52" s="215">
        <f t="shared" si="17"/>
        <v>0</v>
      </c>
      <c r="R52" s="215">
        <f t="shared" si="17"/>
        <v>0</v>
      </c>
      <c r="S52" s="215">
        <f t="shared" si="17"/>
        <v>0</v>
      </c>
      <c r="T52" s="215">
        <f t="shared" si="18"/>
        <v>0</v>
      </c>
      <c r="U52" s="219"/>
      <c r="V52" s="220"/>
      <c r="W52" s="220"/>
      <c r="X52" s="215">
        <f t="shared" si="19"/>
        <v>0</v>
      </c>
      <c r="Y52" s="220"/>
      <c r="Z52" s="220"/>
      <c r="AA52" s="220"/>
      <c r="AB52" s="215">
        <f t="shared" si="20"/>
        <v>0</v>
      </c>
      <c r="AC52" s="215">
        <f t="shared" si="20"/>
        <v>0</v>
      </c>
      <c r="AD52" s="215">
        <f t="shared" si="20"/>
        <v>0</v>
      </c>
      <c r="AE52" s="215">
        <f t="shared" si="20"/>
        <v>0</v>
      </c>
      <c r="AF52" s="221"/>
      <c r="AG52" s="222"/>
      <c r="AH52" s="222"/>
      <c r="AI52" s="223"/>
      <c r="AJ52" s="224">
        <f t="shared" si="21"/>
        <v>0</v>
      </c>
      <c r="AK52" s="224"/>
      <c r="AL52" s="224"/>
      <c r="AM52" s="224"/>
      <c r="AN52" s="225">
        <f t="shared" si="22"/>
        <v>0</v>
      </c>
      <c r="AO52" s="225">
        <f t="shared" si="22"/>
        <v>0</v>
      </c>
      <c r="AP52" s="225">
        <f t="shared" si="22"/>
        <v>0</v>
      </c>
      <c r="AQ52" s="225">
        <f t="shared" si="22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</row>
    <row r="53" spans="1:69" s="8" customFormat="1" ht="94.5" hidden="1" customHeight="1">
      <c r="A53" s="46" t="s">
        <v>25</v>
      </c>
      <c r="B53" s="218" t="s">
        <v>424</v>
      </c>
      <c r="C53" s="47" t="s">
        <v>12</v>
      </c>
      <c r="D53" s="47" t="s">
        <v>26</v>
      </c>
      <c r="E53" s="215">
        <f>F53+G53+H53+I53</f>
        <v>0</v>
      </c>
      <c r="F53" s="219"/>
      <c r="G53" s="220"/>
      <c r="H53" s="228"/>
      <c r="I53" s="216"/>
      <c r="J53" s="215">
        <f t="shared" si="16"/>
        <v>0</v>
      </c>
      <c r="K53" s="216"/>
      <c r="L53" s="216"/>
      <c r="M53" s="216"/>
      <c r="N53" s="216"/>
      <c r="O53" s="215">
        <f t="shared" si="17"/>
        <v>0</v>
      </c>
      <c r="P53" s="215">
        <f t="shared" si="17"/>
        <v>0</v>
      </c>
      <c r="Q53" s="215">
        <f t="shared" si="17"/>
        <v>0</v>
      </c>
      <c r="R53" s="215">
        <f t="shared" si="17"/>
        <v>0</v>
      </c>
      <c r="S53" s="215">
        <f t="shared" si="17"/>
        <v>0</v>
      </c>
      <c r="T53" s="215">
        <f t="shared" si="18"/>
        <v>0</v>
      </c>
      <c r="U53" s="219"/>
      <c r="V53" s="220"/>
      <c r="W53" s="220"/>
      <c r="X53" s="215">
        <f t="shared" si="19"/>
        <v>0</v>
      </c>
      <c r="Y53" s="220"/>
      <c r="Z53" s="220"/>
      <c r="AA53" s="220"/>
      <c r="AB53" s="215">
        <f t="shared" si="20"/>
        <v>0</v>
      </c>
      <c r="AC53" s="215">
        <f t="shared" si="20"/>
        <v>0</v>
      </c>
      <c r="AD53" s="215">
        <f t="shared" si="20"/>
        <v>0</v>
      </c>
      <c r="AE53" s="215">
        <f t="shared" si="20"/>
        <v>0</v>
      </c>
      <c r="AF53" s="221"/>
      <c r="AG53" s="222"/>
      <c r="AH53" s="222"/>
      <c r="AI53" s="223"/>
      <c r="AJ53" s="224">
        <f t="shared" si="21"/>
        <v>0</v>
      </c>
      <c r="AK53" s="224"/>
      <c r="AL53" s="224"/>
      <c r="AM53" s="224"/>
      <c r="AN53" s="225">
        <f t="shared" si="22"/>
        <v>0</v>
      </c>
      <c r="AO53" s="225">
        <f t="shared" si="22"/>
        <v>0</v>
      </c>
      <c r="AP53" s="225">
        <f t="shared" si="22"/>
        <v>0</v>
      </c>
      <c r="AQ53" s="225">
        <f t="shared" si="22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</row>
    <row r="54" spans="1:69" s="8" customFormat="1" ht="34.5" hidden="1" customHeight="1">
      <c r="A54" s="46" t="s">
        <v>65</v>
      </c>
      <c r="B54" s="218" t="s">
        <v>424</v>
      </c>
      <c r="C54" s="47" t="s">
        <v>12</v>
      </c>
      <c r="D54" s="47" t="s">
        <v>66</v>
      </c>
      <c r="E54" s="215">
        <f t="shared" ref="E54:E57" si="29">F54+G54+H54+I54</f>
        <v>0</v>
      </c>
      <c r="F54" s="219"/>
      <c r="G54" s="220"/>
      <c r="H54" s="228"/>
      <c r="I54" s="216"/>
      <c r="J54" s="215">
        <f t="shared" si="16"/>
        <v>0</v>
      </c>
      <c r="K54" s="216"/>
      <c r="L54" s="216"/>
      <c r="M54" s="216"/>
      <c r="N54" s="216"/>
      <c r="O54" s="215">
        <f t="shared" si="17"/>
        <v>0</v>
      </c>
      <c r="P54" s="215">
        <f t="shared" si="17"/>
        <v>0</v>
      </c>
      <c r="Q54" s="215">
        <f t="shared" si="17"/>
        <v>0</v>
      </c>
      <c r="R54" s="215">
        <f t="shared" si="17"/>
        <v>0</v>
      </c>
      <c r="S54" s="215">
        <f t="shared" si="17"/>
        <v>0</v>
      </c>
      <c r="T54" s="215">
        <f t="shared" si="18"/>
        <v>0</v>
      </c>
      <c r="U54" s="219"/>
      <c r="V54" s="220"/>
      <c r="W54" s="220"/>
      <c r="X54" s="215">
        <f t="shared" si="19"/>
        <v>0</v>
      </c>
      <c r="Y54" s="220"/>
      <c r="Z54" s="220"/>
      <c r="AA54" s="220"/>
      <c r="AB54" s="215">
        <f t="shared" si="20"/>
        <v>0</v>
      </c>
      <c r="AC54" s="215">
        <f t="shared" si="20"/>
        <v>0</v>
      </c>
      <c r="AD54" s="215">
        <f t="shared" si="20"/>
        <v>0</v>
      </c>
      <c r="AE54" s="215">
        <f t="shared" si="20"/>
        <v>0</v>
      </c>
      <c r="AF54" s="221"/>
      <c r="AG54" s="222"/>
      <c r="AH54" s="222"/>
      <c r="AI54" s="223"/>
      <c r="AJ54" s="224">
        <f t="shared" si="21"/>
        <v>0</v>
      </c>
      <c r="AK54" s="224"/>
      <c r="AL54" s="224"/>
      <c r="AM54" s="224"/>
      <c r="AN54" s="225">
        <f t="shared" si="22"/>
        <v>0</v>
      </c>
      <c r="AO54" s="225">
        <f t="shared" si="22"/>
        <v>0</v>
      </c>
      <c r="AP54" s="225">
        <f t="shared" si="22"/>
        <v>0</v>
      </c>
      <c r="AQ54" s="225">
        <f t="shared" si="22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</row>
    <row r="55" spans="1:69" s="8" customFormat="1" ht="37.5" hidden="1" customHeight="1">
      <c r="A55" s="46" t="s">
        <v>133</v>
      </c>
      <c r="B55" s="218" t="s">
        <v>424</v>
      </c>
      <c r="C55" s="47" t="s">
        <v>12</v>
      </c>
      <c r="D55" s="47" t="s">
        <v>69</v>
      </c>
      <c r="E55" s="215">
        <f t="shared" si="29"/>
        <v>0</v>
      </c>
      <c r="F55" s="219"/>
      <c r="G55" s="220"/>
      <c r="H55" s="228"/>
      <c r="I55" s="216"/>
      <c r="J55" s="215">
        <f t="shared" si="16"/>
        <v>0</v>
      </c>
      <c r="K55" s="216"/>
      <c r="L55" s="216"/>
      <c r="M55" s="216"/>
      <c r="N55" s="216"/>
      <c r="O55" s="215">
        <f t="shared" si="17"/>
        <v>0</v>
      </c>
      <c r="P55" s="215">
        <f t="shared" si="17"/>
        <v>0</v>
      </c>
      <c r="Q55" s="215">
        <f t="shared" si="17"/>
        <v>0</v>
      </c>
      <c r="R55" s="215">
        <f t="shared" si="17"/>
        <v>0</v>
      </c>
      <c r="S55" s="215">
        <f t="shared" si="17"/>
        <v>0</v>
      </c>
      <c r="T55" s="215">
        <f t="shared" si="18"/>
        <v>0</v>
      </c>
      <c r="U55" s="219"/>
      <c r="V55" s="220"/>
      <c r="W55" s="220"/>
      <c r="X55" s="215">
        <f t="shared" si="19"/>
        <v>0</v>
      </c>
      <c r="Y55" s="220"/>
      <c r="Z55" s="220"/>
      <c r="AA55" s="220"/>
      <c r="AB55" s="215">
        <f t="shared" si="20"/>
        <v>0</v>
      </c>
      <c r="AC55" s="215">
        <f t="shared" si="20"/>
        <v>0</v>
      </c>
      <c r="AD55" s="215">
        <f t="shared" si="20"/>
        <v>0</v>
      </c>
      <c r="AE55" s="215">
        <f t="shared" si="20"/>
        <v>0</v>
      </c>
      <c r="AF55" s="221"/>
      <c r="AG55" s="222"/>
      <c r="AH55" s="222"/>
      <c r="AI55" s="223"/>
      <c r="AJ55" s="224">
        <f t="shared" si="21"/>
        <v>0</v>
      </c>
      <c r="AK55" s="224"/>
      <c r="AL55" s="224"/>
      <c r="AM55" s="224"/>
      <c r="AN55" s="225">
        <f t="shared" si="22"/>
        <v>0</v>
      </c>
      <c r="AO55" s="225">
        <f t="shared" si="22"/>
        <v>0</v>
      </c>
      <c r="AP55" s="225">
        <f t="shared" si="22"/>
        <v>0</v>
      </c>
      <c r="AQ55" s="225">
        <f t="shared" si="22"/>
        <v>0</v>
      </c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</row>
    <row r="56" spans="1:69" s="8" customFormat="1" ht="35.25" hidden="1" customHeight="1">
      <c r="A56" s="46" t="s">
        <v>29</v>
      </c>
      <c r="B56" s="218" t="s">
        <v>424</v>
      </c>
      <c r="C56" s="47" t="s">
        <v>12</v>
      </c>
      <c r="D56" s="47" t="s">
        <v>30</v>
      </c>
      <c r="E56" s="215">
        <f t="shared" si="29"/>
        <v>0</v>
      </c>
      <c r="F56" s="219"/>
      <c r="G56" s="220"/>
      <c r="H56" s="228"/>
      <c r="I56" s="216"/>
      <c r="J56" s="215">
        <f t="shared" si="16"/>
        <v>0</v>
      </c>
      <c r="K56" s="216"/>
      <c r="L56" s="216"/>
      <c r="M56" s="216"/>
      <c r="N56" s="216"/>
      <c r="O56" s="215">
        <f t="shared" si="17"/>
        <v>0</v>
      </c>
      <c r="P56" s="215">
        <f t="shared" si="17"/>
        <v>0</v>
      </c>
      <c r="Q56" s="215">
        <f t="shared" si="17"/>
        <v>0</v>
      </c>
      <c r="R56" s="215">
        <f t="shared" si="17"/>
        <v>0</v>
      </c>
      <c r="S56" s="215">
        <f t="shared" si="17"/>
        <v>0</v>
      </c>
      <c r="T56" s="215">
        <f t="shared" si="18"/>
        <v>0</v>
      </c>
      <c r="U56" s="219"/>
      <c r="V56" s="220"/>
      <c r="W56" s="220"/>
      <c r="X56" s="215">
        <f t="shared" si="19"/>
        <v>0</v>
      </c>
      <c r="Y56" s="220"/>
      <c r="Z56" s="220"/>
      <c r="AA56" s="220"/>
      <c r="AB56" s="215">
        <f t="shared" si="20"/>
        <v>0</v>
      </c>
      <c r="AC56" s="215">
        <f t="shared" si="20"/>
        <v>0</v>
      </c>
      <c r="AD56" s="215">
        <f t="shared" si="20"/>
        <v>0</v>
      </c>
      <c r="AE56" s="215">
        <f t="shared" si="20"/>
        <v>0</v>
      </c>
      <c r="AF56" s="221"/>
      <c r="AG56" s="222"/>
      <c r="AH56" s="222"/>
      <c r="AI56" s="223"/>
      <c r="AJ56" s="224">
        <f t="shared" si="21"/>
        <v>0</v>
      </c>
      <c r="AK56" s="224"/>
      <c r="AL56" s="224"/>
      <c r="AM56" s="224"/>
      <c r="AN56" s="225">
        <f t="shared" si="22"/>
        <v>0</v>
      </c>
      <c r="AO56" s="225">
        <f t="shared" si="22"/>
        <v>0</v>
      </c>
      <c r="AP56" s="225">
        <f t="shared" si="22"/>
        <v>0</v>
      </c>
      <c r="AQ56" s="225">
        <f t="shared" si="22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</row>
    <row r="57" spans="1:69" s="8" customFormat="1" ht="32.25" hidden="1" customHeight="1">
      <c r="A57" s="229" t="s">
        <v>78</v>
      </c>
      <c r="B57" s="218" t="s">
        <v>424</v>
      </c>
      <c r="C57" s="47" t="s">
        <v>12</v>
      </c>
      <c r="D57" s="47" t="s">
        <v>79</v>
      </c>
      <c r="E57" s="215">
        <f t="shared" si="29"/>
        <v>0</v>
      </c>
      <c r="F57" s="219"/>
      <c r="G57" s="220"/>
      <c r="H57" s="228"/>
      <c r="I57" s="216"/>
      <c r="J57" s="215">
        <f t="shared" si="16"/>
        <v>0</v>
      </c>
      <c r="K57" s="216"/>
      <c r="L57" s="216"/>
      <c r="M57" s="216"/>
      <c r="N57" s="216"/>
      <c r="O57" s="215">
        <f t="shared" si="17"/>
        <v>0</v>
      </c>
      <c r="P57" s="215">
        <f t="shared" si="17"/>
        <v>0</v>
      </c>
      <c r="Q57" s="215">
        <f t="shared" si="17"/>
        <v>0</v>
      </c>
      <c r="R57" s="215">
        <f t="shared" si="17"/>
        <v>0</v>
      </c>
      <c r="S57" s="215">
        <f t="shared" si="17"/>
        <v>0</v>
      </c>
      <c r="T57" s="215">
        <f t="shared" si="18"/>
        <v>0</v>
      </c>
      <c r="U57" s="219"/>
      <c r="V57" s="220"/>
      <c r="W57" s="220"/>
      <c r="X57" s="215">
        <f t="shared" si="19"/>
        <v>0</v>
      </c>
      <c r="Y57" s="220"/>
      <c r="Z57" s="220"/>
      <c r="AA57" s="220"/>
      <c r="AB57" s="215">
        <f t="shared" si="20"/>
        <v>0</v>
      </c>
      <c r="AC57" s="215">
        <f t="shared" si="20"/>
        <v>0</v>
      </c>
      <c r="AD57" s="215">
        <f t="shared" si="20"/>
        <v>0</v>
      </c>
      <c r="AE57" s="215">
        <f t="shared" si="20"/>
        <v>0</v>
      </c>
      <c r="AF57" s="221"/>
      <c r="AG57" s="222"/>
      <c r="AH57" s="222"/>
      <c r="AI57" s="223"/>
      <c r="AJ57" s="224">
        <f t="shared" si="21"/>
        <v>0</v>
      </c>
      <c r="AK57" s="224"/>
      <c r="AL57" s="224"/>
      <c r="AM57" s="224"/>
      <c r="AN57" s="225">
        <f t="shared" si="22"/>
        <v>0</v>
      </c>
      <c r="AO57" s="225">
        <f t="shared" si="22"/>
        <v>0</v>
      </c>
      <c r="AP57" s="225">
        <f t="shared" si="22"/>
        <v>0</v>
      </c>
      <c r="AQ57" s="225">
        <f t="shared" si="22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</row>
    <row r="58" spans="1:69" s="8" customFormat="1" ht="75.75" customHeight="1">
      <c r="A58" s="46" t="s">
        <v>11</v>
      </c>
      <c r="B58" s="218" t="s">
        <v>167</v>
      </c>
      <c r="C58" s="47" t="s">
        <v>12</v>
      </c>
      <c r="D58" s="47"/>
      <c r="E58" s="215">
        <f>F58+G58+H58+I58</f>
        <v>4235.7</v>
      </c>
      <c r="F58" s="219">
        <f>F59</f>
        <v>4235.7</v>
      </c>
      <c r="G58" s="219">
        <f t="shared" ref="G58:AR58" si="30">G59</f>
        <v>0</v>
      </c>
      <c r="H58" s="219">
        <f t="shared" si="30"/>
        <v>0</v>
      </c>
      <c r="I58" s="219">
        <f t="shared" si="30"/>
        <v>0</v>
      </c>
      <c r="J58" s="219">
        <f t="shared" si="30"/>
        <v>0</v>
      </c>
      <c r="K58" s="219">
        <f t="shared" si="30"/>
        <v>0</v>
      </c>
      <c r="L58" s="219">
        <f t="shared" si="30"/>
        <v>0</v>
      </c>
      <c r="M58" s="219">
        <f t="shared" si="30"/>
        <v>0</v>
      </c>
      <c r="N58" s="219">
        <f t="shared" si="30"/>
        <v>0</v>
      </c>
      <c r="O58" s="219">
        <f t="shared" si="30"/>
        <v>4235.7</v>
      </c>
      <c r="P58" s="219">
        <f t="shared" si="30"/>
        <v>4235.7</v>
      </c>
      <c r="Q58" s="219">
        <f t="shared" si="30"/>
        <v>0</v>
      </c>
      <c r="R58" s="219">
        <f t="shared" si="30"/>
        <v>0</v>
      </c>
      <c r="S58" s="219">
        <f t="shared" si="30"/>
        <v>0</v>
      </c>
      <c r="T58" s="219">
        <f t="shared" si="30"/>
        <v>3931.7</v>
      </c>
      <c r="U58" s="219">
        <f t="shared" si="30"/>
        <v>3931.7</v>
      </c>
      <c r="V58" s="219">
        <f t="shared" si="30"/>
        <v>0</v>
      </c>
      <c r="W58" s="219">
        <f t="shared" si="30"/>
        <v>0</v>
      </c>
      <c r="X58" s="219">
        <f t="shared" si="30"/>
        <v>0</v>
      </c>
      <c r="Y58" s="219">
        <f t="shared" si="30"/>
        <v>0</v>
      </c>
      <c r="Z58" s="219">
        <f t="shared" si="30"/>
        <v>0</v>
      </c>
      <c r="AA58" s="219">
        <f t="shared" si="30"/>
        <v>0</v>
      </c>
      <c r="AB58" s="219">
        <f t="shared" si="30"/>
        <v>3931.7</v>
      </c>
      <c r="AC58" s="219">
        <f t="shared" si="30"/>
        <v>3931.7</v>
      </c>
      <c r="AD58" s="219">
        <f t="shared" si="30"/>
        <v>0</v>
      </c>
      <c r="AE58" s="219">
        <f t="shared" si="30"/>
        <v>0</v>
      </c>
      <c r="AF58" s="219">
        <f t="shared" si="30"/>
        <v>3347.7</v>
      </c>
      <c r="AG58" s="219">
        <f t="shared" si="30"/>
        <v>3347.7</v>
      </c>
      <c r="AH58" s="219">
        <f t="shared" si="30"/>
        <v>0</v>
      </c>
      <c r="AI58" s="219">
        <f t="shared" si="30"/>
        <v>0</v>
      </c>
      <c r="AJ58" s="219">
        <f t="shared" si="30"/>
        <v>0</v>
      </c>
      <c r="AK58" s="219">
        <f t="shared" si="30"/>
        <v>0</v>
      </c>
      <c r="AL58" s="219">
        <f t="shared" si="30"/>
        <v>0</v>
      </c>
      <c r="AM58" s="219">
        <f t="shared" si="30"/>
        <v>0</v>
      </c>
      <c r="AN58" s="219">
        <f t="shared" si="30"/>
        <v>3347.7</v>
      </c>
      <c r="AO58" s="219">
        <f t="shared" si="30"/>
        <v>3347.7</v>
      </c>
      <c r="AP58" s="219">
        <f t="shared" si="30"/>
        <v>0</v>
      </c>
      <c r="AQ58" s="219">
        <f t="shared" si="30"/>
        <v>0</v>
      </c>
      <c r="AR58" s="155">
        <f t="shared" si="30"/>
        <v>0</v>
      </c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</row>
    <row r="59" spans="1:69" s="8" customFormat="1" ht="52.5" customHeight="1">
      <c r="A59" s="46" t="s">
        <v>25</v>
      </c>
      <c r="B59" s="218" t="s">
        <v>167</v>
      </c>
      <c r="C59" s="47" t="s">
        <v>12</v>
      </c>
      <c r="D59" s="47" t="s">
        <v>26</v>
      </c>
      <c r="E59" s="215">
        <f t="shared" si="13"/>
        <v>4235.7</v>
      </c>
      <c r="F59" s="219">
        <v>4235.7</v>
      </c>
      <c r="G59" s="220"/>
      <c r="H59" s="219"/>
      <c r="I59" s="216"/>
      <c r="J59" s="215">
        <f t="shared" si="16"/>
        <v>0</v>
      </c>
      <c r="K59" s="216">
        <v>0</v>
      </c>
      <c r="L59" s="216"/>
      <c r="M59" s="216"/>
      <c r="N59" s="216"/>
      <c r="O59" s="215">
        <f t="shared" si="17"/>
        <v>4235.7</v>
      </c>
      <c r="P59" s="215">
        <f t="shared" si="17"/>
        <v>4235.7</v>
      </c>
      <c r="Q59" s="215">
        <f t="shared" si="17"/>
        <v>0</v>
      </c>
      <c r="R59" s="215">
        <f t="shared" si="17"/>
        <v>0</v>
      </c>
      <c r="S59" s="215">
        <f t="shared" si="17"/>
        <v>0</v>
      </c>
      <c r="T59" s="215">
        <f t="shared" si="18"/>
        <v>3931.7</v>
      </c>
      <c r="U59" s="219">
        <v>3931.7</v>
      </c>
      <c r="V59" s="220"/>
      <c r="W59" s="220"/>
      <c r="X59" s="215">
        <f t="shared" si="19"/>
        <v>0</v>
      </c>
      <c r="Y59" s="220"/>
      <c r="Z59" s="220"/>
      <c r="AA59" s="220"/>
      <c r="AB59" s="215">
        <f t="shared" si="20"/>
        <v>3931.7</v>
      </c>
      <c r="AC59" s="215">
        <f t="shared" si="20"/>
        <v>3931.7</v>
      </c>
      <c r="AD59" s="215">
        <f t="shared" si="20"/>
        <v>0</v>
      </c>
      <c r="AE59" s="215">
        <f t="shared" si="20"/>
        <v>0</v>
      </c>
      <c r="AF59" s="221">
        <f t="shared" si="25"/>
        <v>3347.7</v>
      </c>
      <c r="AG59" s="222">
        <v>3347.7</v>
      </c>
      <c r="AH59" s="222"/>
      <c r="AI59" s="223"/>
      <c r="AJ59" s="224">
        <f t="shared" si="21"/>
        <v>0</v>
      </c>
      <c r="AK59" s="224"/>
      <c r="AL59" s="224"/>
      <c r="AM59" s="224"/>
      <c r="AN59" s="225">
        <f t="shared" si="22"/>
        <v>3347.7</v>
      </c>
      <c r="AO59" s="225">
        <f t="shared" si="22"/>
        <v>3347.7</v>
      </c>
      <c r="AP59" s="225">
        <f t="shared" si="22"/>
        <v>0</v>
      </c>
      <c r="AQ59" s="225">
        <f t="shared" si="22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</row>
    <row r="60" spans="1:69" s="8" customFormat="1" ht="29.25" customHeight="1">
      <c r="A60" s="46" t="s">
        <v>22</v>
      </c>
      <c r="B60" s="218" t="s">
        <v>167</v>
      </c>
      <c r="C60" s="47"/>
      <c r="D60" s="47"/>
      <c r="E60" s="215">
        <f t="shared" si="13"/>
        <v>10</v>
      </c>
      <c r="F60" s="219">
        <f>F61</f>
        <v>10</v>
      </c>
      <c r="G60" s="219">
        <f t="shared" ref="G60:AR60" si="31">G61</f>
        <v>0</v>
      </c>
      <c r="H60" s="219">
        <f t="shared" si="31"/>
        <v>0</v>
      </c>
      <c r="I60" s="219">
        <f t="shared" si="31"/>
        <v>0</v>
      </c>
      <c r="J60" s="219">
        <f t="shared" si="31"/>
        <v>-140</v>
      </c>
      <c r="K60" s="219">
        <f t="shared" si="31"/>
        <v>-140</v>
      </c>
      <c r="L60" s="219">
        <f t="shared" si="31"/>
        <v>0</v>
      </c>
      <c r="M60" s="219">
        <f t="shared" si="31"/>
        <v>0</v>
      </c>
      <c r="N60" s="219">
        <f t="shared" si="31"/>
        <v>0</v>
      </c>
      <c r="O60" s="219">
        <f t="shared" si="31"/>
        <v>-130</v>
      </c>
      <c r="P60" s="219">
        <f t="shared" si="31"/>
        <v>-130</v>
      </c>
      <c r="Q60" s="219">
        <f t="shared" si="31"/>
        <v>0</v>
      </c>
      <c r="R60" s="219">
        <f t="shared" si="31"/>
        <v>0</v>
      </c>
      <c r="S60" s="219">
        <f t="shared" si="31"/>
        <v>0</v>
      </c>
      <c r="T60" s="219">
        <f t="shared" si="31"/>
        <v>10</v>
      </c>
      <c r="U60" s="219">
        <f t="shared" si="31"/>
        <v>10</v>
      </c>
      <c r="V60" s="219">
        <f t="shared" si="31"/>
        <v>0</v>
      </c>
      <c r="W60" s="219">
        <f t="shared" si="31"/>
        <v>0</v>
      </c>
      <c r="X60" s="219">
        <f t="shared" si="31"/>
        <v>0</v>
      </c>
      <c r="Y60" s="219">
        <f t="shared" si="31"/>
        <v>0</v>
      </c>
      <c r="Z60" s="219">
        <f t="shared" si="31"/>
        <v>0</v>
      </c>
      <c r="AA60" s="219">
        <f t="shared" si="31"/>
        <v>0</v>
      </c>
      <c r="AB60" s="219">
        <f t="shared" si="31"/>
        <v>10</v>
      </c>
      <c r="AC60" s="219">
        <f t="shared" si="31"/>
        <v>10</v>
      </c>
      <c r="AD60" s="219">
        <f t="shared" si="31"/>
        <v>0</v>
      </c>
      <c r="AE60" s="219">
        <f t="shared" si="31"/>
        <v>0</v>
      </c>
      <c r="AF60" s="219">
        <f t="shared" si="31"/>
        <v>10</v>
      </c>
      <c r="AG60" s="219">
        <f t="shared" si="31"/>
        <v>10</v>
      </c>
      <c r="AH60" s="219">
        <f t="shared" si="31"/>
        <v>0</v>
      </c>
      <c r="AI60" s="219">
        <f t="shared" si="31"/>
        <v>0</v>
      </c>
      <c r="AJ60" s="219">
        <f t="shared" si="31"/>
        <v>0</v>
      </c>
      <c r="AK60" s="219">
        <f t="shared" si="31"/>
        <v>0</v>
      </c>
      <c r="AL60" s="219">
        <f t="shared" si="31"/>
        <v>0</v>
      </c>
      <c r="AM60" s="219">
        <f t="shared" si="31"/>
        <v>0</v>
      </c>
      <c r="AN60" s="219">
        <f t="shared" si="31"/>
        <v>10</v>
      </c>
      <c r="AO60" s="219">
        <f t="shared" si="31"/>
        <v>10</v>
      </c>
      <c r="AP60" s="219">
        <f t="shared" si="31"/>
        <v>0</v>
      </c>
      <c r="AQ60" s="219">
        <f t="shared" si="31"/>
        <v>0</v>
      </c>
      <c r="AR60" s="155">
        <f t="shared" si="31"/>
        <v>0</v>
      </c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</row>
    <row r="61" spans="1:69" s="8" customFormat="1" ht="48">
      <c r="A61" s="46" t="s">
        <v>25</v>
      </c>
      <c r="B61" s="218" t="s">
        <v>167</v>
      </c>
      <c r="C61" s="47" t="s">
        <v>12</v>
      </c>
      <c r="D61" s="47" t="s">
        <v>26</v>
      </c>
      <c r="E61" s="215">
        <f t="shared" si="13"/>
        <v>10</v>
      </c>
      <c r="F61" s="219">
        <v>10</v>
      </c>
      <c r="G61" s="220"/>
      <c r="H61" s="219"/>
      <c r="I61" s="216"/>
      <c r="J61" s="215">
        <f t="shared" si="16"/>
        <v>-140</v>
      </c>
      <c r="K61" s="216">
        <v>-140</v>
      </c>
      <c r="L61" s="216"/>
      <c r="M61" s="216"/>
      <c r="N61" s="216"/>
      <c r="O61" s="215">
        <f t="shared" si="17"/>
        <v>-130</v>
      </c>
      <c r="P61" s="215">
        <f t="shared" si="17"/>
        <v>-130</v>
      </c>
      <c r="Q61" s="215">
        <f t="shared" si="17"/>
        <v>0</v>
      </c>
      <c r="R61" s="215">
        <f t="shared" si="17"/>
        <v>0</v>
      </c>
      <c r="S61" s="215">
        <f t="shared" si="17"/>
        <v>0</v>
      </c>
      <c r="T61" s="215">
        <f>U61+V61+W61</f>
        <v>10</v>
      </c>
      <c r="U61" s="219">
        <v>10</v>
      </c>
      <c r="V61" s="220"/>
      <c r="W61" s="220"/>
      <c r="X61" s="215">
        <f t="shared" si="19"/>
        <v>0</v>
      </c>
      <c r="Y61" s="220"/>
      <c r="Z61" s="220"/>
      <c r="AA61" s="220"/>
      <c r="AB61" s="215">
        <f t="shared" si="20"/>
        <v>10</v>
      </c>
      <c r="AC61" s="215">
        <f t="shared" si="20"/>
        <v>10</v>
      </c>
      <c r="AD61" s="215">
        <f t="shared" si="20"/>
        <v>0</v>
      </c>
      <c r="AE61" s="215">
        <f t="shared" si="20"/>
        <v>0</v>
      </c>
      <c r="AF61" s="221">
        <f>AG61+AH61+AI61</f>
        <v>10</v>
      </c>
      <c r="AG61" s="222">
        <v>10</v>
      </c>
      <c r="AH61" s="222"/>
      <c r="AI61" s="223"/>
      <c r="AJ61" s="224">
        <f t="shared" si="21"/>
        <v>0</v>
      </c>
      <c r="AK61" s="224"/>
      <c r="AL61" s="224"/>
      <c r="AM61" s="224"/>
      <c r="AN61" s="225">
        <f t="shared" si="22"/>
        <v>10</v>
      </c>
      <c r="AO61" s="225">
        <f t="shared" si="22"/>
        <v>10</v>
      </c>
      <c r="AP61" s="225">
        <f t="shared" si="22"/>
        <v>0</v>
      </c>
      <c r="AQ61" s="225">
        <f t="shared" si="22"/>
        <v>0</v>
      </c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</row>
    <row r="62" spans="1:69" s="8" customFormat="1" ht="75" customHeight="1">
      <c r="A62" s="46" t="s">
        <v>11</v>
      </c>
      <c r="B62" s="218" t="s">
        <v>167</v>
      </c>
      <c r="C62" s="47" t="s">
        <v>12</v>
      </c>
      <c r="D62" s="47"/>
      <c r="E62" s="215">
        <f t="shared" si="13"/>
        <v>2992.4</v>
      </c>
      <c r="F62" s="219">
        <f>F63</f>
        <v>2992.4</v>
      </c>
      <c r="G62" s="219">
        <f t="shared" ref="G62:AQ62" si="32">G63</f>
        <v>0</v>
      </c>
      <c r="H62" s="219">
        <f t="shared" si="32"/>
        <v>0</v>
      </c>
      <c r="I62" s="219">
        <f t="shared" si="32"/>
        <v>0</v>
      </c>
      <c r="J62" s="219">
        <f t="shared" si="32"/>
        <v>250</v>
      </c>
      <c r="K62" s="219">
        <f t="shared" si="32"/>
        <v>250</v>
      </c>
      <c r="L62" s="219">
        <f t="shared" si="32"/>
        <v>0</v>
      </c>
      <c r="M62" s="219">
        <f t="shared" si="32"/>
        <v>0</v>
      </c>
      <c r="N62" s="219">
        <f t="shared" si="32"/>
        <v>0</v>
      </c>
      <c r="O62" s="219">
        <f t="shared" si="32"/>
        <v>3242.4</v>
      </c>
      <c r="P62" s="219">
        <f t="shared" si="32"/>
        <v>3242.4</v>
      </c>
      <c r="Q62" s="219">
        <f t="shared" si="32"/>
        <v>0</v>
      </c>
      <c r="R62" s="219">
        <f t="shared" si="32"/>
        <v>0</v>
      </c>
      <c r="S62" s="219">
        <f t="shared" si="32"/>
        <v>0</v>
      </c>
      <c r="T62" s="219">
        <f t="shared" si="32"/>
        <v>2219.6</v>
      </c>
      <c r="U62" s="219">
        <f t="shared" si="32"/>
        <v>2219.6</v>
      </c>
      <c r="V62" s="219">
        <f t="shared" si="32"/>
        <v>0</v>
      </c>
      <c r="W62" s="219">
        <f t="shared" si="32"/>
        <v>0</v>
      </c>
      <c r="X62" s="219">
        <f t="shared" si="32"/>
        <v>0</v>
      </c>
      <c r="Y62" s="219">
        <f t="shared" si="32"/>
        <v>0</v>
      </c>
      <c r="Z62" s="219">
        <f t="shared" si="32"/>
        <v>0</v>
      </c>
      <c r="AA62" s="219">
        <f t="shared" si="32"/>
        <v>0</v>
      </c>
      <c r="AB62" s="219">
        <f t="shared" si="32"/>
        <v>2219.6</v>
      </c>
      <c r="AC62" s="219">
        <f t="shared" si="32"/>
        <v>2219.6</v>
      </c>
      <c r="AD62" s="219">
        <f t="shared" si="32"/>
        <v>0</v>
      </c>
      <c r="AE62" s="219">
        <f t="shared" si="32"/>
        <v>0</v>
      </c>
      <c r="AF62" s="219">
        <f t="shared" si="32"/>
        <v>1800</v>
      </c>
      <c r="AG62" s="219">
        <f t="shared" si="32"/>
        <v>1800</v>
      </c>
      <c r="AH62" s="219">
        <f t="shared" si="32"/>
        <v>0</v>
      </c>
      <c r="AI62" s="219">
        <f t="shared" si="32"/>
        <v>0</v>
      </c>
      <c r="AJ62" s="219">
        <f t="shared" si="32"/>
        <v>0</v>
      </c>
      <c r="AK62" s="219">
        <f t="shared" si="32"/>
        <v>0</v>
      </c>
      <c r="AL62" s="219">
        <f t="shared" si="32"/>
        <v>0</v>
      </c>
      <c r="AM62" s="219">
        <f t="shared" si="32"/>
        <v>0</v>
      </c>
      <c r="AN62" s="219">
        <f t="shared" si="32"/>
        <v>1800</v>
      </c>
      <c r="AO62" s="219">
        <f t="shared" si="32"/>
        <v>1800</v>
      </c>
      <c r="AP62" s="219">
        <f t="shared" si="32"/>
        <v>0</v>
      </c>
      <c r="AQ62" s="219">
        <f t="shared" si="32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</row>
    <row r="63" spans="1:69" s="8" customFormat="1" ht="15.75" customHeight="1">
      <c r="A63" s="46" t="s">
        <v>65</v>
      </c>
      <c r="B63" s="218" t="s">
        <v>167</v>
      </c>
      <c r="C63" s="47" t="s">
        <v>12</v>
      </c>
      <c r="D63" s="47" t="s">
        <v>66</v>
      </c>
      <c r="E63" s="215">
        <f t="shared" si="13"/>
        <v>2992.4</v>
      </c>
      <c r="F63" s="219">
        <v>2992.4</v>
      </c>
      <c r="G63" s="220"/>
      <c r="H63" s="219"/>
      <c r="I63" s="216"/>
      <c r="J63" s="215">
        <f t="shared" si="16"/>
        <v>250</v>
      </c>
      <c r="K63" s="216">
        <v>250</v>
      </c>
      <c r="L63" s="216"/>
      <c r="M63" s="216"/>
      <c r="N63" s="216"/>
      <c r="O63" s="215">
        <f t="shared" si="17"/>
        <v>3242.4</v>
      </c>
      <c r="P63" s="215">
        <f t="shared" si="17"/>
        <v>3242.4</v>
      </c>
      <c r="Q63" s="215">
        <f t="shared" si="17"/>
        <v>0</v>
      </c>
      <c r="R63" s="215">
        <f t="shared" si="17"/>
        <v>0</v>
      </c>
      <c r="S63" s="215">
        <f t="shared" si="17"/>
        <v>0</v>
      </c>
      <c r="T63" s="215">
        <f t="shared" si="18"/>
        <v>2219.6</v>
      </c>
      <c r="U63" s="219">
        <v>2219.6</v>
      </c>
      <c r="V63" s="220"/>
      <c r="W63" s="220"/>
      <c r="X63" s="215">
        <f t="shared" si="19"/>
        <v>0</v>
      </c>
      <c r="Y63" s="220"/>
      <c r="Z63" s="220"/>
      <c r="AA63" s="220"/>
      <c r="AB63" s="215">
        <f t="shared" si="20"/>
        <v>2219.6</v>
      </c>
      <c r="AC63" s="215">
        <f t="shared" si="20"/>
        <v>2219.6</v>
      </c>
      <c r="AD63" s="215">
        <f t="shared" si="20"/>
        <v>0</v>
      </c>
      <c r="AE63" s="215">
        <f t="shared" si="20"/>
        <v>0</v>
      </c>
      <c r="AF63" s="221">
        <f t="shared" si="25"/>
        <v>1800</v>
      </c>
      <c r="AG63" s="222">
        <v>1800</v>
      </c>
      <c r="AH63" s="222"/>
      <c r="AI63" s="223"/>
      <c r="AJ63" s="224">
        <f t="shared" si="21"/>
        <v>0</v>
      </c>
      <c r="AK63" s="224"/>
      <c r="AL63" s="224"/>
      <c r="AM63" s="224"/>
      <c r="AN63" s="225">
        <f t="shared" si="22"/>
        <v>1800</v>
      </c>
      <c r="AO63" s="225">
        <f t="shared" si="22"/>
        <v>1800</v>
      </c>
      <c r="AP63" s="225">
        <f t="shared" si="22"/>
        <v>0</v>
      </c>
      <c r="AQ63" s="225">
        <f t="shared" si="22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</row>
    <row r="64" spans="1:69" s="8" customFormat="1" ht="75" customHeight="1">
      <c r="A64" s="46" t="s">
        <v>11</v>
      </c>
      <c r="B64" s="218" t="s">
        <v>167</v>
      </c>
      <c r="C64" s="47" t="s">
        <v>12</v>
      </c>
      <c r="D64" s="47"/>
      <c r="E64" s="215">
        <f t="shared" si="13"/>
        <v>1079.3</v>
      </c>
      <c r="F64" s="219">
        <f>F65</f>
        <v>1079.3</v>
      </c>
      <c r="G64" s="219">
        <f t="shared" ref="G64:AR64" si="33">G65</f>
        <v>0</v>
      </c>
      <c r="H64" s="219">
        <f t="shared" si="33"/>
        <v>0</v>
      </c>
      <c r="I64" s="219">
        <f t="shared" si="33"/>
        <v>0</v>
      </c>
      <c r="J64" s="219">
        <f t="shared" si="33"/>
        <v>92</v>
      </c>
      <c r="K64" s="219">
        <f t="shared" si="33"/>
        <v>92</v>
      </c>
      <c r="L64" s="219">
        <f t="shared" si="33"/>
        <v>0</v>
      </c>
      <c r="M64" s="219">
        <f t="shared" si="33"/>
        <v>0</v>
      </c>
      <c r="N64" s="219">
        <f t="shared" si="33"/>
        <v>0</v>
      </c>
      <c r="O64" s="219">
        <f t="shared" si="33"/>
        <v>1171.3</v>
      </c>
      <c r="P64" s="219">
        <f t="shared" si="33"/>
        <v>1171.3</v>
      </c>
      <c r="Q64" s="219">
        <f t="shared" si="33"/>
        <v>0</v>
      </c>
      <c r="R64" s="219">
        <f t="shared" si="33"/>
        <v>0</v>
      </c>
      <c r="S64" s="219">
        <f t="shared" si="33"/>
        <v>0</v>
      </c>
      <c r="T64" s="219">
        <f t="shared" si="33"/>
        <v>1079.3</v>
      </c>
      <c r="U64" s="219">
        <f t="shared" si="33"/>
        <v>1079.3</v>
      </c>
      <c r="V64" s="219">
        <f t="shared" si="33"/>
        <v>0</v>
      </c>
      <c r="W64" s="219">
        <f t="shared" si="33"/>
        <v>0</v>
      </c>
      <c r="X64" s="219">
        <f t="shared" si="33"/>
        <v>0</v>
      </c>
      <c r="Y64" s="219">
        <f t="shared" si="33"/>
        <v>0</v>
      </c>
      <c r="Z64" s="219">
        <f t="shared" si="33"/>
        <v>0</v>
      </c>
      <c r="AA64" s="219">
        <f t="shared" si="33"/>
        <v>0</v>
      </c>
      <c r="AB64" s="219">
        <f t="shared" si="33"/>
        <v>1079.3</v>
      </c>
      <c r="AC64" s="219">
        <f t="shared" si="33"/>
        <v>1079.3</v>
      </c>
      <c r="AD64" s="219">
        <f t="shared" si="33"/>
        <v>0</v>
      </c>
      <c r="AE64" s="219">
        <f t="shared" si="33"/>
        <v>0</v>
      </c>
      <c r="AF64" s="219">
        <f t="shared" si="33"/>
        <v>910</v>
      </c>
      <c r="AG64" s="219">
        <f t="shared" si="33"/>
        <v>910</v>
      </c>
      <c r="AH64" s="219">
        <f t="shared" si="33"/>
        <v>0</v>
      </c>
      <c r="AI64" s="219">
        <f t="shared" si="33"/>
        <v>0</v>
      </c>
      <c r="AJ64" s="219">
        <f t="shared" si="33"/>
        <v>0</v>
      </c>
      <c r="AK64" s="219">
        <f t="shared" si="33"/>
        <v>0</v>
      </c>
      <c r="AL64" s="219">
        <f t="shared" si="33"/>
        <v>0</v>
      </c>
      <c r="AM64" s="219">
        <f t="shared" si="33"/>
        <v>0</v>
      </c>
      <c r="AN64" s="219">
        <f t="shared" si="33"/>
        <v>910</v>
      </c>
      <c r="AO64" s="219">
        <f t="shared" si="33"/>
        <v>910</v>
      </c>
      <c r="AP64" s="219">
        <f t="shared" si="33"/>
        <v>0</v>
      </c>
      <c r="AQ64" s="219">
        <f t="shared" si="33"/>
        <v>0</v>
      </c>
      <c r="AR64" s="155">
        <f t="shared" si="33"/>
        <v>0</v>
      </c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</row>
    <row r="65" spans="1:69" s="8" customFormat="1" ht="26.25" customHeight="1">
      <c r="A65" s="46" t="s">
        <v>133</v>
      </c>
      <c r="B65" s="218" t="s">
        <v>167</v>
      </c>
      <c r="C65" s="47" t="s">
        <v>12</v>
      </c>
      <c r="D65" s="47" t="s">
        <v>69</v>
      </c>
      <c r="E65" s="215">
        <f t="shared" si="13"/>
        <v>1079.3</v>
      </c>
      <c r="F65" s="219">
        <v>1079.3</v>
      </c>
      <c r="G65" s="220"/>
      <c r="H65" s="219"/>
      <c r="I65" s="216"/>
      <c r="J65" s="215">
        <f t="shared" si="16"/>
        <v>92</v>
      </c>
      <c r="K65" s="216">
        <v>92</v>
      </c>
      <c r="L65" s="216"/>
      <c r="M65" s="216"/>
      <c r="N65" s="216"/>
      <c r="O65" s="215">
        <f t="shared" si="17"/>
        <v>1171.3</v>
      </c>
      <c r="P65" s="215">
        <f t="shared" si="17"/>
        <v>1171.3</v>
      </c>
      <c r="Q65" s="215">
        <f t="shared" si="17"/>
        <v>0</v>
      </c>
      <c r="R65" s="215">
        <f t="shared" si="17"/>
        <v>0</v>
      </c>
      <c r="S65" s="215">
        <f t="shared" si="17"/>
        <v>0</v>
      </c>
      <c r="T65" s="215">
        <f t="shared" si="18"/>
        <v>1079.3</v>
      </c>
      <c r="U65" s="219">
        <v>1079.3</v>
      </c>
      <c r="V65" s="220"/>
      <c r="W65" s="220"/>
      <c r="X65" s="215">
        <f t="shared" si="19"/>
        <v>0</v>
      </c>
      <c r="Y65" s="220"/>
      <c r="Z65" s="220"/>
      <c r="AA65" s="220"/>
      <c r="AB65" s="215">
        <f t="shared" si="20"/>
        <v>1079.3</v>
      </c>
      <c r="AC65" s="215">
        <f t="shared" si="20"/>
        <v>1079.3</v>
      </c>
      <c r="AD65" s="215">
        <f t="shared" si="20"/>
        <v>0</v>
      </c>
      <c r="AE65" s="215">
        <f t="shared" si="20"/>
        <v>0</v>
      </c>
      <c r="AF65" s="221">
        <f t="shared" si="25"/>
        <v>910</v>
      </c>
      <c r="AG65" s="222">
        <v>910</v>
      </c>
      <c r="AH65" s="222"/>
      <c r="AI65" s="223"/>
      <c r="AJ65" s="224">
        <f t="shared" si="21"/>
        <v>0</v>
      </c>
      <c r="AK65" s="224"/>
      <c r="AL65" s="224"/>
      <c r="AM65" s="224"/>
      <c r="AN65" s="225">
        <f t="shared" si="22"/>
        <v>910</v>
      </c>
      <c r="AO65" s="225">
        <f t="shared" si="22"/>
        <v>910</v>
      </c>
      <c r="AP65" s="225">
        <f t="shared" si="22"/>
        <v>0</v>
      </c>
      <c r="AQ65" s="225">
        <f t="shared" si="22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</row>
    <row r="66" spans="1:69" s="7" customFormat="1" ht="65.25" customHeight="1">
      <c r="A66" s="230" t="s">
        <v>139</v>
      </c>
      <c r="B66" s="47" t="s">
        <v>168</v>
      </c>
      <c r="C66" s="47"/>
      <c r="D66" s="47"/>
      <c r="E66" s="215">
        <f t="shared" si="13"/>
        <v>2.8</v>
      </c>
      <c r="F66" s="220">
        <f t="shared" ref="F66:U67" si="34">F67</f>
        <v>0</v>
      </c>
      <c r="G66" s="220">
        <f t="shared" si="34"/>
        <v>0</v>
      </c>
      <c r="H66" s="220">
        <f t="shared" si="34"/>
        <v>2.8</v>
      </c>
      <c r="I66" s="220">
        <f t="shared" si="34"/>
        <v>0</v>
      </c>
      <c r="J66" s="220">
        <f t="shared" si="34"/>
        <v>0</v>
      </c>
      <c r="K66" s="220">
        <f t="shared" si="34"/>
        <v>0</v>
      </c>
      <c r="L66" s="220">
        <f t="shared" si="34"/>
        <v>0</v>
      </c>
      <c r="M66" s="220">
        <f t="shared" si="34"/>
        <v>0</v>
      </c>
      <c r="N66" s="220">
        <f t="shared" si="34"/>
        <v>0</v>
      </c>
      <c r="O66" s="220">
        <f t="shared" si="34"/>
        <v>2.8</v>
      </c>
      <c r="P66" s="220">
        <f t="shared" si="34"/>
        <v>0</v>
      </c>
      <c r="Q66" s="220">
        <f t="shared" si="34"/>
        <v>0</v>
      </c>
      <c r="R66" s="220">
        <f t="shared" si="34"/>
        <v>2.8</v>
      </c>
      <c r="S66" s="220">
        <f t="shared" si="34"/>
        <v>0</v>
      </c>
      <c r="T66" s="220">
        <f t="shared" si="34"/>
        <v>0.2</v>
      </c>
      <c r="U66" s="220">
        <f t="shared" si="34"/>
        <v>0</v>
      </c>
      <c r="V66" s="220">
        <f t="shared" ref="V66:AQ67" si="35">V67</f>
        <v>0</v>
      </c>
      <c r="W66" s="220">
        <f t="shared" si="35"/>
        <v>0.2</v>
      </c>
      <c r="X66" s="220">
        <f t="shared" si="35"/>
        <v>0</v>
      </c>
      <c r="Y66" s="220">
        <f t="shared" si="35"/>
        <v>0</v>
      </c>
      <c r="Z66" s="220">
        <f t="shared" si="35"/>
        <v>0</v>
      </c>
      <c r="AA66" s="220">
        <f t="shared" si="35"/>
        <v>0</v>
      </c>
      <c r="AB66" s="220">
        <f t="shared" si="35"/>
        <v>0.2</v>
      </c>
      <c r="AC66" s="220">
        <f t="shared" si="35"/>
        <v>0</v>
      </c>
      <c r="AD66" s="220">
        <f t="shared" si="35"/>
        <v>0</v>
      </c>
      <c r="AE66" s="220">
        <f t="shared" si="35"/>
        <v>0.2</v>
      </c>
      <c r="AF66" s="220">
        <f t="shared" si="35"/>
        <v>0.2</v>
      </c>
      <c r="AG66" s="220">
        <f t="shared" si="35"/>
        <v>0</v>
      </c>
      <c r="AH66" s="220">
        <f t="shared" si="35"/>
        <v>0</v>
      </c>
      <c r="AI66" s="220">
        <f t="shared" si="35"/>
        <v>0.2</v>
      </c>
      <c r="AJ66" s="220">
        <f t="shared" si="35"/>
        <v>0</v>
      </c>
      <c r="AK66" s="220">
        <f t="shared" si="35"/>
        <v>0</v>
      </c>
      <c r="AL66" s="220">
        <f t="shared" si="35"/>
        <v>0</v>
      </c>
      <c r="AM66" s="220">
        <f t="shared" si="35"/>
        <v>0</v>
      </c>
      <c r="AN66" s="220">
        <f t="shared" si="35"/>
        <v>0.2</v>
      </c>
      <c r="AO66" s="220">
        <f t="shared" si="35"/>
        <v>0</v>
      </c>
      <c r="AP66" s="220">
        <f t="shared" si="35"/>
        <v>0</v>
      </c>
      <c r="AQ66" s="220">
        <f t="shared" si="35"/>
        <v>0.2</v>
      </c>
    </row>
    <row r="67" spans="1:69" s="8" customFormat="1" ht="31.5" customHeight="1">
      <c r="A67" s="230" t="s">
        <v>22</v>
      </c>
      <c r="B67" s="47" t="s">
        <v>168</v>
      </c>
      <c r="C67" s="47" t="s">
        <v>16</v>
      </c>
      <c r="D67" s="47"/>
      <c r="E67" s="215">
        <f t="shared" si="13"/>
        <v>2.8</v>
      </c>
      <c r="F67" s="220">
        <f t="shared" si="34"/>
        <v>0</v>
      </c>
      <c r="G67" s="220">
        <f t="shared" si="34"/>
        <v>0</v>
      </c>
      <c r="H67" s="220">
        <f t="shared" si="34"/>
        <v>2.8</v>
      </c>
      <c r="I67" s="220">
        <f t="shared" si="34"/>
        <v>0</v>
      </c>
      <c r="J67" s="220">
        <f t="shared" si="34"/>
        <v>0</v>
      </c>
      <c r="K67" s="220">
        <f t="shared" si="34"/>
        <v>0</v>
      </c>
      <c r="L67" s="220">
        <f t="shared" si="34"/>
        <v>0</v>
      </c>
      <c r="M67" s="220">
        <f t="shared" si="34"/>
        <v>0</v>
      </c>
      <c r="N67" s="220">
        <f t="shared" si="34"/>
        <v>0</v>
      </c>
      <c r="O67" s="220">
        <f t="shared" si="34"/>
        <v>2.8</v>
      </c>
      <c r="P67" s="220">
        <f t="shared" si="34"/>
        <v>0</v>
      </c>
      <c r="Q67" s="220">
        <f t="shared" si="34"/>
        <v>0</v>
      </c>
      <c r="R67" s="220">
        <f t="shared" si="34"/>
        <v>2.8</v>
      </c>
      <c r="S67" s="220">
        <f t="shared" si="34"/>
        <v>0</v>
      </c>
      <c r="T67" s="220">
        <f t="shared" si="34"/>
        <v>0.2</v>
      </c>
      <c r="U67" s="220">
        <f t="shared" si="34"/>
        <v>0</v>
      </c>
      <c r="V67" s="220">
        <f t="shared" si="35"/>
        <v>0</v>
      </c>
      <c r="W67" s="220">
        <f t="shared" si="35"/>
        <v>0.2</v>
      </c>
      <c r="X67" s="220">
        <f t="shared" si="35"/>
        <v>0</v>
      </c>
      <c r="Y67" s="220">
        <f t="shared" si="35"/>
        <v>0</v>
      </c>
      <c r="Z67" s="220">
        <f t="shared" si="35"/>
        <v>0</v>
      </c>
      <c r="AA67" s="220">
        <f t="shared" si="35"/>
        <v>0</v>
      </c>
      <c r="AB67" s="220">
        <f t="shared" si="35"/>
        <v>0.2</v>
      </c>
      <c r="AC67" s="220">
        <f t="shared" si="35"/>
        <v>0</v>
      </c>
      <c r="AD67" s="220">
        <f t="shared" si="35"/>
        <v>0</v>
      </c>
      <c r="AE67" s="220">
        <f t="shared" si="35"/>
        <v>0.2</v>
      </c>
      <c r="AF67" s="220">
        <f t="shared" si="35"/>
        <v>0.2</v>
      </c>
      <c r="AG67" s="220">
        <f t="shared" si="35"/>
        <v>0</v>
      </c>
      <c r="AH67" s="220">
        <f t="shared" si="35"/>
        <v>0</v>
      </c>
      <c r="AI67" s="220">
        <f t="shared" si="35"/>
        <v>0.2</v>
      </c>
      <c r="AJ67" s="220">
        <f t="shared" si="35"/>
        <v>0</v>
      </c>
      <c r="AK67" s="220">
        <f t="shared" si="35"/>
        <v>0</v>
      </c>
      <c r="AL67" s="220">
        <f t="shared" si="35"/>
        <v>0</v>
      </c>
      <c r="AM67" s="220">
        <f t="shared" si="35"/>
        <v>0</v>
      </c>
      <c r="AN67" s="220">
        <f t="shared" si="35"/>
        <v>0.2</v>
      </c>
      <c r="AO67" s="220">
        <f t="shared" si="35"/>
        <v>0</v>
      </c>
      <c r="AP67" s="220">
        <f t="shared" si="35"/>
        <v>0</v>
      </c>
      <c r="AQ67" s="220">
        <f t="shared" si="35"/>
        <v>0.2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</row>
    <row r="68" spans="1:69" s="8" customFormat="1" ht="16.5" customHeight="1">
      <c r="A68" s="230" t="s">
        <v>23</v>
      </c>
      <c r="B68" s="47" t="s">
        <v>168</v>
      </c>
      <c r="C68" s="47" t="s">
        <v>16</v>
      </c>
      <c r="D68" s="47" t="s">
        <v>145</v>
      </c>
      <c r="E68" s="215">
        <f t="shared" si="13"/>
        <v>2.8</v>
      </c>
      <c r="F68" s="220"/>
      <c r="G68" s="219"/>
      <c r="H68" s="219">
        <v>2.8</v>
      </c>
      <c r="I68" s="219"/>
      <c r="J68" s="215">
        <f t="shared" si="16"/>
        <v>0</v>
      </c>
      <c r="K68" s="219"/>
      <c r="L68" s="219"/>
      <c r="M68" s="219"/>
      <c r="N68" s="219"/>
      <c r="O68" s="215">
        <f t="shared" si="17"/>
        <v>2.8</v>
      </c>
      <c r="P68" s="215">
        <f t="shared" si="17"/>
        <v>0</v>
      </c>
      <c r="Q68" s="215">
        <f t="shared" si="17"/>
        <v>0</v>
      </c>
      <c r="R68" s="215">
        <f t="shared" si="17"/>
        <v>2.8</v>
      </c>
      <c r="S68" s="215">
        <f t="shared" si="17"/>
        <v>0</v>
      </c>
      <c r="T68" s="215">
        <f t="shared" si="18"/>
        <v>0.2</v>
      </c>
      <c r="U68" s="220"/>
      <c r="V68" s="220"/>
      <c r="W68" s="220">
        <v>0.2</v>
      </c>
      <c r="X68" s="215">
        <f t="shared" si="19"/>
        <v>0</v>
      </c>
      <c r="Y68" s="220"/>
      <c r="Z68" s="220"/>
      <c r="AA68" s="220"/>
      <c r="AB68" s="215">
        <f t="shared" si="20"/>
        <v>0.2</v>
      </c>
      <c r="AC68" s="215">
        <f t="shared" si="20"/>
        <v>0</v>
      </c>
      <c r="AD68" s="215">
        <f t="shared" si="20"/>
        <v>0</v>
      </c>
      <c r="AE68" s="215">
        <f t="shared" si="20"/>
        <v>0.2</v>
      </c>
      <c r="AF68" s="221">
        <f>AG68+AH68+AI68</f>
        <v>0.2</v>
      </c>
      <c r="AG68" s="222"/>
      <c r="AH68" s="222"/>
      <c r="AI68" s="223">
        <v>0.2</v>
      </c>
      <c r="AJ68" s="224">
        <f t="shared" si="21"/>
        <v>0</v>
      </c>
      <c r="AK68" s="224"/>
      <c r="AL68" s="224"/>
      <c r="AM68" s="224"/>
      <c r="AN68" s="225">
        <f t="shared" si="22"/>
        <v>0.2</v>
      </c>
      <c r="AO68" s="225">
        <f t="shared" si="22"/>
        <v>0</v>
      </c>
      <c r="AP68" s="225">
        <f t="shared" si="22"/>
        <v>0</v>
      </c>
      <c r="AQ68" s="225">
        <f t="shared" si="22"/>
        <v>0.2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</row>
    <row r="69" spans="1:69" s="8" customFormat="1" ht="36" hidden="1">
      <c r="A69" s="46" t="s">
        <v>310</v>
      </c>
      <c r="B69" s="47" t="s">
        <v>311</v>
      </c>
      <c r="C69" s="47"/>
      <c r="D69" s="47"/>
      <c r="E69" s="231">
        <f t="shared" si="13"/>
        <v>0</v>
      </c>
      <c r="F69" s="231">
        <f>F70+F72</f>
        <v>0</v>
      </c>
      <c r="G69" s="231">
        <f>G70+G72</f>
        <v>0</v>
      </c>
      <c r="H69" s="231">
        <f>H70+H72</f>
        <v>0</v>
      </c>
      <c r="I69" s="231"/>
      <c r="J69" s="215">
        <f t="shared" si="16"/>
        <v>0</v>
      </c>
      <c r="K69" s="231"/>
      <c r="L69" s="231"/>
      <c r="M69" s="231"/>
      <c r="N69" s="231"/>
      <c r="O69" s="215">
        <f t="shared" si="17"/>
        <v>0</v>
      </c>
      <c r="P69" s="215">
        <f t="shared" si="17"/>
        <v>0</v>
      </c>
      <c r="Q69" s="215">
        <f t="shared" si="17"/>
        <v>0</v>
      </c>
      <c r="R69" s="215">
        <f t="shared" si="17"/>
        <v>0</v>
      </c>
      <c r="S69" s="215">
        <f t="shared" si="17"/>
        <v>0</v>
      </c>
      <c r="T69" s="231">
        <f t="shared" ref="T69:AI69" si="36">T70+T72</f>
        <v>0</v>
      </c>
      <c r="U69" s="231">
        <f t="shared" si="36"/>
        <v>0</v>
      </c>
      <c r="V69" s="231">
        <f t="shared" si="36"/>
        <v>0</v>
      </c>
      <c r="W69" s="231">
        <f t="shared" si="36"/>
        <v>0</v>
      </c>
      <c r="X69" s="215">
        <f t="shared" si="19"/>
        <v>0</v>
      </c>
      <c r="Y69" s="231"/>
      <c r="Z69" s="231"/>
      <c r="AA69" s="231"/>
      <c r="AB69" s="215">
        <f t="shared" si="20"/>
        <v>0</v>
      </c>
      <c r="AC69" s="215">
        <f t="shared" si="20"/>
        <v>0</v>
      </c>
      <c r="AD69" s="215">
        <f t="shared" si="20"/>
        <v>0</v>
      </c>
      <c r="AE69" s="215">
        <f t="shared" si="20"/>
        <v>0</v>
      </c>
      <c r="AF69" s="231">
        <f t="shared" si="36"/>
        <v>0</v>
      </c>
      <c r="AG69" s="231">
        <f t="shared" si="36"/>
        <v>0</v>
      </c>
      <c r="AH69" s="231">
        <f t="shared" si="36"/>
        <v>0</v>
      </c>
      <c r="AI69" s="232">
        <f t="shared" si="36"/>
        <v>0</v>
      </c>
      <c r="AJ69" s="224">
        <f t="shared" si="21"/>
        <v>0</v>
      </c>
      <c r="AK69" s="224"/>
      <c r="AL69" s="224"/>
      <c r="AM69" s="224"/>
      <c r="AN69" s="225">
        <f t="shared" si="22"/>
        <v>0</v>
      </c>
      <c r="AO69" s="225">
        <f t="shared" si="22"/>
        <v>0</v>
      </c>
      <c r="AP69" s="225">
        <f t="shared" si="22"/>
        <v>0</v>
      </c>
      <c r="AQ69" s="225">
        <f t="shared" si="22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</row>
    <row r="70" spans="1:69" s="8" customFormat="1" ht="72" hidden="1">
      <c r="A70" s="46" t="s">
        <v>11</v>
      </c>
      <c r="B70" s="47" t="s">
        <v>311</v>
      </c>
      <c r="C70" s="47" t="s">
        <v>12</v>
      </c>
      <c r="D70" s="47"/>
      <c r="E70" s="231">
        <f t="shared" si="13"/>
        <v>0</v>
      </c>
      <c r="F70" s="231">
        <f>F71</f>
        <v>0</v>
      </c>
      <c r="G70" s="231">
        <f>G71</f>
        <v>0</v>
      </c>
      <c r="H70" s="231">
        <f>H71</f>
        <v>0</v>
      </c>
      <c r="I70" s="231"/>
      <c r="J70" s="215">
        <f t="shared" si="16"/>
        <v>0</v>
      </c>
      <c r="K70" s="231"/>
      <c r="L70" s="231"/>
      <c r="M70" s="231"/>
      <c r="N70" s="231"/>
      <c r="O70" s="215">
        <f t="shared" si="17"/>
        <v>0</v>
      </c>
      <c r="P70" s="215">
        <f t="shared" si="17"/>
        <v>0</v>
      </c>
      <c r="Q70" s="215">
        <f t="shared" si="17"/>
        <v>0</v>
      </c>
      <c r="R70" s="215">
        <f t="shared" si="17"/>
        <v>0</v>
      </c>
      <c r="S70" s="215">
        <f t="shared" si="17"/>
        <v>0</v>
      </c>
      <c r="T70" s="231">
        <f t="shared" ref="T70:AI70" si="37">T71</f>
        <v>0</v>
      </c>
      <c r="U70" s="231">
        <f t="shared" si="37"/>
        <v>0</v>
      </c>
      <c r="V70" s="231">
        <f t="shared" si="37"/>
        <v>0</v>
      </c>
      <c r="W70" s="231">
        <f t="shared" si="37"/>
        <v>0</v>
      </c>
      <c r="X70" s="215">
        <f t="shared" si="19"/>
        <v>0</v>
      </c>
      <c r="Y70" s="231"/>
      <c r="Z70" s="231"/>
      <c r="AA70" s="231"/>
      <c r="AB70" s="215">
        <f t="shared" si="20"/>
        <v>0</v>
      </c>
      <c r="AC70" s="215">
        <f t="shared" si="20"/>
        <v>0</v>
      </c>
      <c r="AD70" s="215">
        <f t="shared" si="20"/>
        <v>0</v>
      </c>
      <c r="AE70" s="215">
        <f t="shared" si="20"/>
        <v>0</v>
      </c>
      <c r="AF70" s="231">
        <f t="shared" si="37"/>
        <v>0</v>
      </c>
      <c r="AG70" s="231">
        <f t="shared" si="37"/>
        <v>0</v>
      </c>
      <c r="AH70" s="231">
        <f t="shared" si="37"/>
        <v>0</v>
      </c>
      <c r="AI70" s="232">
        <f t="shared" si="37"/>
        <v>0</v>
      </c>
      <c r="AJ70" s="224">
        <f t="shared" si="21"/>
        <v>0</v>
      </c>
      <c r="AK70" s="224"/>
      <c r="AL70" s="224"/>
      <c r="AM70" s="224"/>
      <c r="AN70" s="225">
        <f t="shared" si="22"/>
        <v>0</v>
      </c>
      <c r="AO70" s="225">
        <f t="shared" si="22"/>
        <v>0</v>
      </c>
      <c r="AP70" s="225">
        <f t="shared" si="22"/>
        <v>0</v>
      </c>
      <c r="AQ70" s="225">
        <f t="shared" si="22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</row>
    <row r="71" spans="1:69" s="8" customFormat="1" ht="63.75" hidden="1" customHeight="1">
      <c r="A71" s="46" t="s">
        <v>25</v>
      </c>
      <c r="B71" s="47" t="s">
        <v>311</v>
      </c>
      <c r="C71" s="47" t="s">
        <v>12</v>
      </c>
      <c r="D71" s="47" t="s">
        <v>26</v>
      </c>
      <c r="E71" s="231">
        <f t="shared" si="13"/>
        <v>0</v>
      </c>
      <c r="F71" s="220"/>
      <c r="G71" s="219"/>
      <c r="H71" s="219"/>
      <c r="I71" s="219"/>
      <c r="J71" s="215">
        <f t="shared" si="16"/>
        <v>0</v>
      </c>
      <c r="K71" s="219"/>
      <c r="L71" s="219"/>
      <c r="M71" s="219"/>
      <c r="N71" s="219"/>
      <c r="O71" s="215">
        <f t="shared" si="17"/>
        <v>0</v>
      </c>
      <c r="P71" s="215">
        <f t="shared" si="17"/>
        <v>0</v>
      </c>
      <c r="Q71" s="215">
        <f t="shared" si="17"/>
        <v>0</v>
      </c>
      <c r="R71" s="215">
        <f t="shared" si="17"/>
        <v>0</v>
      </c>
      <c r="S71" s="215">
        <f t="shared" si="17"/>
        <v>0</v>
      </c>
      <c r="T71" s="231"/>
      <c r="U71" s="220"/>
      <c r="V71" s="220"/>
      <c r="W71" s="220"/>
      <c r="X71" s="215">
        <f t="shared" si="19"/>
        <v>0</v>
      </c>
      <c r="Y71" s="220"/>
      <c r="Z71" s="220"/>
      <c r="AA71" s="220"/>
      <c r="AB71" s="215">
        <f t="shared" si="20"/>
        <v>0</v>
      </c>
      <c r="AC71" s="215">
        <f t="shared" si="20"/>
        <v>0</v>
      </c>
      <c r="AD71" s="215">
        <f t="shared" si="20"/>
        <v>0</v>
      </c>
      <c r="AE71" s="215">
        <f t="shared" si="20"/>
        <v>0</v>
      </c>
      <c r="AF71" s="222"/>
      <c r="AG71" s="222"/>
      <c r="AH71" s="222"/>
      <c r="AI71" s="223"/>
      <c r="AJ71" s="224">
        <f t="shared" si="21"/>
        <v>0</v>
      </c>
      <c r="AK71" s="224"/>
      <c r="AL71" s="224"/>
      <c r="AM71" s="224"/>
      <c r="AN71" s="225">
        <f t="shared" si="22"/>
        <v>0</v>
      </c>
      <c r="AO71" s="225">
        <f t="shared" si="22"/>
        <v>0</v>
      </c>
      <c r="AP71" s="225">
        <f t="shared" si="22"/>
        <v>0</v>
      </c>
      <c r="AQ71" s="225">
        <f t="shared" si="22"/>
        <v>0</v>
      </c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</row>
    <row r="72" spans="1:69" s="8" customFormat="1" ht="24" hidden="1">
      <c r="A72" s="46" t="s">
        <v>22</v>
      </c>
      <c r="B72" s="47" t="s">
        <v>311</v>
      </c>
      <c r="C72" s="47" t="s">
        <v>16</v>
      </c>
      <c r="D72" s="47"/>
      <c r="E72" s="231">
        <f>E73</f>
        <v>0</v>
      </c>
      <c r="F72" s="231">
        <f>F73</f>
        <v>0</v>
      </c>
      <c r="G72" s="231">
        <f>G73</f>
        <v>0</v>
      </c>
      <c r="H72" s="231">
        <f>H73</f>
        <v>0</v>
      </c>
      <c r="I72" s="231"/>
      <c r="J72" s="215">
        <f t="shared" si="16"/>
        <v>0</v>
      </c>
      <c r="K72" s="231"/>
      <c r="L72" s="231"/>
      <c r="M72" s="231"/>
      <c r="N72" s="231"/>
      <c r="O72" s="215">
        <f t="shared" si="17"/>
        <v>0</v>
      </c>
      <c r="P72" s="215">
        <f t="shared" si="17"/>
        <v>0</v>
      </c>
      <c r="Q72" s="215">
        <f t="shared" si="17"/>
        <v>0</v>
      </c>
      <c r="R72" s="215">
        <f t="shared" si="17"/>
        <v>0</v>
      </c>
      <c r="S72" s="215">
        <f t="shared" si="17"/>
        <v>0</v>
      </c>
      <c r="T72" s="231">
        <f t="shared" ref="T72:AI72" si="38">T73</f>
        <v>0</v>
      </c>
      <c r="U72" s="231">
        <f t="shared" si="38"/>
        <v>0</v>
      </c>
      <c r="V72" s="231">
        <f t="shared" si="38"/>
        <v>0</v>
      </c>
      <c r="W72" s="231">
        <f t="shared" si="38"/>
        <v>0</v>
      </c>
      <c r="X72" s="215">
        <f t="shared" si="19"/>
        <v>0</v>
      </c>
      <c r="Y72" s="231"/>
      <c r="Z72" s="231"/>
      <c r="AA72" s="231"/>
      <c r="AB72" s="215">
        <f t="shared" si="20"/>
        <v>0</v>
      </c>
      <c r="AC72" s="215">
        <f t="shared" si="20"/>
        <v>0</v>
      </c>
      <c r="AD72" s="215">
        <f t="shared" si="20"/>
        <v>0</v>
      </c>
      <c r="AE72" s="215">
        <f t="shared" si="20"/>
        <v>0</v>
      </c>
      <c r="AF72" s="231">
        <f t="shared" si="38"/>
        <v>0</v>
      </c>
      <c r="AG72" s="231">
        <f t="shared" si="38"/>
        <v>0</v>
      </c>
      <c r="AH72" s="231">
        <f t="shared" si="38"/>
        <v>0</v>
      </c>
      <c r="AI72" s="232">
        <f t="shared" si="38"/>
        <v>0</v>
      </c>
      <c r="AJ72" s="224">
        <f t="shared" si="21"/>
        <v>0</v>
      </c>
      <c r="AK72" s="224"/>
      <c r="AL72" s="224"/>
      <c r="AM72" s="224"/>
      <c r="AN72" s="225">
        <f t="shared" si="22"/>
        <v>0</v>
      </c>
      <c r="AO72" s="225">
        <f t="shared" si="22"/>
        <v>0</v>
      </c>
      <c r="AP72" s="225">
        <f t="shared" si="22"/>
        <v>0</v>
      </c>
      <c r="AQ72" s="225">
        <f t="shared" si="22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</row>
    <row r="73" spans="1:69" s="8" customFormat="1" ht="48" hidden="1">
      <c r="A73" s="46" t="s">
        <v>25</v>
      </c>
      <c r="B73" s="47" t="s">
        <v>311</v>
      </c>
      <c r="C73" s="47" t="s">
        <v>16</v>
      </c>
      <c r="D73" s="47" t="s">
        <v>26</v>
      </c>
      <c r="E73" s="231"/>
      <c r="F73" s="220"/>
      <c r="G73" s="219"/>
      <c r="H73" s="219"/>
      <c r="I73" s="219"/>
      <c r="J73" s="215">
        <f t="shared" si="16"/>
        <v>0</v>
      </c>
      <c r="K73" s="219"/>
      <c r="L73" s="219"/>
      <c r="M73" s="219"/>
      <c r="N73" s="219"/>
      <c r="O73" s="215">
        <f t="shared" si="17"/>
        <v>0</v>
      </c>
      <c r="P73" s="215">
        <f t="shared" si="17"/>
        <v>0</v>
      </c>
      <c r="Q73" s="215">
        <f t="shared" si="17"/>
        <v>0</v>
      </c>
      <c r="R73" s="215">
        <f t="shared" si="17"/>
        <v>0</v>
      </c>
      <c r="S73" s="215">
        <f t="shared" si="17"/>
        <v>0</v>
      </c>
      <c r="T73" s="231"/>
      <c r="U73" s="220"/>
      <c r="V73" s="220"/>
      <c r="W73" s="220"/>
      <c r="X73" s="215">
        <f t="shared" si="19"/>
        <v>0</v>
      </c>
      <c r="Y73" s="220"/>
      <c r="Z73" s="220"/>
      <c r="AA73" s="220"/>
      <c r="AB73" s="215">
        <f t="shared" si="20"/>
        <v>0</v>
      </c>
      <c r="AC73" s="215">
        <f t="shared" si="20"/>
        <v>0</v>
      </c>
      <c r="AD73" s="215">
        <f t="shared" si="20"/>
        <v>0</v>
      </c>
      <c r="AE73" s="215">
        <f t="shared" si="20"/>
        <v>0</v>
      </c>
      <c r="AF73" s="222"/>
      <c r="AG73" s="222"/>
      <c r="AH73" s="222"/>
      <c r="AI73" s="223"/>
      <c r="AJ73" s="224">
        <f t="shared" si="21"/>
        <v>0</v>
      </c>
      <c r="AK73" s="224"/>
      <c r="AL73" s="224"/>
      <c r="AM73" s="224"/>
      <c r="AN73" s="225">
        <f t="shared" si="22"/>
        <v>0</v>
      </c>
      <c r="AO73" s="225">
        <f t="shared" si="22"/>
        <v>0</v>
      </c>
      <c r="AP73" s="225">
        <f t="shared" si="22"/>
        <v>0</v>
      </c>
      <c r="AQ73" s="225">
        <f t="shared" si="22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</row>
    <row r="74" spans="1:69" s="10" customFormat="1" ht="24" hidden="1">
      <c r="A74" s="233" t="s">
        <v>344</v>
      </c>
      <c r="B74" s="70"/>
      <c r="C74" s="70"/>
      <c r="D74" s="70"/>
      <c r="E74" s="215">
        <f>F74+G74+H74+I74</f>
        <v>0</v>
      </c>
      <c r="F74" s="216">
        <f t="shared" ref="F74:AI74" si="39">F75+F77</f>
        <v>0</v>
      </c>
      <c r="G74" s="234">
        <f t="shared" si="39"/>
        <v>0</v>
      </c>
      <c r="H74" s="234">
        <f t="shared" si="39"/>
        <v>0</v>
      </c>
      <c r="I74" s="234">
        <f t="shared" si="39"/>
        <v>0</v>
      </c>
      <c r="J74" s="215">
        <f t="shared" si="16"/>
        <v>0</v>
      </c>
      <c r="K74" s="234"/>
      <c r="L74" s="234"/>
      <c r="M74" s="234"/>
      <c r="N74" s="234"/>
      <c r="O74" s="215">
        <f t="shared" si="17"/>
        <v>0</v>
      </c>
      <c r="P74" s="215">
        <f t="shared" si="17"/>
        <v>0</v>
      </c>
      <c r="Q74" s="215">
        <f t="shared" si="17"/>
        <v>0</v>
      </c>
      <c r="R74" s="215">
        <f t="shared" si="17"/>
        <v>0</v>
      </c>
      <c r="S74" s="215">
        <f t="shared" si="17"/>
        <v>0</v>
      </c>
      <c r="T74" s="234">
        <f t="shared" si="39"/>
        <v>0</v>
      </c>
      <c r="U74" s="234">
        <f t="shared" si="39"/>
        <v>0</v>
      </c>
      <c r="V74" s="234">
        <f t="shared" si="39"/>
        <v>0</v>
      </c>
      <c r="W74" s="234">
        <f t="shared" si="39"/>
        <v>0</v>
      </c>
      <c r="X74" s="215">
        <f t="shared" si="19"/>
        <v>0</v>
      </c>
      <c r="Y74" s="234"/>
      <c r="Z74" s="234"/>
      <c r="AA74" s="234"/>
      <c r="AB74" s="215">
        <f t="shared" si="20"/>
        <v>0</v>
      </c>
      <c r="AC74" s="215">
        <f t="shared" si="20"/>
        <v>0</v>
      </c>
      <c r="AD74" s="215">
        <f t="shared" si="20"/>
        <v>0</v>
      </c>
      <c r="AE74" s="215">
        <f t="shared" si="20"/>
        <v>0</v>
      </c>
      <c r="AF74" s="234">
        <f t="shared" si="39"/>
        <v>0</v>
      </c>
      <c r="AG74" s="234">
        <f t="shared" si="39"/>
        <v>0</v>
      </c>
      <c r="AH74" s="234">
        <f t="shared" si="39"/>
        <v>0</v>
      </c>
      <c r="AI74" s="235">
        <f t="shared" si="39"/>
        <v>0</v>
      </c>
      <c r="AJ74" s="224">
        <f t="shared" si="21"/>
        <v>0</v>
      </c>
      <c r="AK74" s="236"/>
      <c r="AL74" s="236"/>
      <c r="AM74" s="236"/>
      <c r="AN74" s="225">
        <f t="shared" si="22"/>
        <v>0</v>
      </c>
      <c r="AO74" s="225">
        <f t="shared" si="22"/>
        <v>0</v>
      </c>
      <c r="AP74" s="225">
        <f t="shared" si="22"/>
        <v>0</v>
      </c>
      <c r="AQ74" s="225">
        <f t="shared" si="22"/>
        <v>0</v>
      </c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spans="1:69" s="8" customFormat="1" ht="36" hidden="1">
      <c r="A75" s="46" t="s">
        <v>345</v>
      </c>
      <c r="B75" s="47"/>
      <c r="C75" s="47" t="s">
        <v>346</v>
      </c>
      <c r="D75" s="47"/>
      <c r="E75" s="215">
        <f>F75+G75+H75+I75</f>
        <v>0</v>
      </c>
      <c r="F75" s="220">
        <f t="shared" ref="F75:AI75" si="40">F76</f>
        <v>0</v>
      </c>
      <c r="G75" s="220">
        <f t="shared" si="40"/>
        <v>0</v>
      </c>
      <c r="H75" s="220">
        <f t="shared" si="40"/>
        <v>0</v>
      </c>
      <c r="I75" s="220">
        <f t="shared" si="40"/>
        <v>0</v>
      </c>
      <c r="J75" s="215">
        <f t="shared" si="16"/>
        <v>0</v>
      </c>
      <c r="K75" s="220"/>
      <c r="L75" s="220"/>
      <c r="M75" s="220"/>
      <c r="N75" s="220"/>
      <c r="O75" s="215">
        <f t="shared" si="17"/>
        <v>0</v>
      </c>
      <c r="P75" s="215">
        <f t="shared" si="17"/>
        <v>0</v>
      </c>
      <c r="Q75" s="215">
        <f t="shared" si="17"/>
        <v>0</v>
      </c>
      <c r="R75" s="215">
        <f t="shared" si="17"/>
        <v>0</v>
      </c>
      <c r="S75" s="215">
        <f t="shared" si="17"/>
        <v>0</v>
      </c>
      <c r="T75" s="220">
        <f t="shared" si="40"/>
        <v>0</v>
      </c>
      <c r="U75" s="220">
        <f t="shared" si="40"/>
        <v>0</v>
      </c>
      <c r="V75" s="220">
        <f t="shared" si="40"/>
        <v>0</v>
      </c>
      <c r="W75" s="220">
        <f t="shared" si="40"/>
        <v>0</v>
      </c>
      <c r="X75" s="215">
        <f t="shared" si="19"/>
        <v>0</v>
      </c>
      <c r="Y75" s="220"/>
      <c r="Z75" s="220"/>
      <c r="AA75" s="220"/>
      <c r="AB75" s="215">
        <f t="shared" si="20"/>
        <v>0</v>
      </c>
      <c r="AC75" s="215">
        <f t="shared" si="20"/>
        <v>0</v>
      </c>
      <c r="AD75" s="215">
        <f t="shared" si="20"/>
        <v>0</v>
      </c>
      <c r="AE75" s="215">
        <f t="shared" si="20"/>
        <v>0</v>
      </c>
      <c r="AF75" s="220">
        <f t="shared" si="40"/>
        <v>0</v>
      </c>
      <c r="AG75" s="220">
        <f t="shared" si="40"/>
        <v>0</v>
      </c>
      <c r="AH75" s="220">
        <f t="shared" si="40"/>
        <v>0</v>
      </c>
      <c r="AI75" s="237">
        <f t="shared" si="40"/>
        <v>0</v>
      </c>
      <c r="AJ75" s="224">
        <f t="shared" si="21"/>
        <v>0</v>
      </c>
      <c r="AK75" s="224"/>
      <c r="AL75" s="224"/>
      <c r="AM75" s="224"/>
      <c r="AN75" s="225">
        <f t="shared" si="22"/>
        <v>0</v>
      </c>
      <c r="AO75" s="225">
        <f t="shared" si="22"/>
        <v>0</v>
      </c>
      <c r="AP75" s="225">
        <f t="shared" si="22"/>
        <v>0</v>
      </c>
      <c r="AQ75" s="225">
        <f t="shared" si="22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</row>
    <row r="76" spans="1:69" s="8" customFormat="1" ht="24" hidden="1">
      <c r="A76" s="46" t="s">
        <v>344</v>
      </c>
      <c r="B76" s="47"/>
      <c r="C76" s="47" t="s">
        <v>346</v>
      </c>
      <c r="D76" s="47" t="s">
        <v>347</v>
      </c>
      <c r="E76" s="215">
        <f>F76+G76+H76+I76</f>
        <v>0</v>
      </c>
      <c r="F76" s="220"/>
      <c r="G76" s="219"/>
      <c r="H76" s="219"/>
      <c r="I76" s="219"/>
      <c r="J76" s="215">
        <f t="shared" si="16"/>
        <v>0</v>
      </c>
      <c r="K76" s="219"/>
      <c r="L76" s="219"/>
      <c r="M76" s="219"/>
      <c r="N76" s="219"/>
      <c r="O76" s="215">
        <f t="shared" si="17"/>
        <v>0</v>
      </c>
      <c r="P76" s="215">
        <f t="shared" si="17"/>
        <v>0</v>
      </c>
      <c r="Q76" s="215">
        <f t="shared" si="17"/>
        <v>0</v>
      </c>
      <c r="R76" s="215">
        <f t="shared" si="17"/>
        <v>0</v>
      </c>
      <c r="S76" s="215">
        <f t="shared" si="17"/>
        <v>0</v>
      </c>
      <c r="T76" s="231"/>
      <c r="U76" s="220"/>
      <c r="V76" s="220"/>
      <c r="W76" s="220"/>
      <c r="X76" s="215">
        <f t="shared" si="19"/>
        <v>0</v>
      </c>
      <c r="Y76" s="220"/>
      <c r="Z76" s="220"/>
      <c r="AA76" s="220"/>
      <c r="AB76" s="215">
        <f t="shared" si="20"/>
        <v>0</v>
      </c>
      <c r="AC76" s="215">
        <f t="shared" si="20"/>
        <v>0</v>
      </c>
      <c r="AD76" s="215">
        <f t="shared" si="20"/>
        <v>0</v>
      </c>
      <c r="AE76" s="215">
        <f t="shared" si="20"/>
        <v>0</v>
      </c>
      <c r="AF76" s="222"/>
      <c r="AG76" s="222"/>
      <c r="AH76" s="222"/>
      <c r="AI76" s="223"/>
      <c r="AJ76" s="224">
        <f t="shared" si="21"/>
        <v>0</v>
      </c>
      <c r="AK76" s="224"/>
      <c r="AL76" s="224"/>
      <c r="AM76" s="224"/>
      <c r="AN76" s="225">
        <f t="shared" si="22"/>
        <v>0</v>
      </c>
      <c r="AO76" s="225">
        <f t="shared" si="22"/>
        <v>0</v>
      </c>
      <c r="AP76" s="225">
        <f t="shared" si="22"/>
        <v>0</v>
      </c>
      <c r="AQ76" s="225">
        <f t="shared" si="22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</row>
    <row r="77" spans="1:69" s="8" customFormat="1" ht="24" hidden="1">
      <c r="A77" s="46" t="s">
        <v>22</v>
      </c>
      <c r="B77" s="47"/>
      <c r="C77" s="47" t="s">
        <v>16</v>
      </c>
      <c r="D77" s="47"/>
      <c r="E77" s="215">
        <f>F77+G77+H77+I77</f>
        <v>0</v>
      </c>
      <c r="F77" s="220">
        <f t="shared" ref="F77:AI77" si="41">F78</f>
        <v>0</v>
      </c>
      <c r="G77" s="220">
        <f t="shared" si="41"/>
        <v>0</v>
      </c>
      <c r="H77" s="220">
        <f t="shared" si="41"/>
        <v>0</v>
      </c>
      <c r="I77" s="220">
        <f t="shared" si="41"/>
        <v>0</v>
      </c>
      <c r="J77" s="215">
        <f t="shared" si="16"/>
        <v>0</v>
      </c>
      <c r="K77" s="220"/>
      <c r="L77" s="220"/>
      <c r="M77" s="220"/>
      <c r="N77" s="220"/>
      <c r="O77" s="215">
        <f t="shared" si="17"/>
        <v>0</v>
      </c>
      <c r="P77" s="215">
        <f t="shared" si="17"/>
        <v>0</v>
      </c>
      <c r="Q77" s="215">
        <f t="shared" si="17"/>
        <v>0</v>
      </c>
      <c r="R77" s="215">
        <f t="shared" si="17"/>
        <v>0</v>
      </c>
      <c r="S77" s="215">
        <f t="shared" si="17"/>
        <v>0</v>
      </c>
      <c r="T77" s="220">
        <f t="shared" si="41"/>
        <v>0</v>
      </c>
      <c r="U77" s="220">
        <f t="shared" si="41"/>
        <v>0</v>
      </c>
      <c r="V77" s="220">
        <f t="shared" si="41"/>
        <v>0</v>
      </c>
      <c r="W77" s="220">
        <f t="shared" si="41"/>
        <v>0</v>
      </c>
      <c r="X77" s="215">
        <f t="shared" si="19"/>
        <v>0</v>
      </c>
      <c r="Y77" s="220"/>
      <c r="Z77" s="220"/>
      <c r="AA77" s="220"/>
      <c r="AB77" s="215">
        <f t="shared" si="20"/>
        <v>0</v>
      </c>
      <c r="AC77" s="215">
        <f t="shared" si="20"/>
        <v>0</v>
      </c>
      <c r="AD77" s="215">
        <f t="shared" si="20"/>
        <v>0</v>
      </c>
      <c r="AE77" s="215">
        <f t="shared" si="20"/>
        <v>0</v>
      </c>
      <c r="AF77" s="220">
        <f t="shared" si="41"/>
        <v>0</v>
      </c>
      <c r="AG77" s="220">
        <f t="shared" si="41"/>
        <v>0</v>
      </c>
      <c r="AH77" s="220">
        <f t="shared" si="41"/>
        <v>0</v>
      </c>
      <c r="AI77" s="237">
        <f t="shared" si="41"/>
        <v>0</v>
      </c>
      <c r="AJ77" s="224">
        <f t="shared" si="21"/>
        <v>0</v>
      </c>
      <c r="AK77" s="224"/>
      <c r="AL77" s="224"/>
      <c r="AM77" s="224"/>
      <c r="AN77" s="225">
        <f t="shared" si="22"/>
        <v>0</v>
      </c>
      <c r="AO77" s="225">
        <f t="shared" si="22"/>
        <v>0</v>
      </c>
      <c r="AP77" s="225">
        <f t="shared" si="22"/>
        <v>0</v>
      </c>
      <c r="AQ77" s="225">
        <f t="shared" si="22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</row>
    <row r="78" spans="1:69" s="8" customFormat="1" ht="24" hidden="1">
      <c r="A78" s="46" t="s">
        <v>344</v>
      </c>
      <c r="B78" s="47"/>
      <c r="C78" s="47" t="s">
        <v>16</v>
      </c>
      <c r="D78" s="47" t="s">
        <v>347</v>
      </c>
      <c r="E78" s="215">
        <f>F78+G78+H78+I78</f>
        <v>0</v>
      </c>
      <c r="F78" s="220"/>
      <c r="G78" s="219"/>
      <c r="H78" s="219"/>
      <c r="I78" s="219"/>
      <c r="J78" s="215">
        <f t="shared" si="16"/>
        <v>0</v>
      </c>
      <c r="K78" s="219"/>
      <c r="L78" s="219"/>
      <c r="M78" s="219"/>
      <c r="N78" s="219"/>
      <c r="O78" s="215">
        <f t="shared" si="17"/>
        <v>0</v>
      </c>
      <c r="P78" s="215">
        <f t="shared" si="17"/>
        <v>0</v>
      </c>
      <c r="Q78" s="215">
        <f t="shared" si="17"/>
        <v>0</v>
      </c>
      <c r="R78" s="215">
        <f t="shared" si="17"/>
        <v>0</v>
      </c>
      <c r="S78" s="215">
        <f t="shared" si="17"/>
        <v>0</v>
      </c>
      <c r="T78" s="231"/>
      <c r="U78" s="220"/>
      <c r="V78" s="220"/>
      <c r="W78" s="220"/>
      <c r="X78" s="215">
        <f t="shared" si="19"/>
        <v>0</v>
      </c>
      <c r="Y78" s="220"/>
      <c r="Z78" s="220"/>
      <c r="AA78" s="220"/>
      <c r="AB78" s="215">
        <f t="shared" si="20"/>
        <v>0</v>
      </c>
      <c r="AC78" s="215">
        <f t="shared" si="20"/>
        <v>0</v>
      </c>
      <c r="AD78" s="215">
        <f t="shared" si="20"/>
        <v>0</v>
      </c>
      <c r="AE78" s="215">
        <f t="shared" si="20"/>
        <v>0</v>
      </c>
      <c r="AF78" s="222"/>
      <c r="AG78" s="222"/>
      <c r="AH78" s="222"/>
      <c r="AI78" s="223"/>
      <c r="AJ78" s="224">
        <f t="shared" si="21"/>
        <v>0</v>
      </c>
      <c r="AK78" s="224"/>
      <c r="AL78" s="224"/>
      <c r="AM78" s="224"/>
      <c r="AN78" s="225">
        <f t="shared" si="22"/>
        <v>0</v>
      </c>
      <c r="AO78" s="225">
        <f t="shared" si="22"/>
        <v>0</v>
      </c>
      <c r="AP78" s="225">
        <f t="shared" si="22"/>
        <v>0</v>
      </c>
      <c r="AQ78" s="225">
        <f t="shared" si="22"/>
        <v>0</v>
      </c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</row>
    <row r="79" spans="1:69" s="7" customFormat="1" ht="24" customHeight="1">
      <c r="A79" s="238" t="s">
        <v>103</v>
      </c>
      <c r="B79" s="214" t="s">
        <v>169</v>
      </c>
      <c r="C79" s="70"/>
      <c r="D79" s="70"/>
      <c r="E79" s="215">
        <f t="shared" si="13"/>
        <v>400</v>
      </c>
      <c r="F79" s="216">
        <f>F80</f>
        <v>400</v>
      </c>
      <c r="G79" s="216">
        <f t="shared" ref="G79:AQ80" si="42">G80</f>
        <v>0</v>
      </c>
      <c r="H79" s="216">
        <f t="shared" si="42"/>
        <v>0</v>
      </c>
      <c r="I79" s="216">
        <f t="shared" si="42"/>
        <v>0</v>
      </c>
      <c r="J79" s="216">
        <f t="shared" si="42"/>
        <v>-66</v>
      </c>
      <c r="K79" s="216">
        <f t="shared" si="42"/>
        <v>-66</v>
      </c>
      <c r="L79" s="216">
        <f t="shared" si="42"/>
        <v>0</v>
      </c>
      <c r="M79" s="216">
        <f t="shared" si="42"/>
        <v>0</v>
      </c>
      <c r="N79" s="216">
        <f t="shared" si="42"/>
        <v>0</v>
      </c>
      <c r="O79" s="216">
        <f t="shared" si="42"/>
        <v>334</v>
      </c>
      <c r="P79" s="216">
        <f t="shared" si="42"/>
        <v>334</v>
      </c>
      <c r="Q79" s="216">
        <f t="shared" si="42"/>
        <v>0</v>
      </c>
      <c r="R79" s="216">
        <f t="shared" si="42"/>
        <v>0</v>
      </c>
      <c r="S79" s="216">
        <f t="shared" si="42"/>
        <v>0</v>
      </c>
      <c r="T79" s="216">
        <f t="shared" si="42"/>
        <v>400</v>
      </c>
      <c r="U79" s="216">
        <f t="shared" si="42"/>
        <v>400</v>
      </c>
      <c r="V79" s="216">
        <f t="shared" si="42"/>
        <v>0</v>
      </c>
      <c r="W79" s="216">
        <f t="shared" si="42"/>
        <v>0</v>
      </c>
      <c r="X79" s="216">
        <f t="shared" si="42"/>
        <v>0</v>
      </c>
      <c r="Y79" s="216">
        <f t="shared" si="42"/>
        <v>0</v>
      </c>
      <c r="Z79" s="216">
        <f t="shared" si="42"/>
        <v>0</v>
      </c>
      <c r="AA79" s="216">
        <f t="shared" si="42"/>
        <v>0</v>
      </c>
      <c r="AB79" s="216">
        <f t="shared" si="42"/>
        <v>400</v>
      </c>
      <c r="AC79" s="216">
        <f t="shared" si="42"/>
        <v>400</v>
      </c>
      <c r="AD79" s="216">
        <f t="shared" si="42"/>
        <v>0</v>
      </c>
      <c r="AE79" s="216">
        <f t="shared" si="42"/>
        <v>0</v>
      </c>
      <c r="AF79" s="216">
        <f t="shared" si="42"/>
        <v>400</v>
      </c>
      <c r="AG79" s="216">
        <f t="shared" si="42"/>
        <v>400</v>
      </c>
      <c r="AH79" s="216">
        <f t="shared" si="42"/>
        <v>0</v>
      </c>
      <c r="AI79" s="216">
        <f t="shared" si="42"/>
        <v>0</v>
      </c>
      <c r="AJ79" s="216">
        <f t="shared" si="42"/>
        <v>0</v>
      </c>
      <c r="AK79" s="216">
        <f t="shared" si="42"/>
        <v>0</v>
      </c>
      <c r="AL79" s="216">
        <f t="shared" si="42"/>
        <v>0</v>
      </c>
      <c r="AM79" s="216">
        <f t="shared" si="42"/>
        <v>0</v>
      </c>
      <c r="AN79" s="216">
        <f t="shared" si="42"/>
        <v>400</v>
      </c>
      <c r="AO79" s="216">
        <f t="shared" si="42"/>
        <v>400</v>
      </c>
      <c r="AP79" s="216">
        <f t="shared" si="42"/>
        <v>0</v>
      </c>
      <c r="AQ79" s="216">
        <f t="shared" si="42"/>
        <v>0</v>
      </c>
    </row>
    <row r="80" spans="1:69" s="8" customFormat="1" ht="15" customHeight="1">
      <c r="A80" s="239" t="s">
        <v>18</v>
      </c>
      <c r="B80" s="218" t="s">
        <v>169</v>
      </c>
      <c r="C80" s="47" t="s">
        <v>19</v>
      </c>
      <c r="D80" s="47"/>
      <c r="E80" s="215">
        <f t="shared" si="13"/>
        <v>400</v>
      </c>
      <c r="F80" s="219">
        <f>F81</f>
        <v>400</v>
      </c>
      <c r="G80" s="219">
        <f t="shared" si="42"/>
        <v>0</v>
      </c>
      <c r="H80" s="219">
        <f t="shared" si="42"/>
        <v>0</v>
      </c>
      <c r="I80" s="219">
        <f t="shared" si="42"/>
        <v>0</v>
      </c>
      <c r="J80" s="219">
        <f t="shared" si="42"/>
        <v>-66</v>
      </c>
      <c r="K80" s="219">
        <f t="shared" si="42"/>
        <v>-66</v>
      </c>
      <c r="L80" s="219">
        <f t="shared" si="42"/>
        <v>0</v>
      </c>
      <c r="M80" s="219">
        <f t="shared" si="42"/>
        <v>0</v>
      </c>
      <c r="N80" s="219">
        <f t="shared" si="42"/>
        <v>0</v>
      </c>
      <c r="O80" s="219">
        <f t="shared" si="42"/>
        <v>334</v>
      </c>
      <c r="P80" s="219">
        <f t="shared" si="42"/>
        <v>334</v>
      </c>
      <c r="Q80" s="219">
        <f t="shared" si="42"/>
        <v>0</v>
      </c>
      <c r="R80" s="219">
        <f t="shared" si="42"/>
        <v>0</v>
      </c>
      <c r="S80" s="219">
        <f t="shared" si="42"/>
        <v>0</v>
      </c>
      <c r="T80" s="219">
        <f t="shared" si="42"/>
        <v>400</v>
      </c>
      <c r="U80" s="219">
        <f t="shared" si="42"/>
        <v>400</v>
      </c>
      <c r="V80" s="219">
        <f t="shared" si="42"/>
        <v>0</v>
      </c>
      <c r="W80" s="219">
        <f t="shared" si="42"/>
        <v>0</v>
      </c>
      <c r="X80" s="219">
        <f t="shared" si="42"/>
        <v>0</v>
      </c>
      <c r="Y80" s="219">
        <f t="shared" si="42"/>
        <v>0</v>
      </c>
      <c r="Z80" s="219">
        <f t="shared" si="42"/>
        <v>0</v>
      </c>
      <c r="AA80" s="219">
        <f t="shared" si="42"/>
        <v>0</v>
      </c>
      <c r="AB80" s="219">
        <f t="shared" si="42"/>
        <v>400</v>
      </c>
      <c r="AC80" s="219">
        <f t="shared" si="42"/>
        <v>400</v>
      </c>
      <c r="AD80" s="219">
        <f t="shared" si="42"/>
        <v>0</v>
      </c>
      <c r="AE80" s="219">
        <f t="shared" si="42"/>
        <v>0</v>
      </c>
      <c r="AF80" s="219">
        <f t="shared" si="42"/>
        <v>400</v>
      </c>
      <c r="AG80" s="219">
        <f t="shared" si="42"/>
        <v>400</v>
      </c>
      <c r="AH80" s="219">
        <f t="shared" si="42"/>
        <v>0</v>
      </c>
      <c r="AI80" s="219">
        <f t="shared" si="42"/>
        <v>0</v>
      </c>
      <c r="AJ80" s="219">
        <f t="shared" si="42"/>
        <v>0</v>
      </c>
      <c r="AK80" s="219">
        <f t="shared" si="42"/>
        <v>0</v>
      </c>
      <c r="AL80" s="219">
        <f t="shared" si="42"/>
        <v>0</v>
      </c>
      <c r="AM80" s="219">
        <f t="shared" si="42"/>
        <v>0</v>
      </c>
      <c r="AN80" s="219">
        <f t="shared" si="42"/>
        <v>400</v>
      </c>
      <c r="AO80" s="219">
        <f t="shared" si="42"/>
        <v>400</v>
      </c>
      <c r="AP80" s="219">
        <f t="shared" si="42"/>
        <v>0</v>
      </c>
      <c r="AQ80" s="219">
        <f t="shared" si="42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</row>
    <row r="81" spans="1:69" s="8" customFormat="1" ht="15.75" customHeight="1">
      <c r="A81" s="46" t="s">
        <v>27</v>
      </c>
      <c r="B81" s="218" t="s">
        <v>169</v>
      </c>
      <c r="C81" s="47" t="s">
        <v>19</v>
      </c>
      <c r="D81" s="47" t="s">
        <v>28</v>
      </c>
      <c r="E81" s="215">
        <f t="shared" si="13"/>
        <v>400</v>
      </c>
      <c r="F81" s="219">
        <v>400</v>
      </c>
      <c r="G81" s="219"/>
      <c r="H81" s="219"/>
      <c r="I81" s="219"/>
      <c r="J81" s="219">
        <f>K81+L81+M81+N81</f>
        <v>-66</v>
      </c>
      <c r="K81" s="219">
        <v>-66</v>
      </c>
      <c r="L81" s="219"/>
      <c r="M81" s="219"/>
      <c r="N81" s="219"/>
      <c r="O81" s="219">
        <f>E81+J81</f>
        <v>334</v>
      </c>
      <c r="P81" s="219">
        <f t="shared" ref="P81:S81" si="43">F81+K81</f>
        <v>334</v>
      </c>
      <c r="Q81" s="219">
        <f t="shared" si="43"/>
        <v>0</v>
      </c>
      <c r="R81" s="219">
        <f t="shared" si="43"/>
        <v>0</v>
      </c>
      <c r="S81" s="219">
        <f t="shared" si="43"/>
        <v>0</v>
      </c>
      <c r="T81" s="219">
        <f>U81+V81+W81</f>
        <v>400</v>
      </c>
      <c r="U81" s="219">
        <v>400</v>
      </c>
      <c r="V81" s="219"/>
      <c r="W81" s="219"/>
      <c r="X81" s="219">
        <f>Y81+Z81+AA81</f>
        <v>0</v>
      </c>
      <c r="Y81" s="219"/>
      <c r="Z81" s="219"/>
      <c r="AA81" s="219"/>
      <c r="AB81" s="219">
        <f>T81+X81</f>
        <v>400</v>
      </c>
      <c r="AC81" s="219">
        <f t="shared" ref="AC81:AE81" si="44">U81+Y81</f>
        <v>400</v>
      </c>
      <c r="AD81" s="219">
        <f t="shared" si="44"/>
        <v>0</v>
      </c>
      <c r="AE81" s="219">
        <f t="shared" si="44"/>
        <v>0</v>
      </c>
      <c r="AF81" s="219">
        <f>AG81+AH81+AI81</f>
        <v>400</v>
      </c>
      <c r="AG81" s="219">
        <v>400</v>
      </c>
      <c r="AH81" s="219"/>
      <c r="AI81" s="219"/>
      <c r="AJ81" s="219">
        <f>AK81+AL81+AM81</f>
        <v>0</v>
      </c>
      <c r="AK81" s="219"/>
      <c r="AL81" s="219"/>
      <c r="AM81" s="219"/>
      <c r="AN81" s="219">
        <f>AF81+AJ81</f>
        <v>400</v>
      </c>
      <c r="AO81" s="219">
        <f t="shared" ref="AO81:AQ81" si="45">AG81+AK81</f>
        <v>400</v>
      </c>
      <c r="AP81" s="219">
        <f t="shared" si="45"/>
        <v>0</v>
      </c>
      <c r="AQ81" s="219">
        <f t="shared" si="45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</row>
    <row r="82" spans="1:69" s="7" customFormat="1" ht="45" customHeight="1">
      <c r="A82" s="213" t="s">
        <v>105</v>
      </c>
      <c r="B82" s="240" t="s">
        <v>170</v>
      </c>
      <c r="C82" s="70"/>
      <c r="D82" s="70"/>
      <c r="E82" s="215">
        <f t="shared" si="13"/>
        <v>495.6</v>
      </c>
      <c r="F82" s="216">
        <f>F83</f>
        <v>495.6</v>
      </c>
      <c r="G82" s="216">
        <f t="shared" ref="G82:AR83" si="46">G83</f>
        <v>0</v>
      </c>
      <c r="H82" s="216">
        <f t="shared" si="46"/>
        <v>0</v>
      </c>
      <c r="I82" s="216">
        <f t="shared" si="46"/>
        <v>0</v>
      </c>
      <c r="J82" s="216">
        <f t="shared" si="46"/>
        <v>-60</v>
      </c>
      <c r="K82" s="216">
        <f t="shared" si="46"/>
        <v>-60</v>
      </c>
      <c r="L82" s="216">
        <f t="shared" si="46"/>
        <v>0</v>
      </c>
      <c r="M82" s="216">
        <f t="shared" si="46"/>
        <v>0</v>
      </c>
      <c r="N82" s="216">
        <f t="shared" si="46"/>
        <v>0</v>
      </c>
      <c r="O82" s="216">
        <f t="shared" si="46"/>
        <v>435.6</v>
      </c>
      <c r="P82" s="216">
        <f t="shared" si="46"/>
        <v>435.6</v>
      </c>
      <c r="Q82" s="216">
        <f t="shared" si="46"/>
        <v>0</v>
      </c>
      <c r="R82" s="216">
        <f t="shared" si="46"/>
        <v>0</v>
      </c>
      <c r="S82" s="216">
        <f t="shared" si="46"/>
        <v>0</v>
      </c>
      <c r="T82" s="216">
        <f t="shared" si="46"/>
        <v>458.1</v>
      </c>
      <c r="U82" s="216"/>
      <c r="V82" s="216"/>
      <c r="W82" s="216"/>
      <c r="X82" s="216">
        <f t="shared" si="46"/>
        <v>0</v>
      </c>
      <c r="Y82" s="216">
        <f t="shared" si="46"/>
        <v>0</v>
      </c>
      <c r="Z82" s="216">
        <f t="shared" si="46"/>
        <v>0</v>
      </c>
      <c r="AA82" s="216">
        <f t="shared" si="46"/>
        <v>0</v>
      </c>
      <c r="AB82" s="216">
        <f t="shared" si="46"/>
        <v>458.1</v>
      </c>
      <c r="AC82" s="216">
        <f t="shared" si="46"/>
        <v>458.1</v>
      </c>
      <c r="AD82" s="216">
        <f t="shared" si="46"/>
        <v>0</v>
      </c>
      <c r="AE82" s="216">
        <f t="shared" si="46"/>
        <v>0</v>
      </c>
      <c r="AF82" s="216">
        <f t="shared" si="46"/>
        <v>458.1</v>
      </c>
      <c r="AG82" s="216">
        <f t="shared" si="46"/>
        <v>458.1</v>
      </c>
      <c r="AH82" s="216">
        <f t="shared" si="46"/>
        <v>0</v>
      </c>
      <c r="AI82" s="216">
        <f t="shared" si="46"/>
        <v>0</v>
      </c>
      <c r="AJ82" s="216">
        <f t="shared" si="46"/>
        <v>0</v>
      </c>
      <c r="AK82" s="216">
        <f t="shared" si="46"/>
        <v>0</v>
      </c>
      <c r="AL82" s="216">
        <f t="shared" si="46"/>
        <v>0</v>
      </c>
      <c r="AM82" s="216">
        <f t="shared" si="46"/>
        <v>0</v>
      </c>
      <c r="AN82" s="216">
        <f t="shared" si="46"/>
        <v>458.1</v>
      </c>
      <c r="AO82" s="216">
        <f t="shared" si="46"/>
        <v>458.1</v>
      </c>
      <c r="AP82" s="216">
        <f t="shared" si="46"/>
        <v>0</v>
      </c>
      <c r="AQ82" s="216">
        <f t="shared" si="46"/>
        <v>0</v>
      </c>
      <c r="AR82" s="157">
        <f t="shared" si="46"/>
        <v>0</v>
      </c>
    </row>
    <row r="83" spans="1:69" s="8" customFormat="1" ht="30" customHeight="1">
      <c r="A83" s="46" t="s">
        <v>22</v>
      </c>
      <c r="B83" s="241" t="s">
        <v>170</v>
      </c>
      <c r="C83" s="47" t="s">
        <v>16</v>
      </c>
      <c r="D83" s="47"/>
      <c r="E83" s="215">
        <f t="shared" si="13"/>
        <v>495.6</v>
      </c>
      <c r="F83" s="219">
        <f>F84</f>
        <v>495.6</v>
      </c>
      <c r="G83" s="219">
        <f t="shared" si="46"/>
        <v>0</v>
      </c>
      <c r="H83" s="219">
        <f t="shared" si="46"/>
        <v>0</v>
      </c>
      <c r="I83" s="219">
        <f t="shared" si="46"/>
        <v>0</v>
      </c>
      <c r="J83" s="219">
        <f t="shared" si="46"/>
        <v>-60</v>
      </c>
      <c r="K83" s="219">
        <f t="shared" si="46"/>
        <v>-60</v>
      </c>
      <c r="L83" s="219">
        <f t="shared" si="46"/>
        <v>0</v>
      </c>
      <c r="M83" s="219">
        <f t="shared" si="46"/>
        <v>0</v>
      </c>
      <c r="N83" s="219">
        <f t="shared" si="46"/>
        <v>0</v>
      </c>
      <c r="O83" s="219">
        <f t="shared" si="46"/>
        <v>435.6</v>
      </c>
      <c r="P83" s="219">
        <f t="shared" si="46"/>
        <v>435.6</v>
      </c>
      <c r="Q83" s="219">
        <f t="shared" si="46"/>
        <v>0</v>
      </c>
      <c r="R83" s="219">
        <f t="shared" si="46"/>
        <v>0</v>
      </c>
      <c r="S83" s="219">
        <f t="shared" si="46"/>
        <v>0</v>
      </c>
      <c r="T83" s="219">
        <f t="shared" si="46"/>
        <v>458.1</v>
      </c>
      <c r="U83" s="219">
        <f t="shared" si="46"/>
        <v>458.1</v>
      </c>
      <c r="V83" s="219">
        <f t="shared" si="46"/>
        <v>0</v>
      </c>
      <c r="W83" s="219">
        <f t="shared" si="46"/>
        <v>0</v>
      </c>
      <c r="X83" s="219">
        <f t="shared" si="46"/>
        <v>0</v>
      </c>
      <c r="Y83" s="219">
        <f t="shared" si="46"/>
        <v>0</v>
      </c>
      <c r="Z83" s="219">
        <f t="shared" si="46"/>
        <v>0</v>
      </c>
      <c r="AA83" s="219">
        <f t="shared" si="46"/>
        <v>0</v>
      </c>
      <c r="AB83" s="219">
        <f t="shared" si="46"/>
        <v>458.1</v>
      </c>
      <c r="AC83" s="219">
        <f t="shared" si="46"/>
        <v>458.1</v>
      </c>
      <c r="AD83" s="219">
        <f t="shared" si="46"/>
        <v>0</v>
      </c>
      <c r="AE83" s="219">
        <f t="shared" si="46"/>
        <v>0</v>
      </c>
      <c r="AF83" s="219">
        <f t="shared" si="46"/>
        <v>458.1</v>
      </c>
      <c r="AG83" s="219">
        <f t="shared" si="46"/>
        <v>458.1</v>
      </c>
      <c r="AH83" s="219">
        <f t="shared" si="46"/>
        <v>0</v>
      </c>
      <c r="AI83" s="219">
        <f t="shared" si="46"/>
        <v>0</v>
      </c>
      <c r="AJ83" s="219">
        <f t="shared" si="46"/>
        <v>0</v>
      </c>
      <c r="AK83" s="219">
        <f t="shared" si="46"/>
        <v>0</v>
      </c>
      <c r="AL83" s="219">
        <f t="shared" si="46"/>
        <v>0</v>
      </c>
      <c r="AM83" s="219">
        <f t="shared" si="46"/>
        <v>0</v>
      </c>
      <c r="AN83" s="219">
        <f t="shared" si="46"/>
        <v>458.1</v>
      </c>
      <c r="AO83" s="219">
        <f t="shared" si="46"/>
        <v>458.1</v>
      </c>
      <c r="AP83" s="219">
        <f t="shared" si="46"/>
        <v>0</v>
      </c>
      <c r="AQ83" s="219">
        <f t="shared" si="46"/>
        <v>0</v>
      </c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</row>
    <row r="84" spans="1:69" s="8" customFormat="1" ht="12.75">
      <c r="A84" s="46" t="s">
        <v>29</v>
      </c>
      <c r="B84" s="241" t="s">
        <v>170</v>
      </c>
      <c r="C84" s="47" t="s">
        <v>16</v>
      </c>
      <c r="D84" s="47" t="s">
        <v>30</v>
      </c>
      <c r="E84" s="215">
        <f t="shared" si="13"/>
        <v>495.6</v>
      </c>
      <c r="F84" s="219">
        <v>495.6</v>
      </c>
      <c r="G84" s="220"/>
      <c r="H84" s="216"/>
      <c r="I84" s="216"/>
      <c r="J84" s="215">
        <f t="shared" si="16"/>
        <v>-60</v>
      </c>
      <c r="K84" s="216">
        <v>-60</v>
      </c>
      <c r="L84" s="216"/>
      <c r="M84" s="216"/>
      <c r="N84" s="216"/>
      <c r="O84" s="215">
        <f t="shared" si="17"/>
        <v>435.6</v>
      </c>
      <c r="P84" s="215">
        <f t="shared" si="17"/>
        <v>435.6</v>
      </c>
      <c r="Q84" s="215">
        <f t="shared" si="17"/>
        <v>0</v>
      </c>
      <c r="R84" s="215">
        <f t="shared" si="17"/>
        <v>0</v>
      </c>
      <c r="S84" s="215">
        <f t="shared" si="17"/>
        <v>0</v>
      </c>
      <c r="T84" s="215">
        <f t="shared" si="18"/>
        <v>458.1</v>
      </c>
      <c r="U84" s="219">
        <v>458.1</v>
      </c>
      <c r="V84" s="220"/>
      <c r="W84" s="220"/>
      <c r="X84" s="215">
        <f t="shared" si="19"/>
        <v>0</v>
      </c>
      <c r="Y84" s="220"/>
      <c r="Z84" s="220"/>
      <c r="AA84" s="220"/>
      <c r="AB84" s="215">
        <f t="shared" si="20"/>
        <v>458.1</v>
      </c>
      <c r="AC84" s="215">
        <f t="shared" si="20"/>
        <v>458.1</v>
      </c>
      <c r="AD84" s="215">
        <f t="shared" si="20"/>
        <v>0</v>
      </c>
      <c r="AE84" s="215">
        <f t="shared" si="20"/>
        <v>0</v>
      </c>
      <c r="AF84" s="221">
        <f t="shared" ref="AF84:AF87" si="47">AG84+AH84</f>
        <v>458.1</v>
      </c>
      <c r="AG84" s="222">
        <v>458.1</v>
      </c>
      <c r="AH84" s="222"/>
      <c r="AI84" s="223"/>
      <c r="AJ84" s="224">
        <f t="shared" si="21"/>
        <v>0</v>
      </c>
      <c r="AK84" s="224"/>
      <c r="AL84" s="224"/>
      <c r="AM84" s="224"/>
      <c r="AN84" s="225">
        <f t="shared" si="22"/>
        <v>458.1</v>
      </c>
      <c r="AO84" s="225">
        <f t="shared" si="22"/>
        <v>458.1</v>
      </c>
      <c r="AP84" s="225">
        <f t="shared" si="22"/>
        <v>0</v>
      </c>
      <c r="AQ84" s="225">
        <f t="shared" si="22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</row>
    <row r="85" spans="1:69" s="7" customFormat="1" ht="43.5" customHeight="1">
      <c r="A85" s="242" t="s">
        <v>32</v>
      </c>
      <c r="B85" s="240" t="s">
        <v>171</v>
      </c>
      <c r="C85" s="70"/>
      <c r="D85" s="47"/>
      <c r="E85" s="215">
        <f t="shared" si="13"/>
        <v>160</v>
      </c>
      <c r="F85" s="216">
        <f>F86</f>
        <v>160</v>
      </c>
      <c r="G85" s="216">
        <f t="shared" ref="G85:AR86" si="48">G86</f>
        <v>0</v>
      </c>
      <c r="H85" s="216">
        <f t="shared" si="48"/>
        <v>0</v>
      </c>
      <c r="I85" s="216">
        <f t="shared" si="48"/>
        <v>0</v>
      </c>
      <c r="J85" s="216">
        <f t="shared" si="48"/>
        <v>-150</v>
      </c>
      <c r="K85" s="216">
        <f t="shared" si="48"/>
        <v>-150</v>
      </c>
      <c r="L85" s="216">
        <f t="shared" si="48"/>
        <v>0</v>
      </c>
      <c r="M85" s="216">
        <f t="shared" si="48"/>
        <v>0</v>
      </c>
      <c r="N85" s="216">
        <f t="shared" si="48"/>
        <v>0</v>
      </c>
      <c r="O85" s="216">
        <f t="shared" si="48"/>
        <v>10</v>
      </c>
      <c r="P85" s="216">
        <f t="shared" si="48"/>
        <v>10</v>
      </c>
      <c r="Q85" s="216">
        <f t="shared" si="48"/>
        <v>0</v>
      </c>
      <c r="R85" s="216">
        <f t="shared" si="48"/>
        <v>0</v>
      </c>
      <c r="S85" s="216">
        <f t="shared" si="48"/>
        <v>0</v>
      </c>
      <c r="T85" s="216">
        <f t="shared" si="48"/>
        <v>160</v>
      </c>
      <c r="U85" s="216">
        <f t="shared" si="48"/>
        <v>160</v>
      </c>
      <c r="V85" s="216">
        <f t="shared" si="48"/>
        <v>0</v>
      </c>
      <c r="W85" s="216">
        <f t="shared" si="48"/>
        <v>0</v>
      </c>
      <c r="X85" s="216">
        <f t="shared" si="48"/>
        <v>0</v>
      </c>
      <c r="Y85" s="216">
        <f t="shared" si="48"/>
        <v>0</v>
      </c>
      <c r="Z85" s="216">
        <f t="shared" si="48"/>
        <v>0</v>
      </c>
      <c r="AA85" s="216">
        <f t="shared" si="48"/>
        <v>0</v>
      </c>
      <c r="AB85" s="216">
        <f t="shared" si="48"/>
        <v>160</v>
      </c>
      <c r="AC85" s="216">
        <f t="shared" si="48"/>
        <v>160</v>
      </c>
      <c r="AD85" s="216">
        <f t="shared" si="48"/>
        <v>0</v>
      </c>
      <c r="AE85" s="216">
        <f t="shared" si="48"/>
        <v>0</v>
      </c>
      <c r="AF85" s="216">
        <f t="shared" si="48"/>
        <v>160</v>
      </c>
      <c r="AG85" s="216">
        <f t="shared" si="48"/>
        <v>160</v>
      </c>
      <c r="AH85" s="216">
        <f t="shared" si="48"/>
        <v>0</v>
      </c>
      <c r="AI85" s="216">
        <f t="shared" si="48"/>
        <v>0</v>
      </c>
      <c r="AJ85" s="216">
        <f t="shared" si="48"/>
        <v>0</v>
      </c>
      <c r="AK85" s="216">
        <f t="shared" si="48"/>
        <v>0</v>
      </c>
      <c r="AL85" s="216">
        <f t="shared" si="48"/>
        <v>0</v>
      </c>
      <c r="AM85" s="216">
        <f t="shared" si="48"/>
        <v>0</v>
      </c>
      <c r="AN85" s="216">
        <f t="shared" si="48"/>
        <v>160</v>
      </c>
      <c r="AO85" s="216">
        <f t="shared" si="48"/>
        <v>160</v>
      </c>
      <c r="AP85" s="216">
        <f t="shared" si="48"/>
        <v>0</v>
      </c>
      <c r="AQ85" s="216">
        <f t="shared" si="48"/>
        <v>0</v>
      </c>
      <c r="AR85" s="157">
        <f t="shared" si="48"/>
        <v>0</v>
      </c>
    </row>
    <row r="86" spans="1:69" s="8" customFormat="1" ht="27" customHeight="1">
      <c r="A86" s="46" t="s">
        <v>22</v>
      </c>
      <c r="B86" s="241" t="s">
        <v>171</v>
      </c>
      <c r="C86" s="47" t="s">
        <v>16</v>
      </c>
      <c r="D86" s="47"/>
      <c r="E86" s="215">
        <f t="shared" si="13"/>
        <v>160</v>
      </c>
      <c r="F86" s="219">
        <f>F87</f>
        <v>160</v>
      </c>
      <c r="G86" s="219">
        <f t="shared" si="48"/>
        <v>0</v>
      </c>
      <c r="H86" s="219">
        <f t="shared" si="48"/>
        <v>0</v>
      </c>
      <c r="I86" s="219">
        <f t="shared" si="48"/>
        <v>0</v>
      </c>
      <c r="J86" s="219">
        <f t="shared" si="48"/>
        <v>-150</v>
      </c>
      <c r="K86" s="219">
        <f t="shared" si="48"/>
        <v>-150</v>
      </c>
      <c r="L86" s="219">
        <f t="shared" si="48"/>
        <v>0</v>
      </c>
      <c r="M86" s="219">
        <f t="shared" si="48"/>
        <v>0</v>
      </c>
      <c r="N86" s="219">
        <f t="shared" si="48"/>
        <v>0</v>
      </c>
      <c r="O86" s="219">
        <f t="shared" si="48"/>
        <v>10</v>
      </c>
      <c r="P86" s="219">
        <f t="shared" si="48"/>
        <v>10</v>
      </c>
      <c r="Q86" s="219">
        <f t="shared" si="48"/>
        <v>0</v>
      </c>
      <c r="R86" s="219">
        <f t="shared" si="48"/>
        <v>0</v>
      </c>
      <c r="S86" s="219">
        <f t="shared" si="48"/>
        <v>0</v>
      </c>
      <c r="T86" s="219">
        <f t="shared" si="48"/>
        <v>160</v>
      </c>
      <c r="U86" s="219">
        <f t="shared" si="48"/>
        <v>160</v>
      </c>
      <c r="V86" s="219">
        <f t="shared" si="48"/>
        <v>0</v>
      </c>
      <c r="W86" s="219">
        <f t="shared" si="48"/>
        <v>0</v>
      </c>
      <c r="X86" s="219">
        <f t="shared" si="48"/>
        <v>0</v>
      </c>
      <c r="Y86" s="219">
        <f t="shared" si="48"/>
        <v>0</v>
      </c>
      <c r="Z86" s="219">
        <f t="shared" si="48"/>
        <v>0</v>
      </c>
      <c r="AA86" s="219">
        <f t="shared" si="48"/>
        <v>0</v>
      </c>
      <c r="AB86" s="219">
        <f t="shared" si="48"/>
        <v>160</v>
      </c>
      <c r="AC86" s="219">
        <f t="shared" si="48"/>
        <v>160</v>
      </c>
      <c r="AD86" s="219">
        <f t="shared" si="48"/>
        <v>0</v>
      </c>
      <c r="AE86" s="219">
        <f t="shared" si="48"/>
        <v>0</v>
      </c>
      <c r="AF86" s="219">
        <f t="shared" si="48"/>
        <v>160</v>
      </c>
      <c r="AG86" s="219">
        <f t="shared" si="48"/>
        <v>160</v>
      </c>
      <c r="AH86" s="219">
        <f t="shared" si="48"/>
        <v>0</v>
      </c>
      <c r="AI86" s="219">
        <f t="shared" si="48"/>
        <v>0</v>
      </c>
      <c r="AJ86" s="219">
        <f t="shared" si="48"/>
        <v>0</v>
      </c>
      <c r="AK86" s="219">
        <f t="shared" si="48"/>
        <v>0</v>
      </c>
      <c r="AL86" s="219">
        <f t="shared" si="48"/>
        <v>0</v>
      </c>
      <c r="AM86" s="219">
        <f t="shared" si="48"/>
        <v>0</v>
      </c>
      <c r="AN86" s="219">
        <f t="shared" si="48"/>
        <v>160</v>
      </c>
      <c r="AO86" s="219">
        <f t="shared" si="48"/>
        <v>160</v>
      </c>
      <c r="AP86" s="219">
        <f t="shared" si="48"/>
        <v>0</v>
      </c>
      <c r="AQ86" s="219">
        <f t="shared" si="48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</row>
    <row r="87" spans="1:69" s="8" customFormat="1" ht="18.75" customHeight="1">
      <c r="A87" s="46" t="s">
        <v>29</v>
      </c>
      <c r="B87" s="241" t="s">
        <v>171</v>
      </c>
      <c r="C87" s="47" t="s">
        <v>16</v>
      </c>
      <c r="D87" s="47" t="s">
        <v>30</v>
      </c>
      <c r="E87" s="215">
        <f t="shared" si="13"/>
        <v>160</v>
      </c>
      <c r="F87" s="219">
        <v>160</v>
      </c>
      <c r="G87" s="220"/>
      <c r="H87" s="216"/>
      <c r="I87" s="216"/>
      <c r="J87" s="215">
        <f t="shared" si="16"/>
        <v>-150</v>
      </c>
      <c r="K87" s="216">
        <v>-150</v>
      </c>
      <c r="L87" s="216"/>
      <c r="M87" s="216"/>
      <c r="N87" s="216"/>
      <c r="O87" s="215">
        <f t="shared" si="17"/>
        <v>10</v>
      </c>
      <c r="P87" s="215">
        <f t="shared" si="17"/>
        <v>10</v>
      </c>
      <c r="Q87" s="215">
        <f t="shared" si="17"/>
        <v>0</v>
      </c>
      <c r="R87" s="215">
        <f t="shared" si="17"/>
        <v>0</v>
      </c>
      <c r="S87" s="215">
        <f t="shared" si="17"/>
        <v>0</v>
      </c>
      <c r="T87" s="215">
        <f t="shared" si="18"/>
        <v>160</v>
      </c>
      <c r="U87" s="219">
        <v>160</v>
      </c>
      <c r="V87" s="220"/>
      <c r="W87" s="220"/>
      <c r="X87" s="215">
        <f t="shared" si="19"/>
        <v>0</v>
      </c>
      <c r="Y87" s="220"/>
      <c r="Z87" s="220"/>
      <c r="AA87" s="220"/>
      <c r="AB87" s="215">
        <f t="shared" si="20"/>
        <v>160</v>
      </c>
      <c r="AC87" s="215">
        <f t="shared" si="20"/>
        <v>160</v>
      </c>
      <c r="AD87" s="215">
        <f t="shared" si="20"/>
        <v>0</v>
      </c>
      <c r="AE87" s="215">
        <f t="shared" si="20"/>
        <v>0</v>
      </c>
      <c r="AF87" s="221">
        <f t="shared" si="47"/>
        <v>160</v>
      </c>
      <c r="AG87" s="222">
        <v>160</v>
      </c>
      <c r="AH87" s="222"/>
      <c r="AI87" s="223"/>
      <c r="AJ87" s="224">
        <f t="shared" si="21"/>
        <v>0</v>
      </c>
      <c r="AK87" s="224"/>
      <c r="AL87" s="224"/>
      <c r="AM87" s="224"/>
      <c r="AN87" s="225">
        <f t="shared" si="22"/>
        <v>160</v>
      </c>
      <c r="AO87" s="225">
        <f t="shared" si="22"/>
        <v>160</v>
      </c>
      <c r="AP87" s="225">
        <f t="shared" si="22"/>
        <v>0</v>
      </c>
      <c r="AQ87" s="225">
        <f t="shared" si="22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</row>
    <row r="88" spans="1:69" s="8" customFormat="1" ht="60.75" hidden="1" customHeight="1">
      <c r="A88" s="243" t="s">
        <v>242</v>
      </c>
      <c r="B88" s="241" t="s">
        <v>171</v>
      </c>
      <c r="C88" s="47" t="s">
        <v>56</v>
      </c>
      <c r="D88" s="47"/>
      <c r="E88" s="215">
        <f>E89</f>
        <v>0</v>
      </c>
      <c r="F88" s="215">
        <f t="shared" ref="F88:I88" si="49">F89</f>
        <v>0</v>
      </c>
      <c r="G88" s="215">
        <f t="shared" si="49"/>
        <v>0</v>
      </c>
      <c r="H88" s="215">
        <f t="shared" si="49"/>
        <v>0</v>
      </c>
      <c r="I88" s="215">
        <f t="shared" si="49"/>
        <v>0</v>
      </c>
      <c r="J88" s="215">
        <f t="shared" si="16"/>
        <v>0</v>
      </c>
      <c r="K88" s="215"/>
      <c r="L88" s="215"/>
      <c r="M88" s="215"/>
      <c r="N88" s="215"/>
      <c r="O88" s="215">
        <f t="shared" si="17"/>
        <v>0</v>
      </c>
      <c r="P88" s="215">
        <f t="shared" si="17"/>
        <v>0</v>
      </c>
      <c r="Q88" s="215">
        <f t="shared" si="17"/>
        <v>0</v>
      </c>
      <c r="R88" s="215">
        <f t="shared" si="17"/>
        <v>0</v>
      </c>
      <c r="S88" s="215">
        <f t="shared" si="17"/>
        <v>0</v>
      </c>
      <c r="T88" s="215"/>
      <c r="U88" s="219"/>
      <c r="V88" s="220"/>
      <c r="W88" s="220"/>
      <c r="X88" s="215">
        <f t="shared" si="19"/>
        <v>0</v>
      </c>
      <c r="Y88" s="220"/>
      <c r="Z88" s="220"/>
      <c r="AA88" s="220"/>
      <c r="AB88" s="215">
        <f t="shared" si="20"/>
        <v>0</v>
      </c>
      <c r="AC88" s="215">
        <f t="shared" si="20"/>
        <v>0</v>
      </c>
      <c r="AD88" s="215">
        <f t="shared" si="20"/>
        <v>0</v>
      </c>
      <c r="AE88" s="215">
        <f t="shared" si="20"/>
        <v>0</v>
      </c>
      <c r="AF88" s="221"/>
      <c r="AG88" s="222"/>
      <c r="AH88" s="222"/>
      <c r="AI88" s="223"/>
      <c r="AJ88" s="224">
        <f t="shared" si="21"/>
        <v>0</v>
      </c>
      <c r="AK88" s="224"/>
      <c r="AL88" s="224"/>
      <c r="AM88" s="224"/>
      <c r="AN88" s="225">
        <f t="shared" si="22"/>
        <v>0</v>
      </c>
      <c r="AO88" s="225">
        <f t="shared" si="22"/>
        <v>0</v>
      </c>
      <c r="AP88" s="225">
        <f t="shared" si="22"/>
        <v>0</v>
      </c>
      <c r="AQ88" s="225">
        <f t="shared" si="22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</row>
    <row r="89" spans="1:69" s="8" customFormat="1" ht="18.75" hidden="1" customHeight="1">
      <c r="A89" s="46" t="s">
        <v>58</v>
      </c>
      <c r="B89" s="241" t="s">
        <v>171</v>
      </c>
      <c r="C89" s="47" t="s">
        <v>155</v>
      </c>
      <c r="D89" s="47" t="s">
        <v>59</v>
      </c>
      <c r="E89" s="215">
        <f>F89+G89+H89+I89</f>
        <v>0</v>
      </c>
      <c r="F89" s="219"/>
      <c r="G89" s="220"/>
      <c r="H89" s="216"/>
      <c r="I89" s="216"/>
      <c r="J89" s="215">
        <f t="shared" si="16"/>
        <v>0</v>
      </c>
      <c r="K89" s="216"/>
      <c r="L89" s="216"/>
      <c r="M89" s="216"/>
      <c r="N89" s="216"/>
      <c r="O89" s="215">
        <f t="shared" si="17"/>
        <v>0</v>
      </c>
      <c r="P89" s="215">
        <f t="shared" si="17"/>
        <v>0</v>
      </c>
      <c r="Q89" s="215">
        <f t="shared" si="17"/>
        <v>0</v>
      </c>
      <c r="R89" s="215">
        <f t="shared" si="17"/>
        <v>0</v>
      </c>
      <c r="S89" s="215">
        <f t="shared" si="17"/>
        <v>0</v>
      </c>
      <c r="T89" s="215"/>
      <c r="U89" s="219"/>
      <c r="V89" s="220"/>
      <c r="W89" s="220"/>
      <c r="X89" s="215">
        <f t="shared" si="19"/>
        <v>0</v>
      </c>
      <c r="Y89" s="220"/>
      <c r="Z89" s="220"/>
      <c r="AA89" s="220"/>
      <c r="AB89" s="215">
        <f t="shared" si="20"/>
        <v>0</v>
      </c>
      <c r="AC89" s="215">
        <f t="shared" si="20"/>
        <v>0</v>
      </c>
      <c r="AD89" s="215">
        <f t="shared" si="20"/>
        <v>0</v>
      </c>
      <c r="AE89" s="215">
        <f t="shared" si="20"/>
        <v>0</v>
      </c>
      <c r="AF89" s="221"/>
      <c r="AG89" s="222"/>
      <c r="AH89" s="222"/>
      <c r="AI89" s="223"/>
      <c r="AJ89" s="224">
        <f t="shared" si="21"/>
        <v>0</v>
      </c>
      <c r="AK89" s="224"/>
      <c r="AL89" s="224"/>
      <c r="AM89" s="224"/>
      <c r="AN89" s="225">
        <f t="shared" si="22"/>
        <v>0</v>
      </c>
      <c r="AO89" s="225">
        <f t="shared" si="22"/>
        <v>0</v>
      </c>
      <c r="AP89" s="225">
        <f t="shared" si="22"/>
        <v>0</v>
      </c>
      <c r="AQ89" s="225">
        <f t="shared" si="22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</row>
    <row r="90" spans="1:69" s="8" customFormat="1" ht="18.75" hidden="1" customHeight="1">
      <c r="A90" s="46" t="s">
        <v>35</v>
      </c>
      <c r="B90" s="241" t="s">
        <v>171</v>
      </c>
      <c r="C90" s="47" t="s">
        <v>36</v>
      </c>
      <c r="D90" s="47"/>
      <c r="E90" s="215">
        <f>E91</f>
        <v>0</v>
      </c>
      <c r="F90" s="215">
        <f t="shared" ref="F90:I90" si="50">F91</f>
        <v>0</v>
      </c>
      <c r="G90" s="215">
        <f t="shared" si="50"/>
        <v>0</v>
      </c>
      <c r="H90" s="215">
        <f t="shared" si="50"/>
        <v>0</v>
      </c>
      <c r="I90" s="215">
        <f t="shared" si="50"/>
        <v>0</v>
      </c>
      <c r="J90" s="215">
        <f t="shared" si="16"/>
        <v>0</v>
      </c>
      <c r="K90" s="215"/>
      <c r="L90" s="215"/>
      <c r="M90" s="215"/>
      <c r="N90" s="215"/>
      <c r="O90" s="215">
        <f t="shared" si="17"/>
        <v>0</v>
      </c>
      <c r="P90" s="215">
        <f t="shared" si="17"/>
        <v>0</v>
      </c>
      <c r="Q90" s="215">
        <f t="shared" si="17"/>
        <v>0</v>
      </c>
      <c r="R90" s="215">
        <f t="shared" si="17"/>
        <v>0</v>
      </c>
      <c r="S90" s="215">
        <f t="shared" si="17"/>
        <v>0</v>
      </c>
      <c r="T90" s="215"/>
      <c r="U90" s="219"/>
      <c r="V90" s="220"/>
      <c r="W90" s="220"/>
      <c r="X90" s="215">
        <f t="shared" si="19"/>
        <v>0</v>
      </c>
      <c r="Y90" s="220"/>
      <c r="Z90" s="220"/>
      <c r="AA90" s="220"/>
      <c r="AB90" s="215">
        <f t="shared" si="20"/>
        <v>0</v>
      </c>
      <c r="AC90" s="215">
        <f t="shared" si="20"/>
        <v>0</v>
      </c>
      <c r="AD90" s="215">
        <f t="shared" si="20"/>
        <v>0</v>
      </c>
      <c r="AE90" s="215">
        <f t="shared" si="20"/>
        <v>0</v>
      </c>
      <c r="AF90" s="221"/>
      <c r="AG90" s="222"/>
      <c r="AH90" s="222"/>
      <c r="AI90" s="223"/>
      <c r="AJ90" s="224">
        <f t="shared" si="21"/>
        <v>0</v>
      </c>
      <c r="AK90" s="224"/>
      <c r="AL90" s="224"/>
      <c r="AM90" s="224"/>
      <c r="AN90" s="225">
        <f t="shared" si="22"/>
        <v>0</v>
      </c>
      <c r="AO90" s="225">
        <f t="shared" si="22"/>
        <v>0</v>
      </c>
      <c r="AP90" s="225">
        <f t="shared" si="22"/>
        <v>0</v>
      </c>
      <c r="AQ90" s="225">
        <f t="shared" si="22"/>
        <v>0</v>
      </c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</row>
    <row r="91" spans="1:69" s="8" customFormat="1" ht="25.5" hidden="1" customHeight="1">
      <c r="A91" s="244" t="s">
        <v>89</v>
      </c>
      <c r="B91" s="241" t="s">
        <v>171</v>
      </c>
      <c r="C91" s="47" t="s">
        <v>425</v>
      </c>
      <c r="D91" s="47" t="s">
        <v>90</v>
      </c>
      <c r="E91" s="215">
        <f>F91+G91+H91+I91</f>
        <v>0</v>
      </c>
      <c r="F91" s="219"/>
      <c r="G91" s="220"/>
      <c r="H91" s="216"/>
      <c r="I91" s="216"/>
      <c r="J91" s="215">
        <f t="shared" si="16"/>
        <v>0</v>
      </c>
      <c r="K91" s="216"/>
      <c r="L91" s="216"/>
      <c r="M91" s="216"/>
      <c r="N91" s="216"/>
      <c r="O91" s="215">
        <f t="shared" si="17"/>
        <v>0</v>
      </c>
      <c r="P91" s="215">
        <f t="shared" si="17"/>
        <v>0</v>
      </c>
      <c r="Q91" s="215">
        <f t="shared" si="17"/>
        <v>0</v>
      </c>
      <c r="R91" s="215">
        <f t="shared" si="17"/>
        <v>0</v>
      </c>
      <c r="S91" s="215">
        <f t="shared" si="17"/>
        <v>0</v>
      </c>
      <c r="T91" s="215"/>
      <c r="U91" s="219"/>
      <c r="V91" s="220"/>
      <c r="W91" s="220"/>
      <c r="X91" s="215">
        <f t="shared" si="19"/>
        <v>0</v>
      </c>
      <c r="Y91" s="220"/>
      <c r="Z91" s="220"/>
      <c r="AA91" s="220"/>
      <c r="AB91" s="215">
        <f t="shared" si="20"/>
        <v>0</v>
      </c>
      <c r="AC91" s="215">
        <f t="shared" si="20"/>
        <v>0</v>
      </c>
      <c r="AD91" s="215">
        <f t="shared" si="20"/>
        <v>0</v>
      </c>
      <c r="AE91" s="215">
        <f t="shared" si="20"/>
        <v>0</v>
      </c>
      <c r="AF91" s="221"/>
      <c r="AG91" s="222"/>
      <c r="AH91" s="222"/>
      <c r="AI91" s="223"/>
      <c r="AJ91" s="224">
        <f t="shared" si="21"/>
        <v>0</v>
      </c>
      <c r="AK91" s="224"/>
      <c r="AL91" s="224"/>
      <c r="AM91" s="224"/>
      <c r="AN91" s="225">
        <f t="shared" si="22"/>
        <v>0</v>
      </c>
      <c r="AO91" s="225">
        <f t="shared" si="22"/>
        <v>0</v>
      </c>
      <c r="AP91" s="225">
        <f t="shared" si="22"/>
        <v>0</v>
      </c>
      <c r="AQ91" s="225">
        <f t="shared" si="22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</row>
    <row r="92" spans="1:69" s="7" customFormat="1" ht="59.25" customHeight="1">
      <c r="A92" s="238" t="s">
        <v>31</v>
      </c>
      <c r="B92" s="240" t="s">
        <v>172</v>
      </c>
      <c r="C92" s="70"/>
      <c r="D92" s="70"/>
      <c r="E92" s="215">
        <f t="shared" si="13"/>
        <v>668</v>
      </c>
      <c r="F92" s="216">
        <f>F93+F95+F97</f>
        <v>668</v>
      </c>
      <c r="G92" s="216">
        <f t="shared" ref="G92:AQ92" si="51">G93+G95+G97</f>
        <v>0</v>
      </c>
      <c r="H92" s="216">
        <f t="shared" si="51"/>
        <v>0</v>
      </c>
      <c r="I92" s="216">
        <f t="shared" si="51"/>
        <v>0</v>
      </c>
      <c r="J92" s="216">
        <f t="shared" si="51"/>
        <v>-84.6</v>
      </c>
      <c r="K92" s="216">
        <f t="shared" si="51"/>
        <v>-84.6</v>
      </c>
      <c r="L92" s="216">
        <f t="shared" si="51"/>
        <v>0</v>
      </c>
      <c r="M92" s="216">
        <f t="shared" si="51"/>
        <v>0</v>
      </c>
      <c r="N92" s="216">
        <f t="shared" si="51"/>
        <v>0</v>
      </c>
      <c r="O92" s="216">
        <f t="shared" si="51"/>
        <v>583.4</v>
      </c>
      <c r="P92" s="216">
        <f t="shared" si="51"/>
        <v>583.4</v>
      </c>
      <c r="Q92" s="216">
        <f t="shared" si="51"/>
        <v>0</v>
      </c>
      <c r="R92" s="216">
        <f t="shared" si="51"/>
        <v>0</v>
      </c>
      <c r="S92" s="216">
        <f t="shared" si="51"/>
        <v>0</v>
      </c>
      <c r="T92" s="216">
        <f t="shared" si="51"/>
        <v>355.8</v>
      </c>
      <c r="U92" s="216">
        <f t="shared" si="51"/>
        <v>355.8</v>
      </c>
      <c r="V92" s="216">
        <f t="shared" si="51"/>
        <v>0</v>
      </c>
      <c r="W92" s="216">
        <f t="shared" si="51"/>
        <v>0</v>
      </c>
      <c r="X92" s="216">
        <f t="shared" si="51"/>
        <v>0</v>
      </c>
      <c r="Y92" s="216">
        <f t="shared" si="51"/>
        <v>0</v>
      </c>
      <c r="Z92" s="216">
        <f t="shared" si="51"/>
        <v>0</v>
      </c>
      <c r="AA92" s="216">
        <f t="shared" si="51"/>
        <v>0</v>
      </c>
      <c r="AB92" s="216">
        <f t="shared" si="51"/>
        <v>355.8</v>
      </c>
      <c r="AC92" s="216">
        <f t="shared" si="51"/>
        <v>355.8</v>
      </c>
      <c r="AD92" s="216">
        <f t="shared" si="51"/>
        <v>0</v>
      </c>
      <c r="AE92" s="216">
        <f t="shared" si="51"/>
        <v>0</v>
      </c>
      <c r="AF92" s="216">
        <f t="shared" si="51"/>
        <v>305.8</v>
      </c>
      <c r="AG92" s="216">
        <f t="shared" si="51"/>
        <v>305.8</v>
      </c>
      <c r="AH92" s="216">
        <f t="shared" si="51"/>
        <v>0</v>
      </c>
      <c r="AI92" s="216">
        <f t="shared" si="51"/>
        <v>0</v>
      </c>
      <c r="AJ92" s="216">
        <f t="shared" si="51"/>
        <v>0</v>
      </c>
      <c r="AK92" s="216">
        <f t="shared" si="51"/>
        <v>0</v>
      </c>
      <c r="AL92" s="216">
        <f t="shared" si="51"/>
        <v>0</v>
      </c>
      <c r="AM92" s="216">
        <f t="shared" si="51"/>
        <v>0</v>
      </c>
      <c r="AN92" s="216">
        <f t="shared" si="51"/>
        <v>305.8</v>
      </c>
      <c r="AO92" s="216">
        <f t="shared" si="51"/>
        <v>305.8</v>
      </c>
      <c r="AP92" s="216">
        <f t="shared" si="51"/>
        <v>0</v>
      </c>
      <c r="AQ92" s="216">
        <f t="shared" si="51"/>
        <v>0</v>
      </c>
    </row>
    <row r="93" spans="1:69" s="8" customFormat="1" ht="32.25" customHeight="1">
      <c r="A93" s="46" t="s">
        <v>22</v>
      </c>
      <c r="B93" s="241" t="s">
        <v>172</v>
      </c>
      <c r="C93" s="47" t="s">
        <v>16</v>
      </c>
      <c r="D93" s="47"/>
      <c r="E93" s="215">
        <f t="shared" si="13"/>
        <v>668</v>
      </c>
      <c r="F93" s="219">
        <f>F94</f>
        <v>668</v>
      </c>
      <c r="G93" s="219">
        <f t="shared" ref="G93:AQ93" si="52">G94</f>
        <v>0</v>
      </c>
      <c r="H93" s="219">
        <f t="shared" si="52"/>
        <v>0</v>
      </c>
      <c r="I93" s="219">
        <f t="shared" si="52"/>
        <v>0</v>
      </c>
      <c r="J93" s="219">
        <f t="shared" si="52"/>
        <v>-84.6</v>
      </c>
      <c r="K93" s="219">
        <f t="shared" si="52"/>
        <v>-84.6</v>
      </c>
      <c r="L93" s="219">
        <f t="shared" si="52"/>
        <v>0</v>
      </c>
      <c r="M93" s="219">
        <f t="shared" si="52"/>
        <v>0</v>
      </c>
      <c r="N93" s="219">
        <f t="shared" si="52"/>
        <v>0</v>
      </c>
      <c r="O93" s="219">
        <f t="shared" si="52"/>
        <v>583.4</v>
      </c>
      <c r="P93" s="219">
        <f t="shared" si="52"/>
        <v>583.4</v>
      </c>
      <c r="Q93" s="219">
        <f t="shared" si="52"/>
        <v>0</v>
      </c>
      <c r="R93" s="219">
        <f t="shared" si="52"/>
        <v>0</v>
      </c>
      <c r="S93" s="219">
        <f t="shared" si="52"/>
        <v>0</v>
      </c>
      <c r="T93" s="219">
        <f t="shared" si="52"/>
        <v>355.8</v>
      </c>
      <c r="U93" s="219">
        <f t="shared" si="52"/>
        <v>355.8</v>
      </c>
      <c r="V93" s="219">
        <f t="shared" si="52"/>
        <v>0</v>
      </c>
      <c r="W93" s="219">
        <f t="shared" si="52"/>
        <v>0</v>
      </c>
      <c r="X93" s="219">
        <f t="shared" si="52"/>
        <v>0</v>
      </c>
      <c r="Y93" s="219">
        <f t="shared" si="52"/>
        <v>0</v>
      </c>
      <c r="Z93" s="219">
        <f t="shared" si="52"/>
        <v>0</v>
      </c>
      <c r="AA93" s="219">
        <f t="shared" si="52"/>
        <v>0</v>
      </c>
      <c r="AB93" s="219">
        <f t="shared" si="52"/>
        <v>355.8</v>
      </c>
      <c r="AC93" s="219">
        <f t="shared" si="52"/>
        <v>355.8</v>
      </c>
      <c r="AD93" s="219">
        <f t="shared" si="52"/>
        <v>0</v>
      </c>
      <c r="AE93" s="219">
        <f t="shared" si="52"/>
        <v>0</v>
      </c>
      <c r="AF93" s="219">
        <f t="shared" si="52"/>
        <v>305.8</v>
      </c>
      <c r="AG93" s="219">
        <f t="shared" si="52"/>
        <v>305.8</v>
      </c>
      <c r="AH93" s="219">
        <f t="shared" si="52"/>
        <v>0</v>
      </c>
      <c r="AI93" s="219">
        <f t="shared" si="52"/>
        <v>0</v>
      </c>
      <c r="AJ93" s="219">
        <f t="shared" si="52"/>
        <v>0</v>
      </c>
      <c r="AK93" s="219">
        <f t="shared" si="52"/>
        <v>0</v>
      </c>
      <c r="AL93" s="219">
        <f t="shared" si="52"/>
        <v>0</v>
      </c>
      <c r="AM93" s="219">
        <f t="shared" si="52"/>
        <v>0</v>
      </c>
      <c r="AN93" s="219">
        <f t="shared" si="52"/>
        <v>305.8</v>
      </c>
      <c r="AO93" s="219">
        <f t="shared" si="52"/>
        <v>305.8</v>
      </c>
      <c r="AP93" s="219">
        <f t="shared" si="52"/>
        <v>0</v>
      </c>
      <c r="AQ93" s="219">
        <f t="shared" si="52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</row>
    <row r="94" spans="1:69" s="8" customFormat="1" ht="19.5" customHeight="1">
      <c r="A94" s="46" t="s">
        <v>29</v>
      </c>
      <c r="B94" s="241" t="s">
        <v>172</v>
      </c>
      <c r="C94" s="47" t="s">
        <v>16</v>
      </c>
      <c r="D94" s="47" t="s">
        <v>30</v>
      </c>
      <c r="E94" s="215">
        <f t="shared" si="13"/>
        <v>668</v>
      </c>
      <c r="F94" s="219">
        <v>668</v>
      </c>
      <c r="G94" s="220"/>
      <c r="H94" s="216"/>
      <c r="I94" s="216"/>
      <c r="J94" s="215">
        <f t="shared" si="16"/>
        <v>-84.6</v>
      </c>
      <c r="K94" s="231">
        <v>-84.6</v>
      </c>
      <c r="L94" s="216"/>
      <c r="M94" s="216"/>
      <c r="N94" s="216"/>
      <c r="O94" s="215">
        <f t="shared" si="17"/>
        <v>583.4</v>
      </c>
      <c r="P94" s="215">
        <f t="shared" si="17"/>
        <v>583.4</v>
      </c>
      <c r="Q94" s="215">
        <f t="shared" si="17"/>
        <v>0</v>
      </c>
      <c r="R94" s="215">
        <f t="shared" si="17"/>
        <v>0</v>
      </c>
      <c r="S94" s="215">
        <f t="shared" si="17"/>
        <v>0</v>
      </c>
      <c r="T94" s="215">
        <f t="shared" si="18"/>
        <v>355.8</v>
      </c>
      <c r="U94" s="219">
        <v>355.8</v>
      </c>
      <c r="V94" s="220"/>
      <c r="W94" s="220"/>
      <c r="X94" s="215">
        <f t="shared" si="19"/>
        <v>0</v>
      </c>
      <c r="Y94" s="220"/>
      <c r="Z94" s="220"/>
      <c r="AA94" s="220"/>
      <c r="AB94" s="215">
        <f t="shared" si="20"/>
        <v>355.8</v>
      </c>
      <c r="AC94" s="215">
        <f t="shared" si="20"/>
        <v>355.8</v>
      </c>
      <c r="AD94" s="215">
        <f t="shared" si="20"/>
        <v>0</v>
      </c>
      <c r="AE94" s="215">
        <f t="shared" si="20"/>
        <v>0</v>
      </c>
      <c r="AF94" s="221">
        <f t="shared" ref="AF94:AF98" si="53">AG94+AH94+AI94</f>
        <v>305.8</v>
      </c>
      <c r="AG94" s="222">
        <v>305.8</v>
      </c>
      <c r="AH94" s="222"/>
      <c r="AI94" s="223"/>
      <c r="AJ94" s="224">
        <f t="shared" si="21"/>
        <v>0</v>
      </c>
      <c r="AK94" s="224"/>
      <c r="AL94" s="224"/>
      <c r="AM94" s="224"/>
      <c r="AN94" s="225">
        <f t="shared" si="22"/>
        <v>305.8</v>
      </c>
      <c r="AO94" s="225">
        <f t="shared" si="22"/>
        <v>305.8</v>
      </c>
      <c r="AP94" s="225">
        <f t="shared" si="22"/>
        <v>0</v>
      </c>
      <c r="AQ94" s="225">
        <f t="shared" si="22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</row>
    <row r="95" spans="1:69" s="8" customFormat="1" ht="30.75" hidden="1" customHeight="1">
      <c r="A95" s="46" t="s">
        <v>63</v>
      </c>
      <c r="B95" s="241" t="s">
        <v>172</v>
      </c>
      <c r="C95" s="47" t="s">
        <v>64</v>
      </c>
      <c r="D95" s="47"/>
      <c r="E95" s="215">
        <f t="shared" si="13"/>
        <v>0</v>
      </c>
      <c r="F95" s="231">
        <f>F96</f>
        <v>0</v>
      </c>
      <c r="G95" s="231">
        <f t="shared" ref="G95:AQ95" si="54">G96</f>
        <v>0</v>
      </c>
      <c r="H95" s="231">
        <f t="shared" si="54"/>
        <v>0</v>
      </c>
      <c r="I95" s="231">
        <f t="shared" si="54"/>
        <v>0</v>
      </c>
      <c r="J95" s="231">
        <f t="shared" si="54"/>
        <v>0</v>
      </c>
      <c r="K95" s="231">
        <f t="shared" si="54"/>
        <v>0</v>
      </c>
      <c r="L95" s="231">
        <f t="shared" si="54"/>
        <v>0</v>
      </c>
      <c r="M95" s="231">
        <f t="shared" si="54"/>
        <v>0</v>
      </c>
      <c r="N95" s="231">
        <f t="shared" si="54"/>
        <v>0</v>
      </c>
      <c r="O95" s="231">
        <f t="shared" si="54"/>
        <v>0</v>
      </c>
      <c r="P95" s="231">
        <f t="shared" si="54"/>
        <v>0</v>
      </c>
      <c r="Q95" s="231">
        <f t="shared" si="54"/>
        <v>0</v>
      </c>
      <c r="R95" s="231">
        <f t="shared" si="54"/>
        <v>0</v>
      </c>
      <c r="S95" s="231">
        <f t="shared" si="54"/>
        <v>0</v>
      </c>
      <c r="T95" s="231">
        <f t="shared" si="54"/>
        <v>0</v>
      </c>
      <c r="U95" s="231">
        <f t="shared" si="54"/>
        <v>0</v>
      </c>
      <c r="V95" s="231">
        <f t="shared" si="54"/>
        <v>0</v>
      </c>
      <c r="W95" s="231">
        <f t="shared" si="54"/>
        <v>0</v>
      </c>
      <c r="X95" s="231">
        <f t="shared" si="54"/>
        <v>0</v>
      </c>
      <c r="Y95" s="231">
        <f t="shared" si="54"/>
        <v>0</v>
      </c>
      <c r="Z95" s="231">
        <f t="shared" si="54"/>
        <v>0</v>
      </c>
      <c r="AA95" s="231">
        <f t="shared" si="54"/>
        <v>0</v>
      </c>
      <c r="AB95" s="231">
        <f t="shared" si="54"/>
        <v>0</v>
      </c>
      <c r="AC95" s="231">
        <f t="shared" si="54"/>
        <v>0</v>
      </c>
      <c r="AD95" s="231">
        <f t="shared" si="54"/>
        <v>0</v>
      </c>
      <c r="AE95" s="231">
        <f t="shared" si="54"/>
        <v>0</v>
      </c>
      <c r="AF95" s="231">
        <f t="shared" si="54"/>
        <v>0</v>
      </c>
      <c r="AG95" s="231">
        <f t="shared" si="54"/>
        <v>0</v>
      </c>
      <c r="AH95" s="231">
        <f t="shared" si="54"/>
        <v>0</v>
      </c>
      <c r="AI95" s="231">
        <f t="shared" si="54"/>
        <v>0</v>
      </c>
      <c r="AJ95" s="231">
        <f t="shared" si="54"/>
        <v>0</v>
      </c>
      <c r="AK95" s="231">
        <f t="shared" si="54"/>
        <v>0</v>
      </c>
      <c r="AL95" s="231">
        <f t="shared" si="54"/>
        <v>0</v>
      </c>
      <c r="AM95" s="231">
        <f t="shared" si="54"/>
        <v>0</v>
      </c>
      <c r="AN95" s="231">
        <f t="shared" si="54"/>
        <v>0</v>
      </c>
      <c r="AO95" s="231">
        <f t="shared" si="54"/>
        <v>0</v>
      </c>
      <c r="AP95" s="231">
        <f t="shared" si="54"/>
        <v>0</v>
      </c>
      <c r="AQ95" s="231">
        <f t="shared" si="54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</row>
    <row r="96" spans="1:69" s="8" customFormat="1" ht="17.25" hidden="1" customHeight="1">
      <c r="A96" s="46" t="s">
        <v>29</v>
      </c>
      <c r="B96" s="241" t="s">
        <v>172</v>
      </c>
      <c r="C96" s="47" t="s">
        <v>64</v>
      </c>
      <c r="D96" s="47" t="s">
        <v>30</v>
      </c>
      <c r="E96" s="215">
        <f t="shared" si="13"/>
        <v>0</v>
      </c>
      <c r="F96" s="219"/>
      <c r="G96" s="220"/>
      <c r="H96" s="216"/>
      <c r="I96" s="216"/>
      <c r="J96" s="215">
        <f t="shared" si="16"/>
        <v>0</v>
      </c>
      <c r="K96" s="216"/>
      <c r="L96" s="216"/>
      <c r="M96" s="216"/>
      <c r="N96" s="216"/>
      <c r="O96" s="215">
        <f t="shared" si="17"/>
        <v>0</v>
      </c>
      <c r="P96" s="215">
        <f t="shared" si="17"/>
        <v>0</v>
      </c>
      <c r="Q96" s="215">
        <f t="shared" si="17"/>
        <v>0</v>
      </c>
      <c r="R96" s="215">
        <f t="shared" si="17"/>
        <v>0</v>
      </c>
      <c r="S96" s="215">
        <f t="shared" si="17"/>
        <v>0</v>
      </c>
      <c r="T96" s="215">
        <f t="shared" si="18"/>
        <v>0</v>
      </c>
      <c r="U96" s="219"/>
      <c r="V96" s="220"/>
      <c r="W96" s="220"/>
      <c r="X96" s="215">
        <f t="shared" si="19"/>
        <v>0</v>
      </c>
      <c r="Y96" s="220"/>
      <c r="Z96" s="220"/>
      <c r="AA96" s="220"/>
      <c r="AB96" s="215">
        <f t="shared" si="20"/>
        <v>0</v>
      </c>
      <c r="AC96" s="215">
        <f t="shared" si="20"/>
        <v>0</v>
      </c>
      <c r="AD96" s="215">
        <f t="shared" si="20"/>
        <v>0</v>
      </c>
      <c r="AE96" s="215">
        <f t="shared" si="20"/>
        <v>0</v>
      </c>
      <c r="AF96" s="221">
        <f t="shared" si="53"/>
        <v>0</v>
      </c>
      <c r="AG96" s="222"/>
      <c r="AH96" s="222"/>
      <c r="AI96" s="223"/>
      <c r="AJ96" s="224">
        <f t="shared" si="21"/>
        <v>0</v>
      </c>
      <c r="AK96" s="224"/>
      <c r="AL96" s="224"/>
      <c r="AM96" s="224"/>
      <c r="AN96" s="225">
        <f t="shared" si="22"/>
        <v>0</v>
      </c>
      <c r="AO96" s="225">
        <f t="shared" si="22"/>
        <v>0</v>
      </c>
      <c r="AP96" s="225">
        <f t="shared" si="22"/>
        <v>0</v>
      </c>
      <c r="AQ96" s="225">
        <f t="shared" si="22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</row>
    <row r="97" spans="1:69" s="8" customFormat="1" ht="15" hidden="1" customHeight="1">
      <c r="A97" s="46" t="s">
        <v>18</v>
      </c>
      <c r="B97" s="241" t="s">
        <v>172</v>
      </c>
      <c r="C97" s="47" t="s">
        <v>19</v>
      </c>
      <c r="D97" s="47"/>
      <c r="E97" s="215">
        <f t="shared" si="13"/>
        <v>0</v>
      </c>
      <c r="F97" s="219">
        <f>F98</f>
        <v>0</v>
      </c>
      <c r="G97" s="219">
        <f t="shared" ref="G97:AR97" si="55">G98</f>
        <v>0</v>
      </c>
      <c r="H97" s="219">
        <f t="shared" si="55"/>
        <v>0</v>
      </c>
      <c r="I97" s="219">
        <f t="shared" si="55"/>
        <v>0</v>
      </c>
      <c r="J97" s="219">
        <f t="shared" si="55"/>
        <v>0</v>
      </c>
      <c r="K97" s="219">
        <f t="shared" si="55"/>
        <v>0</v>
      </c>
      <c r="L97" s="219">
        <f t="shared" si="55"/>
        <v>0</v>
      </c>
      <c r="M97" s="219">
        <f t="shared" si="55"/>
        <v>0</v>
      </c>
      <c r="N97" s="219">
        <f t="shared" si="55"/>
        <v>0</v>
      </c>
      <c r="O97" s="219">
        <f t="shared" si="55"/>
        <v>0</v>
      </c>
      <c r="P97" s="219">
        <f t="shared" si="55"/>
        <v>0</v>
      </c>
      <c r="Q97" s="219">
        <f t="shared" si="55"/>
        <v>0</v>
      </c>
      <c r="R97" s="219">
        <f t="shared" si="55"/>
        <v>0</v>
      </c>
      <c r="S97" s="219">
        <f t="shared" si="55"/>
        <v>0</v>
      </c>
      <c r="T97" s="219">
        <f t="shared" si="55"/>
        <v>0</v>
      </c>
      <c r="U97" s="219">
        <f t="shared" si="55"/>
        <v>0</v>
      </c>
      <c r="V97" s="219">
        <f t="shared" si="55"/>
        <v>0</v>
      </c>
      <c r="W97" s="219">
        <f t="shared" si="55"/>
        <v>0</v>
      </c>
      <c r="X97" s="219">
        <f t="shared" si="55"/>
        <v>0</v>
      </c>
      <c r="Y97" s="219">
        <f t="shared" si="55"/>
        <v>0</v>
      </c>
      <c r="Z97" s="219">
        <f t="shared" si="55"/>
        <v>0</v>
      </c>
      <c r="AA97" s="219">
        <f t="shared" si="55"/>
        <v>0</v>
      </c>
      <c r="AB97" s="219">
        <f t="shared" si="55"/>
        <v>0</v>
      </c>
      <c r="AC97" s="219">
        <f t="shared" si="55"/>
        <v>0</v>
      </c>
      <c r="AD97" s="219">
        <f t="shared" si="55"/>
        <v>0</v>
      </c>
      <c r="AE97" s="219">
        <f t="shared" si="55"/>
        <v>0</v>
      </c>
      <c r="AF97" s="219">
        <f t="shared" si="55"/>
        <v>0</v>
      </c>
      <c r="AG97" s="219">
        <f t="shared" si="55"/>
        <v>0</v>
      </c>
      <c r="AH97" s="219">
        <f t="shared" si="55"/>
        <v>0</v>
      </c>
      <c r="AI97" s="219">
        <f t="shared" si="55"/>
        <v>0</v>
      </c>
      <c r="AJ97" s="219">
        <f t="shared" si="55"/>
        <v>0</v>
      </c>
      <c r="AK97" s="219">
        <f t="shared" si="55"/>
        <v>0</v>
      </c>
      <c r="AL97" s="219">
        <f t="shared" si="55"/>
        <v>0</v>
      </c>
      <c r="AM97" s="219">
        <f t="shared" si="55"/>
        <v>0</v>
      </c>
      <c r="AN97" s="219">
        <f t="shared" si="55"/>
        <v>0</v>
      </c>
      <c r="AO97" s="219">
        <f t="shared" si="55"/>
        <v>0</v>
      </c>
      <c r="AP97" s="219">
        <f t="shared" si="55"/>
        <v>0</v>
      </c>
      <c r="AQ97" s="219">
        <f t="shared" si="55"/>
        <v>0</v>
      </c>
      <c r="AR97" s="155">
        <f t="shared" si="55"/>
        <v>0</v>
      </c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</row>
    <row r="98" spans="1:69" s="8" customFormat="1" ht="15" hidden="1" customHeight="1">
      <c r="A98" s="46" t="s">
        <v>29</v>
      </c>
      <c r="B98" s="241" t="s">
        <v>172</v>
      </c>
      <c r="C98" s="47" t="s">
        <v>19</v>
      </c>
      <c r="D98" s="47" t="s">
        <v>30</v>
      </c>
      <c r="E98" s="215">
        <f t="shared" si="13"/>
        <v>0</v>
      </c>
      <c r="F98" s="219"/>
      <c r="G98" s="220"/>
      <c r="H98" s="216"/>
      <c r="I98" s="216"/>
      <c r="J98" s="215">
        <f t="shared" si="16"/>
        <v>0</v>
      </c>
      <c r="K98" s="216"/>
      <c r="L98" s="216"/>
      <c r="M98" s="216"/>
      <c r="N98" s="216"/>
      <c r="O98" s="215">
        <f t="shared" si="17"/>
        <v>0</v>
      </c>
      <c r="P98" s="215">
        <f t="shared" si="17"/>
        <v>0</v>
      </c>
      <c r="Q98" s="215">
        <f t="shared" si="17"/>
        <v>0</v>
      </c>
      <c r="R98" s="215">
        <f t="shared" si="17"/>
        <v>0</v>
      </c>
      <c r="S98" s="215">
        <f t="shared" si="17"/>
        <v>0</v>
      </c>
      <c r="T98" s="215">
        <f t="shared" si="18"/>
        <v>0</v>
      </c>
      <c r="U98" s="219"/>
      <c r="V98" s="220"/>
      <c r="W98" s="220"/>
      <c r="X98" s="215">
        <f t="shared" si="19"/>
        <v>0</v>
      </c>
      <c r="Y98" s="220"/>
      <c r="Z98" s="220"/>
      <c r="AA98" s="220"/>
      <c r="AB98" s="215">
        <f t="shared" si="20"/>
        <v>0</v>
      </c>
      <c r="AC98" s="215">
        <f t="shared" si="20"/>
        <v>0</v>
      </c>
      <c r="AD98" s="215">
        <f t="shared" si="20"/>
        <v>0</v>
      </c>
      <c r="AE98" s="215">
        <f t="shared" si="20"/>
        <v>0</v>
      </c>
      <c r="AF98" s="221">
        <f t="shared" si="53"/>
        <v>0</v>
      </c>
      <c r="AG98" s="222"/>
      <c r="AH98" s="222"/>
      <c r="AI98" s="223"/>
      <c r="AJ98" s="224">
        <f t="shared" si="21"/>
        <v>0</v>
      </c>
      <c r="AK98" s="224"/>
      <c r="AL98" s="224"/>
      <c r="AM98" s="224"/>
      <c r="AN98" s="225">
        <f t="shared" si="22"/>
        <v>0</v>
      </c>
      <c r="AO98" s="225">
        <f t="shared" si="22"/>
        <v>0</v>
      </c>
      <c r="AP98" s="225">
        <f t="shared" si="22"/>
        <v>0</v>
      </c>
      <c r="AQ98" s="225">
        <f t="shared" si="22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</row>
    <row r="99" spans="1:69" s="7" customFormat="1" ht="54.75" customHeight="1">
      <c r="A99" s="213" t="s">
        <v>106</v>
      </c>
      <c r="B99" s="240" t="s">
        <v>173</v>
      </c>
      <c r="C99" s="70"/>
      <c r="D99" s="70"/>
      <c r="E99" s="215">
        <f t="shared" si="13"/>
        <v>5487.3</v>
      </c>
      <c r="F99" s="226">
        <f>F100+F102+F104</f>
        <v>5487.3</v>
      </c>
      <c r="G99" s="226">
        <f t="shared" ref="G99:AQ99" si="56">G100+G102+G104</f>
        <v>0</v>
      </c>
      <c r="H99" s="226">
        <f t="shared" si="56"/>
        <v>0</v>
      </c>
      <c r="I99" s="226">
        <f t="shared" si="56"/>
        <v>0</v>
      </c>
      <c r="J99" s="226">
        <f t="shared" si="56"/>
        <v>99.100000000000009</v>
      </c>
      <c r="K99" s="226">
        <f t="shared" si="56"/>
        <v>99.100000000000009</v>
      </c>
      <c r="L99" s="226">
        <f t="shared" si="56"/>
        <v>0</v>
      </c>
      <c r="M99" s="226">
        <f t="shared" si="56"/>
        <v>0</v>
      </c>
      <c r="N99" s="226">
        <f t="shared" si="56"/>
        <v>0</v>
      </c>
      <c r="O99" s="226">
        <f t="shared" si="56"/>
        <v>5586.4000000000005</v>
      </c>
      <c r="P99" s="226">
        <f t="shared" si="56"/>
        <v>5586.4000000000005</v>
      </c>
      <c r="Q99" s="226">
        <f t="shared" si="56"/>
        <v>0</v>
      </c>
      <c r="R99" s="226">
        <f t="shared" si="56"/>
        <v>0</v>
      </c>
      <c r="S99" s="226">
        <f t="shared" si="56"/>
        <v>0</v>
      </c>
      <c r="T99" s="226">
        <f t="shared" si="56"/>
        <v>4843.3</v>
      </c>
      <c r="U99" s="226">
        <f t="shared" si="56"/>
        <v>4843.3</v>
      </c>
      <c r="V99" s="226">
        <f t="shared" si="56"/>
        <v>0</v>
      </c>
      <c r="W99" s="226">
        <f t="shared" si="56"/>
        <v>0</v>
      </c>
      <c r="X99" s="226">
        <f t="shared" si="56"/>
        <v>0</v>
      </c>
      <c r="Y99" s="226">
        <f t="shared" si="56"/>
        <v>0</v>
      </c>
      <c r="Z99" s="226">
        <f t="shared" si="56"/>
        <v>0</v>
      </c>
      <c r="AA99" s="226">
        <f t="shared" si="56"/>
        <v>0</v>
      </c>
      <c r="AB99" s="226">
        <f t="shared" si="56"/>
        <v>4843.3</v>
      </c>
      <c r="AC99" s="226">
        <f t="shared" si="56"/>
        <v>4843.3</v>
      </c>
      <c r="AD99" s="226">
        <f t="shared" si="56"/>
        <v>0</v>
      </c>
      <c r="AE99" s="226">
        <f t="shared" si="56"/>
        <v>0</v>
      </c>
      <c r="AF99" s="226">
        <f t="shared" si="56"/>
        <v>4300</v>
      </c>
      <c r="AG99" s="226">
        <f t="shared" si="56"/>
        <v>4300</v>
      </c>
      <c r="AH99" s="226">
        <f t="shared" si="56"/>
        <v>0</v>
      </c>
      <c r="AI99" s="226">
        <f t="shared" si="56"/>
        <v>0</v>
      </c>
      <c r="AJ99" s="226">
        <f t="shared" si="56"/>
        <v>0</v>
      </c>
      <c r="AK99" s="226">
        <f t="shared" si="56"/>
        <v>0</v>
      </c>
      <c r="AL99" s="226">
        <f t="shared" si="56"/>
        <v>0</v>
      </c>
      <c r="AM99" s="226">
        <f t="shared" si="56"/>
        <v>0</v>
      </c>
      <c r="AN99" s="226">
        <f t="shared" si="56"/>
        <v>4300</v>
      </c>
      <c r="AO99" s="226">
        <f t="shared" si="56"/>
        <v>4300</v>
      </c>
      <c r="AP99" s="226">
        <f t="shared" si="56"/>
        <v>0</v>
      </c>
      <c r="AQ99" s="226">
        <f t="shared" si="56"/>
        <v>0</v>
      </c>
    </row>
    <row r="100" spans="1:69" s="8" customFormat="1" ht="79.5" customHeight="1">
      <c r="A100" s="46" t="s">
        <v>315</v>
      </c>
      <c r="B100" s="241" t="s">
        <v>173</v>
      </c>
      <c r="C100" s="47" t="s">
        <v>12</v>
      </c>
      <c r="D100" s="47"/>
      <c r="E100" s="215">
        <f t="shared" si="13"/>
        <v>2500</v>
      </c>
      <c r="F100" s="219">
        <f>F101</f>
        <v>2500</v>
      </c>
      <c r="G100" s="219">
        <f t="shared" ref="G100:AQ100" si="57">G101</f>
        <v>0</v>
      </c>
      <c r="H100" s="219">
        <f t="shared" si="57"/>
        <v>0</v>
      </c>
      <c r="I100" s="219">
        <f t="shared" si="57"/>
        <v>0</v>
      </c>
      <c r="J100" s="219">
        <f t="shared" si="57"/>
        <v>0</v>
      </c>
      <c r="K100" s="219">
        <f t="shared" si="57"/>
        <v>0</v>
      </c>
      <c r="L100" s="219">
        <f t="shared" si="57"/>
        <v>0</v>
      </c>
      <c r="M100" s="219">
        <f t="shared" si="57"/>
        <v>0</v>
      </c>
      <c r="N100" s="219">
        <f t="shared" si="57"/>
        <v>0</v>
      </c>
      <c r="O100" s="219">
        <f t="shared" si="57"/>
        <v>2500</v>
      </c>
      <c r="P100" s="219">
        <f t="shared" si="57"/>
        <v>2500</v>
      </c>
      <c r="Q100" s="219">
        <f t="shared" si="57"/>
        <v>0</v>
      </c>
      <c r="R100" s="219">
        <f t="shared" si="57"/>
        <v>0</v>
      </c>
      <c r="S100" s="219">
        <f t="shared" si="57"/>
        <v>0</v>
      </c>
      <c r="T100" s="219">
        <f t="shared" si="57"/>
        <v>2500</v>
      </c>
      <c r="U100" s="219">
        <f t="shared" si="57"/>
        <v>2500</v>
      </c>
      <c r="V100" s="219">
        <f t="shared" si="57"/>
        <v>0</v>
      </c>
      <c r="W100" s="219">
        <f t="shared" si="57"/>
        <v>0</v>
      </c>
      <c r="X100" s="219">
        <f t="shared" si="57"/>
        <v>0</v>
      </c>
      <c r="Y100" s="219">
        <f t="shared" si="57"/>
        <v>0</v>
      </c>
      <c r="Z100" s="219">
        <f t="shared" si="57"/>
        <v>0</v>
      </c>
      <c r="AA100" s="219">
        <f t="shared" si="57"/>
        <v>0</v>
      </c>
      <c r="AB100" s="219">
        <f t="shared" si="57"/>
        <v>2500</v>
      </c>
      <c r="AC100" s="219">
        <f t="shared" si="57"/>
        <v>2500</v>
      </c>
      <c r="AD100" s="219">
        <f t="shared" si="57"/>
        <v>0</v>
      </c>
      <c r="AE100" s="219">
        <f t="shared" si="57"/>
        <v>0</v>
      </c>
      <c r="AF100" s="219">
        <f t="shared" si="57"/>
        <v>2300</v>
      </c>
      <c r="AG100" s="219">
        <f t="shared" si="57"/>
        <v>2300</v>
      </c>
      <c r="AH100" s="219">
        <f t="shared" si="57"/>
        <v>0</v>
      </c>
      <c r="AI100" s="219">
        <f t="shared" si="57"/>
        <v>0</v>
      </c>
      <c r="AJ100" s="219">
        <f t="shared" si="57"/>
        <v>0</v>
      </c>
      <c r="AK100" s="219">
        <f t="shared" si="57"/>
        <v>0</v>
      </c>
      <c r="AL100" s="219">
        <f t="shared" si="57"/>
        <v>0</v>
      </c>
      <c r="AM100" s="219">
        <f t="shared" si="57"/>
        <v>0</v>
      </c>
      <c r="AN100" s="219">
        <f t="shared" si="57"/>
        <v>2300</v>
      </c>
      <c r="AO100" s="219">
        <f t="shared" si="57"/>
        <v>2300</v>
      </c>
      <c r="AP100" s="219">
        <f t="shared" si="57"/>
        <v>0</v>
      </c>
      <c r="AQ100" s="219">
        <f t="shared" si="57"/>
        <v>0</v>
      </c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</row>
    <row r="101" spans="1:69" s="8" customFormat="1" ht="18.75" customHeight="1">
      <c r="A101" s="46" t="s">
        <v>29</v>
      </c>
      <c r="B101" s="241" t="s">
        <v>173</v>
      </c>
      <c r="C101" s="47" t="s">
        <v>12</v>
      </c>
      <c r="D101" s="47" t="s">
        <v>30</v>
      </c>
      <c r="E101" s="215">
        <f t="shared" si="13"/>
        <v>2500</v>
      </c>
      <c r="F101" s="219">
        <v>2500</v>
      </c>
      <c r="G101" s="220"/>
      <c r="H101" s="216"/>
      <c r="I101" s="216"/>
      <c r="J101" s="215">
        <f t="shared" si="16"/>
        <v>0</v>
      </c>
      <c r="K101" s="216"/>
      <c r="L101" s="216"/>
      <c r="M101" s="216"/>
      <c r="N101" s="216"/>
      <c r="O101" s="215">
        <f t="shared" si="17"/>
        <v>2500</v>
      </c>
      <c r="P101" s="215">
        <f t="shared" si="17"/>
        <v>2500</v>
      </c>
      <c r="Q101" s="215">
        <f t="shared" si="17"/>
        <v>0</v>
      </c>
      <c r="R101" s="215">
        <f t="shared" si="17"/>
        <v>0</v>
      </c>
      <c r="S101" s="215">
        <f t="shared" si="17"/>
        <v>0</v>
      </c>
      <c r="T101" s="215">
        <f t="shared" si="18"/>
        <v>2500</v>
      </c>
      <c r="U101" s="219">
        <v>2500</v>
      </c>
      <c r="V101" s="220"/>
      <c r="W101" s="220"/>
      <c r="X101" s="215">
        <f t="shared" si="19"/>
        <v>0</v>
      </c>
      <c r="Y101" s="220"/>
      <c r="Z101" s="220"/>
      <c r="AA101" s="220"/>
      <c r="AB101" s="215">
        <f t="shared" si="20"/>
        <v>2500</v>
      </c>
      <c r="AC101" s="215">
        <f t="shared" si="20"/>
        <v>2500</v>
      </c>
      <c r="AD101" s="215">
        <f t="shared" si="20"/>
        <v>0</v>
      </c>
      <c r="AE101" s="215">
        <f t="shared" si="20"/>
        <v>0</v>
      </c>
      <c r="AF101" s="221">
        <f>AG101+AH101</f>
        <v>2300</v>
      </c>
      <c r="AG101" s="222">
        <v>2300</v>
      </c>
      <c r="AH101" s="222"/>
      <c r="AI101" s="223"/>
      <c r="AJ101" s="224">
        <f t="shared" si="21"/>
        <v>0</v>
      </c>
      <c r="AK101" s="224"/>
      <c r="AL101" s="224"/>
      <c r="AM101" s="224"/>
      <c r="AN101" s="225">
        <f t="shared" si="22"/>
        <v>2300</v>
      </c>
      <c r="AO101" s="225">
        <f t="shared" si="22"/>
        <v>2300</v>
      </c>
      <c r="AP101" s="225">
        <f t="shared" si="22"/>
        <v>0</v>
      </c>
      <c r="AQ101" s="225">
        <f t="shared" si="22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</row>
    <row r="102" spans="1:69" s="8" customFormat="1" ht="28.5" customHeight="1">
      <c r="A102" s="46" t="s">
        <v>22</v>
      </c>
      <c r="B102" s="241" t="s">
        <v>173</v>
      </c>
      <c r="C102" s="47" t="s">
        <v>16</v>
      </c>
      <c r="D102" s="47"/>
      <c r="E102" s="215">
        <f t="shared" si="13"/>
        <v>2937.3</v>
      </c>
      <c r="F102" s="220">
        <f>F103</f>
        <v>2937.3</v>
      </c>
      <c r="G102" s="220">
        <f t="shared" ref="G102:AQ102" si="58">G103</f>
        <v>0</v>
      </c>
      <c r="H102" s="220">
        <f t="shared" si="58"/>
        <v>0</v>
      </c>
      <c r="I102" s="220">
        <f t="shared" si="58"/>
        <v>0</v>
      </c>
      <c r="J102" s="219">
        <f t="shared" si="58"/>
        <v>103.4</v>
      </c>
      <c r="K102" s="219">
        <f t="shared" si="58"/>
        <v>103.4</v>
      </c>
      <c r="L102" s="220">
        <f t="shared" si="58"/>
        <v>0</v>
      </c>
      <c r="M102" s="220">
        <f t="shared" si="58"/>
        <v>0</v>
      </c>
      <c r="N102" s="220">
        <f t="shared" si="58"/>
        <v>0</v>
      </c>
      <c r="O102" s="220">
        <f t="shared" si="58"/>
        <v>3040.7000000000003</v>
      </c>
      <c r="P102" s="220">
        <f t="shared" si="58"/>
        <v>3040.7000000000003</v>
      </c>
      <c r="Q102" s="220">
        <f t="shared" si="58"/>
        <v>0</v>
      </c>
      <c r="R102" s="220">
        <f t="shared" si="58"/>
        <v>0</v>
      </c>
      <c r="S102" s="220">
        <f t="shared" si="58"/>
        <v>0</v>
      </c>
      <c r="T102" s="220">
        <f t="shared" si="58"/>
        <v>2293.3000000000002</v>
      </c>
      <c r="U102" s="220">
        <f t="shared" si="58"/>
        <v>2293.3000000000002</v>
      </c>
      <c r="V102" s="220">
        <f t="shared" si="58"/>
        <v>0</v>
      </c>
      <c r="W102" s="220">
        <f t="shared" si="58"/>
        <v>0</v>
      </c>
      <c r="X102" s="220">
        <f t="shared" si="58"/>
        <v>0</v>
      </c>
      <c r="Y102" s="220">
        <f t="shared" si="58"/>
        <v>0</v>
      </c>
      <c r="Z102" s="220">
        <f t="shared" si="58"/>
        <v>0</v>
      </c>
      <c r="AA102" s="220">
        <f t="shared" si="58"/>
        <v>0</v>
      </c>
      <c r="AB102" s="220">
        <f t="shared" si="58"/>
        <v>2293.3000000000002</v>
      </c>
      <c r="AC102" s="220">
        <f t="shared" si="58"/>
        <v>2293.3000000000002</v>
      </c>
      <c r="AD102" s="220">
        <f t="shared" si="58"/>
        <v>0</v>
      </c>
      <c r="AE102" s="220">
        <f t="shared" si="58"/>
        <v>0</v>
      </c>
      <c r="AF102" s="220">
        <f t="shared" si="58"/>
        <v>2000</v>
      </c>
      <c r="AG102" s="220">
        <f t="shared" si="58"/>
        <v>2000</v>
      </c>
      <c r="AH102" s="220">
        <f t="shared" si="58"/>
        <v>0</v>
      </c>
      <c r="AI102" s="220">
        <f t="shared" si="58"/>
        <v>0</v>
      </c>
      <c r="AJ102" s="220">
        <f t="shared" si="58"/>
        <v>0</v>
      </c>
      <c r="AK102" s="220">
        <f t="shared" si="58"/>
        <v>0</v>
      </c>
      <c r="AL102" s="220">
        <f t="shared" si="58"/>
        <v>0</v>
      </c>
      <c r="AM102" s="220">
        <f t="shared" si="58"/>
        <v>0</v>
      </c>
      <c r="AN102" s="220">
        <f t="shared" si="58"/>
        <v>2000</v>
      </c>
      <c r="AO102" s="220">
        <f t="shared" si="58"/>
        <v>2000</v>
      </c>
      <c r="AP102" s="220">
        <f t="shared" si="58"/>
        <v>0</v>
      </c>
      <c r="AQ102" s="220">
        <f t="shared" si="58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</row>
    <row r="103" spans="1:69" s="8" customFormat="1" ht="18.75" customHeight="1">
      <c r="A103" s="46" t="s">
        <v>29</v>
      </c>
      <c r="B103" s="241" t="s">
        <v>173</v>
      </c>
      <c r="C103" s="47" t="s">
        <v>16</v>
      </c>
      <c r="D103" s="47" t="s">
        <v>30</v>
      </c>
      <c r="E103" s="215">
        <f t="shared" si="13"/>
        <v>2937.3</v>
      </c>
      <c r="F103" s="220">
        <v>2937.3</v>
      </c>
      <c r="G103" s="220"/>
      <c r="H103" s="216"/>
      <c r="I103" s="216"/>
      <c r="J103" s="215">
        <f t="shared" si="16"/>
        <v>103.4</v>
      </c>
      <c r="K103" s="216">
        <v>103.4</v>
      </c>
      <c r="L103" s="216"/>
      <c r="M103" s="216"/>
      <c r="N103" s="216"/>
      <c r="O103" s="215">
        <f t="shared" si="17"/>
        <v>3040.7000000000003</v>
      </c>
      <c r="P103" s="215">
        <f t="shared" si="17"/>
        <v>3040.7000000000003</v>
      </c>
      <c r="Q103" s="215">
        <f t="shared" si="17"/>
        <v>0</v>
      </c>
      <c r="R103" s="215">
        <f t="shared" si="17"/>
        <v>0</v>
      </c>
      <c r="S103" s="215">
        <f t="shared" si="17"/>
        <v>0</v>
      </c>
      <c r="T103" s="215">
        <f t="shared" si="18"/>
        <v>2293.3000000000002</v>
      </c>
      <c r="U103" s="219">
        <v>2293.3000000000002</v>
      </c>
      <c r="V103" s="220"/>
      <c r="W103" s="220"/>
      <c r="X103" s="215">
        <f t="shared" si="19"/>
        <v>0</v>
      </c>
      <c r="Y103" s="220"/>
      <c r="Z103" s="220"/>
      <c r="AA103" s="220"/>
      <c r="AB103" s="215">
        <f t="shared" si="20"/>
        <v>2293.3000000000002</v>
      </c>
      <c r="AC103" s="215">
        <f t="shared" si="20"/>
        <v>2293.3000000000002</v>
      </c>
      <c r="AD103" s="215">
        <f t="shared" si="20"/>
        <v>0</v>
      </c>
      <c r="AE103" s="215">
        <f t="shared" si="20"/>
        <v>0</v>
      </c>
      <c r="AF103" s="221">
        <f t="shared" ref="AF103:AF124" si="59">AG103+AH103</f>
        <v>2000</v>
      </c>
      <c r="AG103" s="222">
        <v>2000</v>
      </c>
      <c r="AH103" s="222"/>
      <c r="AI103" s="223"/>
      <c r="AJ103" s="224">
        <f t="shared" si="21"/>
        <v>0</v>
      </c>
      <c r="AK103" s="224"/>
      <c r="AL103" s="224"/>
      <c r="AM103" s="224"/>
      <c r="AN103" s="225">
        <f t="shared" si="22"/>
        <v>2000</v>
      </c>
      <c r="AO103" s="225">
        <f t="shared" si="22"/>
        <v>2000</v>
      </c>
      <c r="AP103" s="225">
        <f t="shared" si="22"/>
        <v>0</v>
      </c>
      <c r="AQ103" s="225">
        <f t="shared" si="22"/>
        <v>0</v>
      </c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</row>
    <row r="104" spans="1:69" s="8" customFormat="1" ht="17.25" customHeight="1">
      <c r="A104" s="46" t="s">
        <v>18</v>
      </c>
      <c r="B104" s="241" t="s">
        <v>173</v>
      </c>
      <c r="C104" s="47" t="s">
        <v>19</v>
      </c>
      <c r="D104" s="47"/>
      <c r="E104" s="215">
        <f t="shared" si="13"/>
        <v>50</v>
      </c>
      <c r="F104" s="219">
        <f>F105</f>
        <v>50</v>
      </c>
      <c r="G104" s="219">
        <f t="shared" ref="G104:AR104" si="60">G105</f>
        <v>0</v>
      </c>
      <c r="H104" s="219">
        <f t="shared" si="60"/>
        <v>0</v>
      </c>
      <c r="I104" s="219">
        <f t="shared" si="60"/>
        <v>0</v>
      </c>
      <c r="J104" s="219">
        <f t="shared" si="60"/>
        <v>-4.3</v>
      </c>
      <c r="K104" s="219">
        <f t="shared" si="60"/>
        <v>-4.3</v>
      </c>
      <c r="L104" s="219">
        <f t="shared" si="60"/>
        <v>0</v>
      </c>
      <c r="M104" s="219">
        <f t="shared" si="60"/>
        <v>0</v>
      </c>
      <c r="N104" s="219">
        <f t="shared" si="60"/>
        <v>0</v>
      </c>
      <c r="O104" s="219">
        <f t="shared" si="60"/>
        <v>45.7</v>
      </c>
      <c r="P104" s="219">
        <f t="shared" si="60"/>
        <v>45.7</v>
      </c>
      <c r="Q104" s="219">
        <f t="shared" si="60"/>
        <v>0</v>
      </c>
      <c r="R104" s="219">
        <f t="shared" si="60"/>
        <v>0</v>
      </c>
      <c r="S104" s="219">
        <f t="shared" si="60"/>
        <v>0</v>
      </c>
      <c r="T104" s="219">
        <f t="shared" si="60"/>
        <v>50</v>
      </c>
      <c r="U104" s="219">
        <f t="shared" si="60"/>
        <v>50</v>
      </c>
      <c r="V104" s="219">
        <f t="shared" si="60"/>
        <v>0</v>
      </c>
      <c r="W104" s="219">
        <f t="shared" si="60"/>
        <v>0</v>
      </c>
      <c r="X104" s="219">
        <f t="shared" si="60"/>
        <v>0</v>
      </c>
      <c r="Y104" s="219">
        <f t="shared" si="60"/>
        <v>0</v>
      </c>
      <c r="Z104" s="219">
        <f t="shared" si="60"/>
        <v>0</v>
      </c>
      <c r="AA104" s="219">
        <f t="shared" si="60"/>
        <v>0</v>
      </c>
      <c r="AB104" s="219">
        <f t="shared" si="60"/>
        <v>50</v>
      </c>
      <c r="AC104" s="219">
        <f t="shared" si="60"/>
        <v>50</v>
      </c>
      <c r="AD104" s="219">
        <f t="shared" si="60"/>
        <v>0</v>
      </c>
      <c r="AE104" s="219">
        <f t="shared" si="60"/>
        <v>0</v>
      </c>
      <c r="AF104" s="219">
        <f t="shared" si="60"/>
        <v>0</v>
      </c>
      <c r="AG104" s="219">
        <f t="shared" si="60"/>
        <v>0</v>
      </c>
      <c r="AH104" s="219">
        <f t="shared" si="60"/>
        <v>0</v>
      </c>
      <c r="AI104" s="219">
        <f t="shared" si="60"/>
        <v>0</v>
      </c>
      <c r="AJ104" s="219">
        <f t="shared" si="60"/>
        <v>0</v>
      </c>
      <c r="AK104" s="219">
        <f t="shared" si="60"/>
        <v>0</v>
      </c>
      <c r="AL104" s="219">
        <f t="shared" si="60"/>
        <v>0</v>
      </c>
      <c r="AM104" s="219">
        <f t="shared" si="60"/>
        <v>0</v>
      </c>
      <c r="AN104" s="219">
        <f t="shared" si="60"/>
        <v>0</v>
      </c>
      <c r="AO104" s="219">
        <f t="shared" si="60"/>
        <v>0</v>
      </c>
      <c r="AP104" s="219">
        <f t="shared" si="60"/>
        <v>0</v>
      </c>
      <c r="AQ104" s="219">
        <f t="shared" si="60"/>
        <v>0</v>
      </c>
      <c r="AR104" s="155">
        <f t="shared" si="60"/>
        <v>0</v>
      </c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</row>
    <row r="105" spans="1:69" s="8" customFormat="1" ht="18.75" customHeight="1">
      <c r="A105" s="46" t="s">
        <v>29</v>
      </c>
      <c r="B105" s="241" t="s">
        <v>173</v>
      </c>
      <c r="C105" s="47" t="s">
        <v>19</v>
      </c>
      <c r="D105" s="47" t="s">
        <v>30</v>
      </c>
      <c r="E105" s="215">
        <f t="shared" si="13"/>
        <v>50</v>
      </c>
      <c r="F105" s="219">
        <v>50</v>
      </c>
      <c r="G105" s="220"/>
      <c r="H105" s="216"/>
      <c r="I105" s="216"/>
      <c r="J105" s="215">
        <f t="shared" ref="J105:J172" si="61">K105+L105+M105+N105</f>
        <v>-4.3</v>
      </c>
      <c r="K105" s="216">
        <v>-4.3</v>
      </c>
      <c r="L105" s="216"/>
      <c r="M105" s="216"/>
      <c r="N105" s="216"/>
      <c r="O105" s="215">
        <f t="shared" ref="O105:S172" si="62">E105+J105</f>
        <v>45.7</v>
      </c>
      <c r="P105" s="215">
        <f t="shared" si="62"/>
        <v>45.7</v>
      </c>
      <c r="Q105" s="215">
        <f t="shared" si="62"/>
        <v>0</v>
      </c>
      <c r="R105" s="215">
        <f t="shared" si="62"/>
        <v>0</v>
      </c>
      <c r="S105" s="215">
        <f t="shared" si="62"/>
        <v>0</v>
      </c>
      <c r="T105" s="215">
        <f t="shared" si="18"/>
        <v>50</v>
      </c>
      <c r="U105" s="219">
        <v>50</v>
      </c>
      <c r="V105" s="220"/>
      <c r="W105" s="220"/>
      <c r="X105" s="215">
        <f t="shared" ref="X105:X172" si="63">Y105+Z105+AA105</f>
        <v>0</v>
      </c>
      <c r="Y105" s="220"/>
      <c r="Z105" s="220"/>
      <c r="AA105" s="220"/>
      <c r="AB105" s="215">
        <f t="shared" ref="AB105:AE172" si="64">T105+X105</f>
        <v>50</v>
      </c>
      <c r="AC105" s="215">
        <f t="shared" si="64"/>
        <v>50</v>
      </c>
      <c r="AD105" s="215">
        <f t="shared" si="64"/>
        <v>0</v>
      </c>
      <c r="AE105" s="215">
        <f t="shared" si="64"/>
        <v>0</v>
      </c>
      <c r="AF105" s="221">
        <f t="shared" si="59"/>
        <v>0</v>
      </c>
      <c r="AG105" s="222"/>
      <c r="AH105" s="222"/>
      <c r="AI105" s="223"/>
      <c r="AJ105" s="224">
        <f t="shared" ref="AJ105:AJ172" si="65">AK105+AL105+AM105</f>
        <v>0</v>
      </c>
      <c r="AK105" s="224"/>
      <c r="AL105" s="224"/>
      <c r="AM105" s="224"/>
      <c r="AN105" s="225">
        <f t="shared" ref="AN105:AQ172" si="66">AF105+AJ105</f>
        <v>0</v>
      </c>
      <c r="AO105" s="225">
        <f t="shared" si="66"/>
        <v>0</v>
      </c>
      <c r="AP105" s="225">
        <f t="shared" si="66"/>
        <v>0</v>
      </c>
      <c r="AQ105" s="225">
        <f t="shared" si="66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</row>
    <row r="106" spans="1:69" s="8" customFormat="1" ht="134.25" customHeight="1">
      <c r="A106" s="245" t="s">
        <v>518</v>
      </c>
      <c r="B106" s="218" t="s">
        <v>519</v>
      </c>
      <c r="C106" s="47"/>
      <c r="D106" s="47"/>
      <c r="E106" s="215">
        <f>E107</f>
        <v>713.3</v>
      </c>
      <c r="F106" s="215">
        <f t="shared" ref="F106:AQ107" si="67">F107</f>
        <v>0</v>
      </c>
      <c r="G106" s="215">
        <f t="shared" si="67"/>
        <v>0</v>
      </c>
      <c r="H106" s="215">
        <f t="shared" si="67"/>
        <v>713.3</v>
      </c>
      <c r="I106" s="215">
        <f t="shared" si="67"/>
        <v>0</v>
      </c>
      <c r="J106" s="215">
        <f t="shared" si="67"/>
        <v>356.2</v>
      </c>
      <c r="K106" s="215">
        <f t="shared" si="67"/>
        <v>0</v>
      </c>
      <c r="L106" s="215">
        <f t="shared" si="67"/>
        <v>0</v>
      </c>
      <c r="M106" s="215">
        <f t="shared" si="67"/>
        <v>356.2</v>
      </c>
      <c r="N106" s="215">
        <f t="shared" si="67"/>
        <v>0</v>
      </c>
      <c r="O106" s="215">
        <f t="shared" si="67"/>
        <v>1069.5</v>
      </c>
      <c r="P106" s="215">
        <f t="shared" si="67"/>
        <v>0</v>
      </c>
      <c r="Q106" s="215">
        <f t="shared" si="67"/>
        <v>0</v>
      </c>
      <c r="R106" s="215">
        <f t="shared" si="67"/>
        <v>1069.5</v>
      </c>
      <c r="S106" s="215">
        <f t="shared" si="67"/>
        <v>0</v>
      </c>
      <c r="T106" s="215">
        <f t="shared" si="67"/>
        <v>0</v>
      </c>
      <c r="U106" s="215">
        <f t="shared" si="67"/>
        <v>0</v>
      </c>
      <c r="V106" s="215">
        <f t="shared" si="67"/>
        <v>0</v>
      </c>
      <c r="W106" s="215">
        <f t="shared" si="67"/>
        <v>0</v>
      </c>
      <c r="X106" s="215">
        <f t="shared" si="67"/>
        <v>0</v>
      </c>
      <c r="Y106" s="215">
        <f t="shared" si="67"/>
        <v>0</v>
      </c>
      <c r="Z106" s="215">
        <f t="shared" si="67"/>
        <v>0</v>
      </c>
      <c r="AA106" s="215">
        <f t="shared" si="67"/>
        <v>0</v>
      </c>
      <c r="AB106" s="215">
        <f t="shared" si="67"/>
        <v>0</v>
      </c>
      <c r="AC106" s="215">
        <f t="shared" si="67"/>
        <v>0</v>
      </c>
      <c r="AD106" s="215">
        <f t="shared" si="67"/>
        <v>0</v>
      </c>
      <c r="AE106" s="215">
        <f t="shared" si="67"/>
        <v>0</v>
      </c>
      <c r="AF106" s="215">
        <f t="shared" si="67"/>
        <v>0</v>
      </c>
      <c r="AG106" s="215">
        <f t="shared" si="67"/>
        <v>0</v>
      </c>
      <c r="AH106" s="215">
        <f t="shared" si="67"/>
        <v>0</v>
      </c>
      <c r="AI106" s="215">
        <f t="shared" si="67"/>
        <v>0</v>
      </c>
      <c r="AJ106" s="215">
        <f t="shared" si="67"/>
        <v>0</v>
      </c>
      <c r="AK106" s="215">
        <f t="shared" si="67"/>
        <v>0</v>
      </c>
      <c r="AL106" s="215">
        <f t="shared" si="67"/>
        <v>0</v>
      </c>
      <c r="AM106" s="215">
        <f t="shared" si="67"/>
        <v>0</v>
      </c>
      <c r="AN106" s="215">
        <f t="shared" si="67"/>
        <v>0</v>
      </c>
      <c r="AO106" s="215">
        <f t="shared" si="67"/>
        <v>0</v>
      </c>
      <c r="AP106" s="215">
        <f t="shared" si="67"/>
        <v>0</v>
      </c>
      <c r="AQ106" s="215">
        <f t="shared" si="67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</row>
    <row r="107" spans="1:69" s="8" customFormat="1" ht="36">
      <c r="A107" s="46" t="s">
        <v>480</v>
      </c>
      <c r="B107" s="218" t="s">
        <v>519</v>
      </c>
      <c r="C107" s="47" t="s">
        <v>56</v>
      </c>
      <c r="D107" s="47"/>
      <c r="E107" s="215">
        <f>E108</f>
        <v>713.3</v>
      </c>
      <c r="F107" s="215">
        <f t="shared" si="67"/>
        <v>0</v>
      </c>
      <c r="G107" s="215">
        <f t="shared" si="67"/>
        <v>0</v>
      </c>
      <c r="H107" s="215">
        <f t="shared" si="67"/>
        <v>713.3</v>
      </c>
      <c r="I107" s="215">
        <f t="shared" si="67"/>
        <v>0</v>
      </c>
      <c r="J107" s="215">
        <f t="shared" si="67"/>
        <v>356.2</v>
      </c>
      <c r="K107" s="215">
        <f t="shared" si="67"/>
        <v>0</v>
      </c>
      <c r="L107" s="215">
        <f t="shared" si="67"/>
        <v>0</v>
      </c>
      <c r="M107" s="215">
        <f t="shared" si="67"/>
        <v>356.2</v>
      </c>
      <c r="N107" s="215">
        <f t="shared" si="67"/>
        <v>0</v>
      </c>
      <c r="O107" s="215">
        <f t="shared" si="67"/>
        <v>1069.5</v>
      </c>
      <c r="P107" s="215">
        <f t="shared" si="67"/>
        <v>0</v>
      </c>
      <c r="Q107" s="215">
        <f t="shared" si="67"/>
        <v>0</v>
      </c>
      <c r="R107" s="215">
        <f t="shared" si="67"/>
        <v>1069.5</v>
      </c>
      <c r="S107" s="215">
        <f t="shared" si="67"/>
        <v>0</v>
      </c>
      <c r="T107" s="215">
        <f t="shared" si="67"/>
        <v>0</v>
      </c>
      <c r="U107" s="215">
        <f t="shared" si="67"/>
        <v>0</v>
      </c>
      <c r="V107" s="215">
        <f t="shared" si="67"/>
        <v>0</v>
      </c>
      <c r="W107" s="215">
        <f t="shared" si="67"/>
        <v>0</v>
      </c>
      <c r="X107" s="215">
        <f t="shared" si="67"/>
        <v>0</v>
      </c>
      <c r="Y107" s="215">
        <f t="shared" si="67"/>
        <v>0</v>
      </c>
      <c r="Z107" s="215">
        <f t="shared" si="67"/>
        <v>0</v>
      </c>
      <c r="AA107" s="215">
        <f t="shared" si="67"/>
        <v>0</v>
      </c>
      <c r="AB107" s="215">
        <f t="shared" si="67"/>
        <v>0</v>
      </c>
      <c r="AC107" s="215">
        <f t="shared" si="67"/>
        <v>0</v>
      </c>
      <c r="AD107" s="215">
        <f t="shared" si="67"/>
        <v>0</v>
      </c>
      <c r="AE107" s="215">
        <f t="shared" si="67"/>
        <v>0</v>
      </c>
      <c r="AF107" s="215">
        <f t="shared" si="67"/>
        <v>0</v>
      </c>
      <c r="AG107" s="215">
        <f t="shared" si="67"/>
        <v>0</v>
      </c>
      <c r="AH107" s="215">
        <f t="shared" si="67"/>
        <v>0</v>
      </c>
      <c r="AI107" s="215">
        <f t="shared" si="67"/>
        <v>0</v>
      </c>
      <c r="AJ107" s="215">
        <f t="shared" si="67"/>
        <v>0</v>
      </c>
      <c r="AK107" s="215">
        <f t="shared" si="67"/>
        <v>0</v>
      </c>
      <c r="AL107" s="215">
        <f t="shared" si="67"/>
        <v>0</v>
      </c>
      <c r="AM107" s="215">
        <f t="shared" si="67"/>
        <v>0</v>
      </c>
      <c r="AN107" s="215">
        <f t="shared" si="67"/>
        <v>0</v>
      </c>
      <c r="AO107" s="215">
        <f t="shared" si="67"/>
        <v>0</v>
      </c>
      <c r="AP107" s="215">
        <f t="shared" si="67"/>
        <v>0</v>
      </c>
      <c r="AQ107" s="215">
        <f t="shared" si="67"/>
        <v>0</v>
      </c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</row>
    <row r="108" spans="1:69" s="8" customFormat="1" ht="12.75">
      <c r="A108" s="46" t="s">
        <v>29</v>
      </c>
      <c r="B108" s="218" t="s">
        <v>519</v>
      </c>
      <c r="C108" s="47" t="s">
        <v>56</v>
      </c>
      <c r="D108" s="47" t="s">
        <v>30</v>
      </c>
      <c r="E108" s="215">
        <f>F108+G108+H108+I108</f>
        <v>713.3</v>
      </c>
      <c r="F108" s="219"/>
      <c r="G108" s="220"/>
      <c r="H108" s="216">
        <v>713.3</v>
      </c>
      <c r="I108" s="216"/>
      <c r="J108" s="215">
        <f>K108+L108+M108+N108</f>
        <v>356.2</v>
      </c>
      <c r="K108" s="216"/>
      <c r="L108" s="216"/>
      <c r="M108" s="212">
        <v>356.2</v>
      </c>
      <c r="N108" s="216"/>
      <c r="O108" s="215">
        <f>E108+J108</f>
        <v>1069.5</v>
      </c>
      <c r="P108" s="215">
        <f t="shared" ref="P108:S108" si="68">F108+K108</f>
        <v>0</v>
      </c>
      <c r="Q108" s="215">
        <f t="shared" si="68"/>
        <v>0</v>
      </c>
      <c r="R108" s="215">
        <f t="shared" si="68"/>
        <v>1069.5</v>
      </c>
      <c r="S108" s="215">
        <f t="shared" si="68"/>
        <v>0</v>
      </c>
      <c r="T108" s="215"/>
      <c r="U108" s="219"/>
      <c r="V108" s="220"/>
      <c r="W108" s="220"/>
      <c r="X108" s="215"/>
      <c r="Y108" s="220"/>
      <c r="Z108" s="220"/>
      <c r="AA108" s="220"/>
      <c r="AB108" s="215"/>
      <c r="AC108" s="215"/>
      <c r="AD108" s="215"/>
      <c r="AE108" s="215"/>
      <c r="AF108" s="221"/>
      <c r="AG108" s="222"/>
      <c r="AH108" s="222"/>
      <c r="AI108" s="223"/>
      <c r="AJ108" s="224"/>
      <c r="AK108" s="224"/>
      <c r="AL108" s="224"/>
      <c r="AM108" s="224"/>
      <c r="AN108" s="225"/>
      <c r="AO108" s="225"/>
      <c r="AP108" s="225"/>
      <c r="AQ108" s="225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</row>
    <row r="109" spans="1:69" s="8" customFormat="1" ht="39.75" customHeight="1">
      <c r="A109" s="145" t="s">
        <v>396</v>
      </c>
      <c r="B109" s="211" t="s">
        <v>397</v>
      </c>
      <c r="C109" s="47"/>
      <c r="D109" s="47"/>
      <c r="E109" s="215">
        <f>E110</f>
        <v>637.4</v>
      </c>
      <c r="F109" s="215">
        <f t="shared" ref="F109:AI110" si="69">F110</f>
        <v>637.4</v>
      </c>
      <c r="G109" s="215">
        <f t="shared" si="69"/>
        <v>0</v>
      </c>
      <c r="H109" s="215">
        <f t="shared" si="69"/>
        <v>0</v>
      </c>
      <c r="I109" s="215">
        <f t="shared" si="69"/>
        <v>0</v>
      </c>
      <c r="J109" s="215">
        <f t="shared" si="69"/>
        <v>0</v>
      </c>
      <c r="K109" s="215">
        <f t="shared" si="69"/>
        <v>0</v>
      </c>
      <c r="L109" s="215">
        <f t="shared" si="69"/>
        <v>0</v>
      </c>
      <c r="M109" s="215">
        <f t="shared" si="69"/>
        <v>0</v>
      </c>
      <c r="N109" s="215">
        <f t="shared" si="69"/>
        <v>0</v>
      </c>
      <c r="O109" s="215">
        <f t="shared" si="69"/>
        <v>637.4</v>
      </c>
      <c r="P109" s="215">
        <f t="shared" si="69"/>
        <v>637.4</v>
      </c>
      <c r="Q109" s="215">
        <f t="shared" si="69"/>
        <v>0</v>
      </c>
      <c r="R109" s="215">
        <f t="shared" si="69"/>
        <v>0</v>
      </c>
      <c r="S109" s="215">
        <f t="shared" si="69"/>
        <v>0</v>
      </c>
      <c r="T109" s="215">
        <f t="shared" si="69"/>
        <v>0</v>
      </c>
      <c r="U109" s="215">
        <f t="shared" si="69"/>
        <v>0</v>
      </c>
      <c r="V109" s="215">
        <f t="shared" si="69"/>
        <v>0</v>
      </c>
      <c r="W109" s="215">
        <f t="shared" si="69"/>
        <v>0</v>
      </c>
      <c r="X109" s="215">
        <f t="shared" si="69"/>
        <v>0</v>
      </c>
      <c r="Y109" s="215">
        <f t="shared" si="69"/>
        <v>0</v>
      </c>
      <c r="Z109" s="215">
        <f t="shared" si="69"/>
        <v>0</v>
      </c>
      <c r="AA109" s="215">
        <f t="shared" si="69"/>
        <v>0</v>
      </c>
      <c r="AB109" s="215">
        <f t="shared" si="69"/>
        <v>0</v>
      </c>
      <c r="AC109" s="215">
        <f t="shared" si="69"/>
        <v>0</v>
      </c>
      <c r="AD109" s="215">
        <f t="shared" si="69"/>
        <v>0</v>
      </c>
      <c r="AE109" s="215">
        <f t="shared" si="69"/>
        <v>0</v>
      </c>
      <c r="AF109" s="215">
        <f t="shared" si="69"/>
        <v>0</v>
      </c>
      <c r="AG109" s="215">
        <f t="shared" si="69"/>
        <v>0</v>
      </c>
      <c r="AH109" s="215">
        <f t="shared" si="69"/>
        <v>0</v>
      </c>
      <c r="AI109" s="215">
        <f t="shared" si="69"/>
        <v>0</v>
      </c>
      <c r="AJ109" s="215">
        <f t="shared" ref="AJ109:AQ110" si="70">AJ110</f>
        <v>0</v>
      </c>
      <c r="AK109" s="215">
        <f t="shared" si="70"/>
        <v>0</v>
      </c>
      <c r="AL109" s="215">
        <f t="shared" si="70"/>
        <v>0</v>
      </c>
      <c r="AM109" s="215">
        <f t="shared" si="70"/>
        <v>0</v>
      </c>
      <c r="AN109" s="215">
        <f t="shared" si="70"/>
        <v>0</v>
      </c>
      <c r="AO109" s="215">
        <f t="shared" si="70"/>
        <v>0</v>
      </c>
      <c r="AP109" s="215">
        <f t="shared" si="70"/>
        <v>0</v>
      </c>
      <c r="AQ109" s="215">
        <f t="shared" si="70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</row>
    <row r="110" spans="1:69" s="8" customFormat="1" ht="39.75" customHeight="1">
      <c r="A110" s="145" t="s">
        <v>242</v>
      </c>
      <c r="B110" s="211" t="s">
        <v>397</v>
      </c>
      <c r="C110" s="47" t="s">
        <v>56</v>
      </c>
      <c r="D110" s="47"/>
      <c r="E110" s="215">
        <f>E111</f>
        <v>637.4</v>
      </c>
      <c r="F110" s="215">
        <f t="shared" si="69"/>
        <v>637.4</v>
      </c>
      <c r="G110" s="215">
        <f t="shared" si="69"/>
        <v>0</v>
      </c>
      <c r="H110" s="215">
        <f t="shared" si="69"/>
        <v>0</v>
      </c>
      <c r="I110" s="215">
        <f t="shared" si="69"/>
        <v>0</v>
      </c>
      <c r="J110" s="215">
        <f t="shared" si="69"/>
        <v>0</v>
      </c>
      <c r="K110" s="215">
        <f t="shared" si="69"/>
        <v>0</v>
      </c>
      <c r="L110" s="215">
        <f t="shared" si="69"/>
        <v>0</v>
      </c>
      <c r="M110" s="215">
        <f t="shared" si="69"/>
        <v>0</v>
      </c>
      <c r="N110" s="215">
        <f t="shared" si="69"/>
        <v>0</v>
      </c>
      <c r="O110" s="215">
        <f t="shared" si="69"/>
        <v>637.4</v>
      </c>
      <c r="P110" s="215">
        <f t="shared" si="69"/>
        <v>637.4</v>
      </c>
      <c r="Q110" s="215">
        <f t="shared" si="69"/>
        <v>0</v>
      </c>
      <c r="R110" s="215">
        <f t="shared" si="69"/>
        <v>0</v>
      </c>
      <c r="S110" s="215">
        <f t="shared" si="69"/>
        <v>0</v>
      </c>
      <c r="T110" s="215">
        <f t="shared" si="69"/>
        <v>0</v>
      </c>
      <c r="U110" s="215">
        <f t="shared" si="69"/>
        <v>0</v>
      </c>
      <c r="V110" s="215">
        <f t="shared" si="69"/>
        <v>0</v>
      </c>
      <c r="W110" s="215">
        <f t="shared" si="69"/>
        <v>0</v>
      </c>
      <c r="X110" s="215">
        <f t="shared" si="69"/>
        <v>0</v>
      </c>
      <c r="Y110" s="215">
        <f t="shared" si="69"/>
        <v>0</v>
      </c>
      <c r="Z110" s="215">
        <f t="shared" si="69"/>
        <v>0</v>
      </c>
      <c r="AA110" s="215">
        <f t="shared" si="69"/>
        <v>0</v>
      </c>
      <c r="AB110" s="215">
        <f t="shared" si="69"/>
        <v>0</v>
      </c>
      <c r="AC110" s="215">
        <f t="shared" si="69"/>
        <v>0</v>
      </c>
      <c r="AD110" s="215">
        <f t="shared" si="69"/>
        <v>0</v>
      </c>
      <c r="AE110" s="215">
        <f t="shared" si="69"/>
        <v>0</v>
      </c>
      <c r="AF110" s="215">
        <f t="shared" si="69"/>
        <v>0</v>
      </c>
      <c r="AG110" s="215">
        <f t="shared" si="69"/>
        <v>0</v>
      </c>
      <c r="AH110" s="215">
        <f t="shared" si="69"/>
        <v>0</v>
      </c>
      <c r="AI110" s="215">
        <f t="shared" si="69"/>
        <v>0</v>
      </c>
      <c r="AJ110" s="215">
        <f t="shared" si="70"/>
        <v>0</v>
      </c>
      <c r="AK110" s="215">
        <f t="shared" si="70"/>
        <v>0</v>
      </c>
      <c r="AL110" s="215">
        <f t="shared" si="70"/>
        <v>0</v>
      </c>
      <c r="AM110" s="215">
        <f t="shared" si="70"/>
        <v>0</v>
      </c>
      <c r="AN110" s="215">
        <f t="shared" si="70"/>
        <v>0</v>
      </c>
      <c r="AO110" s="215">
        <f t="shared" si="70"/>
        <v>0</v>
      </c>
      <c r="AP110" s="215">
        <f t="shared" si="70"/>
        <v>0</v>
      </c>
      <c r="AQ110" s="215">
        <f t="shared" si="70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</row>
    <row r="111" spans="1:69" s="8" customFormat="1" ht="12.75">
      <c r="A111" s="46" t="s">
        <v>29</v>
      </c>
      <c r="B111" s="211" t="s">
        <v>397</v>
      </c>
      <c r="C111" s="47" t="s">
        <v>56</v>
      </c>
      <c r="D111" s="47" t="s">
        <v>30</v>
      </c>
      <c r="E111" s="215">
        <f>F111+G111+H111+I111</f>
        <v>637.4</v>
      </c>
      <c r="F111" s="219">
        <v>637.4</v>
      </c>
      <c r="G111" s="220"/>
      <c r="H111" s="216"/>
      <c r="I111" s="216"/>
      <c r="J111" s="215">
        <f t="shared" si="61"/>
        <v>0</v>
      </c>
      <c r="K111" s="216"/>
      <c r="L111" s="216"/>
      <c r="M111" s="216"/>
      <c r="N111" s="216"/>
      <c r="O111" s="215">
        <f t="shared" si="62"/>
        <v>637.4</v>
      </c>
      <c r="P111" s="215">
        <f t="shared" si="62"/>
        <v>637.4</v>
      </c>
      <c r="Q111" s="215">
        <f t="shared" si="62"/>
        <v>0</v>
      </c>
      <c r="R111" s="215">
        <f t="shared" si="62"/>
        <v>0</v>
      </c>
      <c r="S111" s="215">
        <f t="shared" si="62"/>
        <v>0</v>
      </c>
      <c r="T111" s="215">
        <f>U111+V111+W111</f>
        <v>0</v>
      </c>
      <c r="U111" s="219"/>
      <c r="V111" s="220"/>
      <c r="W111" s="220"/>
      <c r="X111" s="215">
        <f t="shared" si="63"/>
        <v>0</v>
      </c>
      <c r="Y111" s="220"/>
      <c r="Z111" s="220"/>
      <c r="AA111" s="220"/>
      <c r="AB111" s="215">
        <f t="shared" si="64"/>
        <v>0</v>
      </c>
      <c r="AC111" s="215">
        <f t="shared" si="64"/>
        <v>0</v>
      </c>
      <c r="AD111" s="215">
        <f t="shared" si="64"/>
        <v>0</v>
      </c>
      <c r="AE111" s="215">
        <f t="shared" si="64"/>
        <v>0</v>
      </c>
      <c r="AF111" s="221">
        <f>AG111+AH111+AI111</f>
        <v>0</v>
      </c>
      <c r="AG111" s="222"/>
      <c r="AH111" s="222"/>
      <c r="AI111" s="223"/>
      <c r="AJ111" s="224">
        <f t="shared" si="65"/>
        <v>0</v>
      </c>
      <c r="AK111" s="224"/>
      <c r="AL111" s="224"/>
      <c r="AM111" s="224"/>
      <c r="AN111" s="225">
        <f t="shared" si="66"/>
        <v>0</v>
      </c>
      <c r="AO111" s="225">
        <f t="shared" si="66"/>
        <v>0</v>
      </c>
      <c r="AP111" s="225">
        <f t="shared" si="66"/>
        <v>0</v>
      </c>
      <c r="AQ111" s="225">
        <f t="shared" si="66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</row>
    <row r="112" spans="1:69" s="8" customFormat="1" ht="25.5">
      <c r="A112" s="353" t="s">
        <v>523</v>
      </c>
      <c r="B112" s="354" t="s">
        <v>169</v>
      </c>
      <c r="C112" s="47"/>
      <c r="D112" s="47"/>
      <c r="E112" s="215">
        <f>E113</f>
        <v>0</v>
      </c>
      <c r="F112" s="215">
        <f t="shared" ref="F112:AQ113" si="71">F113</f>
        <v>0</v>
      </c>
      <c r="G112" s="215">
        <f t="shared" si="71"/>
        <v>0</v>
      </c>
      <c r="H112" s="215">
        <f t="shared" si="71"/>
        <v>0</v>
      </c>
      <c r="I112" s="215">
        <f t="shared" si="71"/>
        <v>0</v>
      </c>
      <c r="J112" s="215">
        <f t="shared" si="71"/>
        <v>66</v>
      </c>
      <c r="K112" s="215">
        <f t="shared" si="71"/>
        <v>66</v>
      </c>
      <c r="L112" s="215">
        <f t="shared" si="71"/>
        <v>0</v>
      </c>
      <c r="M112" s="215">
        <f t="shared" si="71"/>
        <v>0</v>
      </c>
      <c r="N112" s="215">
        <f t="shared" si="71"/>
        <v>0</v>
      </c>
      <c r="O112" s="215">
        <f t="shared" si="71"/>
        <v>66</v>
      </c>
      <c r="P112" s="215">
        <f t="shared" si="71"/>
        <v>66</v>
      </c>
      <c r="Q112" s="215">
        <f t="shared" si="71"/>
        <v>0</v>
      </c>
      <c r="R112" s="215">
        <f t="shared" si="71"/>
        <v>0</v>
      </c>
      <c r="S112" s="215">
        <f t="shared" si="71"/>
        <v>0</v>
      </c>
      <c r="T112" s="215">
        <f t="shared" si="71"/>
        <v>0</v>
      </c>
      <c r="U112" s="215">
        <f t="shared" si="71"/>
        <v>0</v>
      </c>
      <c r="V112" s="215">
        <f t="shared" si="71"/>
        <v>0</v>
      </c>
      <c r="W112" s="215">
        <f t="shared" si="71"/>
        <v>0</v>
      </c>
      <c r="X112" s="215">
        <f t="shared" si="71"/>
        <v>0</v>
      </c>
      <c r="Y112" s="215">
        <f t="shared" si="71"/>
        <v>0</v>
      </c>
      <c r="Z112" s="215">
        <f t="shared" si="71"/>
        <v>0</v>
      </c>
      <c r="AA112" s="215">
        <f t="shared" si="71"/>
        <v>0</v>
      </c>
      <c r="AB112" s="215">
        <f t="shared" si="71"/>
        <v>0</v>
      </c>
      <c r="AC112" s="215">
        <f t="shared" si="71"/>
        <v>0</v>
      </c>
      <c r="AD112" s="215">
        <f t="shared" si="71"/>
        <v>0</v>
      </c>
      <c r="AE112" s="215">
        <f t="shared" si="71"/>
        <v>0</v>
      </c>
      <c r="AF112" s="215">
        <f t="shared" si="71"/>
        <v>0</v>
      </c>
      <c r="AG112" s="215">
        <f t="shared" si="71"/>
        <v>0</v>
      </c>
      <c r="AH112" s="215">
        <f t="shared" si="71"/>
        <v>0</v>
      </c>
      <c r="AI112" s="215">
        <f t="shared" si="71"/>
        <v>0</v>
      </c>
      <c r="AJ112" s="215">
        <f t="shared" si="71"/>
        <v>0</v>
      </c>
      <c r="AK112" s="215">
        <f t="shared" si="71"/>
        <v>0</v>
      </c>
      <c r="AL112" s="215">
        <f t="shared" si="71"/>
        <v>0</v>
      </c>
      <c r="AM112" s="215">
        <f t="shared" si="71"/>
        <v>0</v>
      </c>
      <c r="AN112" s="215">
        <f t="shared" si="71"/>
        <v>0</v>
      </c>
      <c r="AO112" s="215">
        <f t="shared" si="71"/>
        <v>0</v>
      </c>
      <c r="AP112" s="215">
        <f t="shared" si="71"/>
        <v>0</v>
      </c>
      <c r="AQ112" s="215">
        <f t="shared" si="7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</row>
    <row r="113" spans="1:69" s="8" customFormat="1" ht="27" customHeight="1">
      <c r="A113" s="205" t="s">
        <v>22</v>
      </c>
      <c r="B113" s="354" t="s">
        <v>169</v>
      </c>
      <c r="C113" s="47" t="s">
        <v>16</v>
      </c>
      <c r="D113" s="47"/>
      <c r="E113" s="215">
        <f>E114</f>
        <v>0</v>
      </c>
      <c r="F113" s="215">
        <f t="shared" si="71"/>
        <v>0</v>
      </c>
      <c r="G113" s="215">
        <f t="shared" si="71"/>
        <v>0</v>
      </c>
      <c r="H113" s="215">
        <f t="shared" si="71"/>
        <v>0</v>
      </c>
      <c r="I113" s="215">
        <f t="shared" si="71"/>
        <v>0</v>
      </c>
      <c r="J113" s="215">
        <f t="shared" si="71"/>
        <v>66</v>
      </c>
      <c r="K113" s="215">
        <f t="shared" si="71"/>
        <v>66</v>
      </c>
      <c r="L113" s="215">
        <f t="shared" si="71"/>
        <v>0</v>
      </c>
      <c r="M113" s="215">
        <f t="shared" si="71"/>
        <v>0</v>
      </c>
      <c r="N113" s="215">
        <f t="shared" si="71"/>
        <v>0</v>
      </c>
      <c r="O113" s="215">
        <f t="shared" si="71"/>
        <v>66</v>
      </c>
      <c r="P113" s="215">
        <f t="shared" si="71"/>
        <v>66</v>
      </c>
      <c r="Q113" s="215">
        <f t="shared" si="71"/>
        <v>0</v>
      </c>
      <c r="R113" s="215">
        <f t="shared" si="71"/>
        <v>0</v>
      </c>
      <c r="S113" s="215">
        <f t="shared" si="71"/>
        <v>0</v>
      </c>
      <c r="T113" s="215">
        <f t="shared" si="71"/>
        <v>0</v>
      </c>
      <c r="U113" s="215">
        <f t="shared" si="71"/>
        <v>0</v>
      </c>
      <c r="V113" s="215">
        <f t="shared" si="71"/>
        <v>0</v>
      </c>
      <c r="W113" s="215">
        <f t="shared" si="71"/>
        <v>0</v>
      </c>
      <c r="X113" s="215">
        <f t="shared" si="71"/>
        <v>0</v>
      </c>
      <c r="Y113" s="215">
        <f t="shared" si="71"/>
        <v>0</v>
      </c>
      <c r="Z113" s="215">
        <f t="shared" si="71"/>
        <v>0</v>
      </c>
      <c r="AA113" s="215">
        <f t="shared" si="71"/>
        <v>0</v>
      </c>
      <c r="AB113" s="215">
        <f t="shared" si="71"/>
        <v>0</v>
      </c>
      <c r="AC113" s="215">
        <f t="shared" si="71"/>
        <v>0</v>
      </c>
      <c r="AD113" s="215">
        <f t="shared" si="71"/>
        <v>0</v>
      </c>
      <c r="AE113" s="215">
        <f t="shared" si="71"/>
        <v>0</v>
      </c>
      <c r="AF113" s="215">
        <f t="shared" si="71"/>
        <v>0</v>
      </c>
      <c r="AG113" s="215">
        <f t="shared" si="71"/>
        <v>0</v>
      </c>
      <c r="AH113" s="215">
        <f t="shared" si="71"/>
        <v>0</v>
      </c>
      <c r="AI113" s="215">
        <f t="shared" si="71"/>
        <v>0</v>
      </c>
      <c r="AJ113" s="215">
        <f t="shared" si="71"/>
        <v>0</v>
      </c>
      <c r="AK113" s="215">
        <f t="shared" si="71"/>
        <v>0</v>
      </c>
      <c r="AL113" s="215">
        <f t="shared" si="71"/>
        <v>0</v>
      </c>
      <c r="AM113" s="215">
        <f t="shared" si="71"/>
        <v>0</v>
      </c>
      <c r="AN113" s="215">
        <f t="shared" si="71"/>
        <v>0</v>
      </c>
      <c r="AO113" s="215">
        <f t="shared" si="71"/>
        <v>0</v>
      </c>
      <c r="AP113" s="215">
        <f t="shared" si="71"/>
        <v>0</v>
      </c>
      <c r="AQ113" s="215">
        <f t="shared" si="71"/>
        <v>0</v>
      </c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</row>
    <row r="114" spans="1:69" s="8" customFormat="1" ht="12.75">
      <c r="A114" s="46" t="s">
        <v>29</v>
      </c>
      <c r="B114" s="354" t="s">
        <v>169</v>
      </c>
      <c r="C114" s="47" t="s">
        <v>16</v>
      </c>
      <c r="D114" s="47" t="s">
        <v>30</v>
      </c>
      <c r="E114" s="215">
        <f>F114+G114+H114+I114</f>
        <v>0</v>
      </c>
      <c r="F114" s="219"/>
      <c r="G114" s="220"/>
      <c r="H114" s="216"/>
      <c r="I114" s="216"/>
      <c r="J114" s="215">
        <f>K114+L114+M114+N114</f>
        <v>66</v>
      </c>
      <c r="K114" s="216">
        <v>66</v>
      </c>
      <c r="L114" s="216"/>
      <c r="M114" s="216"/>
      <c r="N114" s="216"/>
      <c r="O114" s="215">
        <f>E114+J114</f>
        <v>66</v>
      </c>
      <c r="P114" s="215">
        <f t="shared" ref="P114:S114" si="72">F114+K114</f>
        <v>66</v>
      </c>
      <c r="Q114" s="215">
        <f t="shared" si="72"/>
        <v>0</v>
      </c>
      <c r="R114" s="215">
        <f t="shared" si="72"/>
        <v>0</v>
      </c>
      <c r="S114" s="215">
        <f t="shared" si="72"/>
        <v>0</v>
      </c>
      <c r="T114" s="215"/>
      <c r="U114" s="219"/>
      <c r="V114" s="220"/>
      <c r="W114" s="220"/>
      <c r="X114" s="215"/>
      <c r="Y114" s="220"/>
      <c r="Z114" s="220"/>
      <c r="AA114" s="220"/>
      <c r="AB114" s="215"/>
      <c r="AC114" s="215"/>
      <c r="AD114" s="215"/>
      <c r="AE114" s="215"/>
      <c r="AF114" s="221"/>
      <c r="AG114" s="222"/>
      <c r="AH114" s="222"/>
      <c r="AI114" s="223"/>
      <c r="AJ114" s="224"/>
      <c r="AK114" s="224"/>
      <c r="AL114" s="224"/>
      <c r="AM114" s="224"/>
      <c r="AN114" s="225"/>
      <c r="AO114" s="225"/>
      <c r="AP114" s="225"/>
      <c r="AQ114" s="225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</row>
    <row r="115" spans="1:69" s="7" customFormat="1" ht="65.25" customHeight="1">
      <c r="A115" s="213" t="s">
        <v>107</v>
      </c>
      <c r="B115" s="240" t="s">
        <v>174</v>
      </c>
      <c r="C115" s="70"/>
      <c r="D115" s="70"/>
      <c r="E115" s="215">
        <f t="shared" si="13"/>
        <v>677</v>
      </c>
      <c r="F115" s="216">
        <f>F116+F119</f>
        <v>677</v>
      </c>
      <c r="G115" s="216">
        <f t="shared" ref="G115:AQ115" si="73">G116+G119</f>
        <v>0</v>
      </c>
      <c r="H115" s="216">
        <f t="shared" si="73"/>
        <v>0</v>
      </c>
      <c r="I115" s="216">
        <f t="shared" si="73"/>
        <v>0</v>
      </c>
      <c r="J115" s="216">
        <f t="shared" si="73"/>
        <v>0</v>
      </c>
      <c r="K115" s="216">
        <f t="shared" si="73"/>
        <v>0</v>
      </c>
      <c r="L115" s="216">
        <f t="shared" si="73"/>
        <v>0</v>
      </c>
      <c r="M115" s="216">
        <f t="shared" si="73"/>
        <v>0</v>
      </c>
      <c r="N115" s="216">
        <f t="shared" si="73"/>
        <v>0</v>
      </c>
      <c r="O115" s="216">
        <f t="shared" si="73"/>
        <v>677</v>
      </c>
      <c r="P115" s="216">
        <f t="shared" si="73"/>
        <v>677</v>
      </c>
      <c r="Q115" s="216">
        <f t="shared" si="73"/>
        <v>0</v>
      </c>
      <c r="R115" s="216">
        <f t="shared" si="73"/>
        <v>0</v>
      </c>
      <c r="S115" s="216">
        <f t="shared" si="73"/>
        <v>0</v>
      </c>
      <c r="T115" s="216">
        <f t="shared" si="73"/>
        <v>677</v>
      </c>
      <c r="U115" s="216">
        <f t="shared" si="73"/>
        <v>677</v>
      </c>
      <c r="V115" s="216">
        <f t="shared" si="73"/>
        <v>0</v>
      </c>
      <c r="W115" s="216">
        <f t="shared" si="73"/>
        <v>0</v>
      </c>
      <c r="X115" s="216">
        <f t="shared" si="73"/>
        <v>0</v>
      </c>
      <c r="Y115" s="216">
        <f t="shared" si="73"/>
        <v>0</v>
      </c>
      <c r="Z115" s="216">
        <f t="shared" si="73"/>
        <v>0</v>
      </c>
      <c r="AA115" s="216">
        <f t="shared" si="73"/>
        <v>0</v>
      </c>
      <c r="AB115" s="216">
        <f t="shared" si="73"/>
        <v>677</v>
      </c>
      <c r="AC115" s="216">
        <f t="shared" si="73"/>
        <v>677</v>
      </c>
      <c r="AD115" s="216">
        <f t="shared" si="73"/>
        <v>0</v>
      </c>
      <c r="AE115" s="216">
        <f t="shared" si="73"/>
        <v>0</v>
      </c>
      <c r="AF115" s="216">
        <f t="shared" si="73"/>
        <v>567</v>
      </c>
      <c r="AG115" s="216">
        <f t="shared" si="73"/>
        <v>567</v>
      </c>
      <c r="AH115" s="216">
        <f t="shared" si="73"/>
        <v>0</v>
      </c>
      <c r="AI115" s="216">
        <f t="shared" si="73"/>
        <v>0</v>
      </c>
      <c r="AJ115" s="216">
        <f t="shared" si="73"/>
        <v>0</v>
      </c>
      <c r="AK115" s="216">
        <f t="shared" si="73"/>
        <v>0</v>
      </c>
      <c r="AL115" s="216">
        <f t="shared" si="73"/>
        <v>0</v>
      </c>
      <c r="AM115" s="216">
        <f t="shared" si="73"/>
        <v>0</v>
      </c>
      <c r="AN115" s="216">
        <f t="shared" si="73"/>
        <v>567</v>
      </c>
      <c r="AO115" s="216">
        <f t="shared" si="73"/>
        <v>567</v>
      </c>
      <c r="AP115" s="216">
        <f t="shared" si="73"/>
        <v>0</v>
      </c>
      <c r="AQ115" s="216">
        <f t="shared" si="73"/>
        <v>0</v>
      </c>
    </row>
    <row r="116" spans="1:69" s="8" customFormat="1" ht="24" customHeight="1">
      <c r="A116" s="46" t="s">
        <v>22</v>
      </c>
      <c r="B116" s="241" t="s">
        <v>174</v>
      </c>
      <c r="C116" s="47" t="s">
        <v>16</v>
      </c>
      <c r="D116" s="47"/>
      <c r="E116" s="215">
        <f t="shared" si="13"/>
        <v>667</v>
      </c>
      <c r="F116" s="219">
        <f>F117</f>
        <v>667</v>
      </c>
      <c r="G116" s="219">
        <f t="shared" ref="G116:AQ116" si="74">G117</f>
        <v>0</v>
      </c>
      <c r="H116" s="219">
        <f t="shared" si="74"/>
        <v>0</v>
      </c>
      <c r="I116" s="219">
        <f t="shared" si="74"/>
        <v>0</v>
      </c>
      <c r="J116" s="219">
        <f t="shared" si="74"/>
        <v>0</v>
      </c>
      <c r="K116" s="219">
        <f t="shared" si="74"/>
        <v>0</v>
      </c>
      <c r="L116" s="219">
        <f t="shared" si="74"/>
        <v>0</v>
      </c>
      <c r="M116" s="219">
        <f t="shared" si="74"/>
        <v>0</v>
      </c>
      <c r="N116" s="219">
        <f t="shared" si="74"/>
        <v>0</v>
      </c>
      <c r="O116" s="219">
        <f t="shared" si="74"/>
        <v>667</v>
      </c>
      <c r="P116" s="219">
        <f t="shared" si="74"/>
        <v>667</v>
      </c>
      <c r="Q116" s="219">
        <f t="shared" si="74"/>
        <v>0</v>
      </c>
      <c r="R116" s="219">
        <f t="shared" si="74"/>
        <v>0</v>
      </c>
      <c r="S116" s="219">
        <f t="shared" si="74"/>
        <v>0</v>
      </c>
      <c r="T116" s="219">
        <f t="shared" si="74"/>
        <v>667</v>
      </c>
      <c r="U116" s="219">
        <f t="shared" si="74"/>
        <v>667</v>
      </c>
      <c r="V116" s="219">
        <f t="shared" si="74"/>
        <v>0</v>
      </c>
      <c r="W116" s="219">
        <f t="shared" si="74"/>
        <v>0</v>
      </c>
      <c r="X116" s="219">
        <f t="shared" si="74"/>
        <v>0</v>
      </c>
      <c r="Y116" s="219">
        <f t="shared" si="74"/>
        <v>0</v>
      </c>
      <c r="Z116" s="219">
        <f t="shared" si="74"/>
        <v>0</v>
      </c>
      <c r="AA116" s="219">
        <f t="shared" si="74"/>
        <v>0</v>
      </c>
      <c r="AB116" s="219">
        <f t="shared" si="74"/>
        <v>667</v>
      </c>
      <c r="AC116" s="219">
        <f t="shared" si="74"/>
        <v>667</v>
      </c>
      <c r="AD116" s="219">
        <f t="shared" si="74"/>
        <v>0</v>
      </c>
      <c r="AE116" s="219">
        <f t="shared" si="74"/>
        <v>0</v>
      </c>
      <c r="AF116" s="219">
        <f t="shared" si="74"/>
        <v>567</v>
      </c>
      <c r="AG116" s="219">
        <f t="shared" si="74"/>
        <v>567</v>
      </c>
      <c r="AH116" s="219">
        <f t="shared" si="74"/>
        <v>0</v>
      </c>
      <c r="AI116" s="219">
        <f t="shared" si="74"/>
        <v>0</v>
      </c>
      <c r="AJ116" s="219">
        <f t="shared" si="74"/>
        <v>0</v>
      </c>
      <c r="AK116" s="219">
        <f t="shared" si="74"/>
        <v>0</v>
      </c>
      <c r="AL116" s="219">
        <f t="shared" si="74"/>
        <v>0</v>
      </c>
      <c r="AM116" s="219">
        <f t="shared" si="74"/>
        <v>0</v>
      </c>
      <c r="AN116" s="219">
        <f t="shared" si="74"/>
        <v>567</v>
      </c>
      <c r="AO116" s="219">
        <f t="shared" si="74"/>
        <v>567</v>
      </c>
      <c r="AP116" s="219">
        <f t="shared" si="74"/>
        <v>0</v>
      </c>
      <c r="AQ116" s="219">
        <f t="shared" si="74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</row>
    <row r="117" spans="1:69" s="8" customFormat="1" ht="20.25" customHeight="1">
      <c r="A117" s="46" t="s">
        <v>29</v>
      </c>
      <c r="B117" s="241" t="s">
        <v>174</v>
      </c>
      <c r="C117" s="47" t="s">
        <v>16</v>
      </c>
      <c r="D117" s="47" t="s">
        <v>30</v>
      </c>
      <c r="E117" s="215">
        <f t="shared" si="13"/>
        <v>667</v>
      </c>
      <c r="F117" s="219">
        <v>667</v>
      </c>
      <c r="G117" s="220"/>
      <c r="H117" s="216"/>
      <c r="I117" s="216"/>
      <c r="J117" s="215">
        <f t="shared" si="61"/>
        <v>0</v>
      </c>
      <c r="K117" s="216"/>
      <c r="L117" s="216"/>
      <c r="M117" s="216"/>
      <c r="N117" s="216"/>
      <c r="O117" s="215">
        <f t="shared" si="62"/>
        <v>667</v>
      </c>
      <c r="P117" s="215">
        <f t="shared" si="62"/>
        <v>667</v>
      </c>
      <c r="Q117" s="215">
        <f t="shared" si="62"/>
        <v>0</v>
      </c>
      <c r="R117" s="215">
        <f t="shared" si="62"/>
        <v>0</v>
      </c>
      <c r="S117" s="215">
        <f t="shared" si="62"/>
        <v>0</v>
      </c>
      <c r="T117" s="215">
        <f t="shared" si="18"/>
        <v>667</v>
      </c>
      <c r="U117" s="219">
        <v>667</v>
      </c>
      <c r="V117" s="219"/>
      <c r="W117" s="220"/>
      <c r="X117" s="215">
        <f t="shared" si="63"/>
        <v>0</v>
      </c>
      <c r="Y117" s="220"/>
      <c r="Z117" s="220"/>
      <c r="AA117" s="220"/>
      <c r="AB117" s="215">
        <f t="shared" si="64"/>
        <v>667</v>
      </c>
      <c r="AC117" s="215">
        <f t="shared" si="64"/>
        <v>667</v>
      </c>
      <c r="AD117" s="215">
        <f t="shared" si="64"/>
        <v>0</v>
      </c>
      <c r="AE117" s="215">
        <f t="shared" si="64"/>
        <v>0</v>
      </c>
      <c r="AF117" s="221">
        <f t="shared" si="59"/>
        <v>567</v>
      </c>
      <c r="AG117" s="222">
        <v>567</v>
      </c>
      <c r="AH117" s="222"/>
      <c r="AI117" s="223"/>
      <c r="AJ117" s="224">
        <f t="shared" si="65"/>
        <v>0</v>
      </c>
      <c r="AK117" s="224"/>
      <c r="AL117" s="224"/>
      <c r="AM117" s="224"/>
      <c r="AN117" s="225">
        <f t="shared" si="66"/>
        <v>567</v>
      </c>
      <c r="AO117" s="225">
        <f t="shared" si="66"/>
        <v>567</v>
      </c>
      <c r="AP117" s="225">
        <f t="shared" si="66"/>
        <v>0</v>
      </c>
      <c r="AQ117" s="225">
        <f t="shared" si="66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</row>
    <row r="118" spans="1:69" s="8" customFormat="1" ht="17.25" customHeight="1">
      <c r="A118" s="46" t="s">
        <v>18</v>
      </c>
      <c r="B118" s="241" t="s">
        <v>174</v>
      </c>
      <c r="C118" s="47" t="s">
        <v>19</v>
      </c>
      <c r="D118" s="47"/>
      <c r="E118" s="215">
        <f t="shared" si="13"/>
        <v>10</v>
      </c>
      <c r="F118" s="219">
        <f>F119</f>
        <v>10</v>
      </c>
      <c r="G118" s="219">
        <f t="shared" ref="G118:AQ118" si="75">G119</f>
        <v>0</v>
      </c>
      <c r="H118" s="219">
        <f t="shared" si="75"/>
        <v>0</v>
      </c>
      <c r="I118" s="219">
        <f t="shared" si="75"/>
        <v>0</v>
      </c>
      <c r="J118" s="219">
        <f t="shared" si="75"/>
        <v>0</v>
      </c>
      <c r="K118" s="219">
        <f t="shared" si="75"/>
        <v>0</v>
      </c>
      <c r="L118" s="219">
        <f t="shared" si="75"/>
        <v>0</v>
      </c>
      <c r="M118" s="219">
        <f t="shared" si="75"/>
        <v>0</v>
      </c>
      <c r="N118" s="219">
        <f t="shared" si="75"/>
        <v>0</v>
      </c>
      <c r="O118" s="219">
        <f t="shared" si="75"/>
        <v>10</v>
      </c>
      <c r="P118" s="219">
        <f t="shared" si="75"/>
        <v>10</v>
      </c>
      <c r="Q118" s="219">
        <f t="shared" si="75"/>
        <v>0</v>
      </c>
      <c r="R118" s="219">
        <f t="shared" si="75"/>
        <v>0</v>
      </c>
      <c r="S118" s="219">
        <f t="shared" si="75"/>
        <v>0</v>
      </c>
      <c r="T118" s="219">
        <f t="shared" si="75"/>
        <v>10</v>
      </c>
      <c r="U118" s="219">
        <f t="shared" si="75"/>
        <v>10</v>
      </c>
      <c r="V118" s="219">
        <f t="shared" si="75"/>
        <v>0</v>
      </c>
      <c r="W118" s="219">
        <f t="shared" si="75"/>
        <v>0</v>
      </c>
      <c r="X118" s="219">
        <f t="shared" si="75"/>
        <v>0</v>
      </c>
      <c r="Y118" s="219">
        <f t="shared" si="75"/>
        <v>0</v>
      </c>
      <c r="Z118" s="219">
        <f t="shared" si="75"/>
        <v>0</v>
      </c>
      <c r="AA118" s="219">
        <f t="shared" si="75"/>
        <v>0</v>
      </c>
      <c r="AB118" s="219">
        <f t="shared" si="75"/>
        <v>10</v>
      </c>
      <c r="AC118" s="219">
        <f t="shared" si="75"/>
        <v>10</v>
      </c>
      <c r="AD118" s="219">
        <f t="shared" si="75"/>
        <v>0</v>
      </c>
      <c r="AE118" s="219">
        <f t="shared" si="75"/>
        <v>0</v>
      </c>
      <c r="AF118" s="219">
        <f t="shared" si="75"/>
        <v>0</v>
      </c>
      <c r="AG118" s="219">
        <f t="shared" si="75"/>
        <v>0</v>
      </c>
      <c r="AH118" s="219">
        <f t="shared" si="75"/>
        <v>0</v>
      </c>
      <c r="AI118" s="219">
        <f t="shared" si="75"/>
        <v>0</v>
      </c>
      <c r="AJ118" s="219">
        <f t="shared" si="75"/>
        <v>0</v>
      </c>
      <c r="AK118" s="219">
        <f t="shared" si="75"/>
        <v>0</v>
      </c>
      <c r="AL118" s="219">
        <f t="shared" si="75"/>
        <v>0</v>
      </c>
      <c r="AM118" s="219">
        <f t="shared" si="75"/>
        <v>0</v>
      </c>
      <c r="AN118" s="219">
        <f t="shared" si="75"/>
        <v>0</v>
      </c>
      <c r="AO118" s="219">
        <f t="shared" si="75"/>
        <v>0</v>
      </c>
      <c r="AP118" s="219">
        <f t="shared" si="75"/>
        <v>0</v>
      </c>
      <c r="AQ118" s="219">
        <f t="shared" si="75"/>
        <v>0</v>
      </c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</row>
    <row r="119" spans="1:69" s="8" customFormat="1" ht="12.75">
      <c r="A119" s="46" t="s">
        <v>29</v>
      </c>
      <c r="B119" s="241" t="s">
        <v>174</v>
      </c>
      <c r="C119" s="47" t="s">
        <v>19</v>
      </c>
      <c r="D119" s="47" t="s">
        <v>30</v>
      </c>
      <c r="E119" s="215">
        <f t="shared" si="13"/>
        <v>10</v>
      </c>
      <c r="F119" s="219">
        <v>10</v>
      </c>
      <c r="G119" s="220"/>
      <c r="H119" s="216"/>
      <c r="I119" s="216"/>
      <c r="J119" s="215">
        <f t="shared" si="61"/>
        <v>0</v>
      </c>
      <c r="K119" s="216"/>
      <c r="L119" s="216"/>
      <c r="M119" s="216"/>
      <c r="N119" s="216"/>
      <c r="O119" s="215">
        <f t="shared" si="62"/>
        <v>10</v>
      </c>
      <c r="P119" s="215">
        <f t="shared" si="62"/>
        <v>10</v>
      </c>
      <c r="Q119" s="215">
        <f t="shared" si="62"/>
        <v>0</v>
      </c>
      <c r="R119" s="215">
        <f t="shared" si="62"/>
        <v>0</v>
      </c>
      <c r="S119" s="215">
        <f t="shared" si="62"/>
        <v>0</v>
      </c>
      <c r="T119" s="215">
        <f t="shared" si="18"/>
        <v>10</v>
      </c>
      <c r="U119" s="219">
        <v>10</v>
      </c>
      <c r="V119" s="219"/>
      <c r="W119" s="220"/>
      <c r="X119" s="215">
        <f t="shared" si="63"/>
        <v>0</v>
      </c>
      <c r="Y119" s="220"/>
      <c r="Z119" s="220"/>
      <c r="AA119" s="220"/>
      <c r="AB119" s="215">
        <f t="shared" si="64"/>
        <v>10</v>
      </c>
      <c r="AC119" s="215">
        <f t="shared" si="64"/>
        <v>10</v>
      </c>
      <c r="AD119" s="215">
        <f t="shared" si="64"/>
        <v>0</v>
      </c>
      <c r="AE119" s="215">
        <f t="shared" si="64"/>
        <v>0</v>
      </c>
      <c r="AF119" s="221">
        <f t="shared" si="59"/>
        <v>0</v>
      </c>
      <c r="AG119" s="222"/>
      <c r="AH119" s="222"/>
      <c r="AI119" s="223"/>
      <c r="AJ119" s="224">
        <f t="shared" si="65"/>
        <v>0</v>
      </c>
      <c r="AK119" s="224"/>
      <c r="AL119" s="224"/>
      <c r="AM119" s="224"/>
      <c r="AN119" s="225">
        <f t="shared" si="66"/>
        <v>0</v>
      </c>
      <c r="AO119" s="225">
        <f t="shared" si="66"/>
        <v>0</v>
      </c>
      <c r="AP119" s="225">
        <f t="shared" si="66"/>
        <v>0</v>
      </c>
      <c r="AQ119" s="225">
        <f t="shared" si="66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</row>
    <row r="120" spans="1:69" s="7" customFormat="1" ht="67.5" customHeight="1">
      <c r="A120" s="213" t="s">
        <v>112</v>
      </c>
      <c r="B120" s="240" t="s">
        <v>175</v>
      </c>
      <c r="C120" s="70" t="s">
        <v>12</v>
      </c>
      <c r="D120" s="70"/>
      <c r="E120" s="215">
        <f>F120+G120+H120</f>
        <v>1035</v>
      </c>
      <c r="F120" s="216">
        <f>F121+F123+F125</f>
        <v>1035</v>
      </c>
      <c r="G120" s="216">
        <f t="shared" ref="G120:AR120" si="76">G121+G123+G125</f>
        <v>0</v>
      </c>
      <c r="H120" s="216">
        <f t="shared" si="76"/>
        <v>0</v>
      </c>
      <c r="I120" s="216">
        <f t="shared" si="76"/>
        <v>0</v>
      </c>
      <c r="J120" s="216">
        <f t="shared" si="76"/>
        <v>0</v>
      </c>
      <c r="K120" s="216">
        <f t="shared" si="76"/>
        <v>0</v>
      </c>
      <c r="L120" s="216">
        <f t="shared" si="76"/>
        <v>0</v>
      </c>
      <c r="M120" s="216">
        <f t="shared" si="76"/>
        <v>0</v>
      </c>
      <c r="N120" s="216">
        <f t="shared" si="76"/>
        <v>0</v>
      </c>
      <c r="O120" s="216">
        <f t="shared" si="76"/>
        <v>1035</v>
      </c>
      <c r="P120" s="216">
        <f t="shared" si="76"/>
        <v>1035</v>
      </c>
      <c r="Q120" s="216">
        <f t="shared" si="76"/>
        <v>0</v>
      </c>
      <c r="R120" s="216">
        <f t="shared" si="76"/>
        <v>0</v>
      </c>
      <c r="S120" s="216">
        <f t="shared" si="76"/>
        <v>0</v>
      </c>
      <c r="T120" s="216">
        <f t="shared" si="76"/>
        <v>885</v>
      </c>
      <c r="U120" s="216">
        <f t="shared" si="76"/>
        <v>885</v>
      </c>
      <c r="V120" s="216">
        <f t="shared" si="76"/>
        <v>0</v>
      </c>
      <c r="W120" s="216">
        <f t="shared" si="76"/>
        <v>0</v>
      </c>
      <c r="X120" s="216">
        <f t="shared" si="76"/>
        <v>0</v>
      </c>
      <c r="Y120" s="216">
        <f t="shared" si="76"/>
        <v>0</v>
      </c>
      <c r="Z120" s="216">
        <f t="shared" si="76"/>
        <v>0</v>
      </c>
      <c r="AA120" s="216">
        <f t="shared" si="76"/>
        <v>0</v>
      </c>
      <c r="AB120" s="216">
        <f t="shared" si="76"/>
        <v>885</v>
      </c>
      <c r="AC120" s="216">
        <f t="shared" si="76"/>
        <v>885</v>
      </c>
      <c r="AD120" s="216">
        <f t="shared" si="76"/>
        <v>0</v>
      </c>
      <c r="AE120" s="216">
        <f t="shared" si="76"/>
        <v>0</v>
      </c>
      <c r="AF120" s="216">
        <f t="shared" si="76"/>
        <v>740</v>
      </c>
      <c r="AG120" s="216">
        <f t="shared" si="76"/>
        <v>740</v>
      </c>
      <c r="AH120" s="216">
        <f t="shared" si="76"/>
        <v>0</v>
      </c>
      <c r="AI120" s="216">
        <f t="shared" si="76"/>
        <v>0</v>
      </c>
      <c r="AJ120" s="216">
        <f t="shared" si="76"/>
        <v>0</v>
      </c>
      <c r="AK120" s="216">
        <f t="shared" si="76"/>
        <v>0</v>
      </c>
      <c r="AL120" s="216">
        <f t="shared" si="76"/>
        <v>0</v>
      </c>
      <c r="AM120" s="216">
        <f t="shared" si="76"/>
        <v>0</v>
      </c>
      <c r="AN120" s="216">
        <f t="shared" si="76"/>
        <v>740</v>
      </c>
      <c r="AO120" s="216">
        <f t="shared" si="76"/>
        <v>740</v>
      </c>
      <c r="AP120" s="216">
        <f t="shared" si="76"/>
        <v>0</v>
      </c>
      <c r="AQ120" s="216">
        <f t="shared" si="76"/>
        <v>0</v>
      </c>
      <c r="AR120" s="157">
        <f t="shared" si="76"/>
        <v>0</v>
      </c>
    </row>
    <row r="121" spans="1:69" s="8" customFormat="1" ht="77.25" customHeight="1">
      <c r="A121" s="46" t="s">
        <v>11</v>
      </c>
      <c r="B121" s="241" t="s">
        <v>175</v>
      </c>
      <c r="C121" s="47" t="s">
        <v>12</v>
      </c>
      <c r="D121" s="47"/>
      <c r="E121" s="215">
        <f t="shared" si="13"/>
        <v>974</v>
      </c>
      <c r="F121" s="219">
        <f>F122</f>
        <v>974</v>
      </c>
      <c r="G121" s="219">
        <f t="shared" ref="G121:AR121" si="77">G122</f>
        <v>0</v>
      </c>
      <c r="H121" s="219">
        <f t="shared" si="77"/>
        <v>0</v>
      </c>
      <c r="I121" s="219">
        <f t="shared" si="77"/>
        <v>0</v>
      </c>
      <c r="J121" s="219">
        <f t="shared" si="77"/>
        <v>0</v>
      </c>
      <c r="K121" s="219">
        <f t="shared" si="77"/>
        <v>0</v>
      </c>
      <c r="L121" s="219">
        <f t="shared" si="77"/>
        <v>0</v>
      </c>
      <c r="M121" s="219">
        <f t="shared" si="77"/>
        <v>0</v>
      </c>
      <c r="N121" s="219">
        <f t="shared" si="77"/>
        <v>0</v>
      </c>
      <c r="O121" s="219">
        <f t="shared" si="77"/>
        <v>974</v>
      </c>
      <c r="P121" s="219">
        <f t="shared" si="77"/>
        <v>974</v>
      </c>
      <c r="Q121" s="219">
        <f t="shared" si="77"/>
        <v>0</v>
      </c>
      <c r="R121" s="219">
        <f t="shared" si="77"/>
        <v>0</v>
      </c>
      <c r="S121" s="219">
        <f t="shared" si="77"/>
        <v>0</v>
      </c>
      <c r="T121" s="219">
        <f t="shared" si="77"/>
        <v>824</v>
      </c>
      <c r="U121" s="219">
        <f t="shared" si="77"/>
        <v>824</v>
      </c>
      <c r="V121" s="219">
        <f t="shared" si="77"/>
        <v>0</v>
      </c>
      <c r="W121" s="219">
        <f t="shared" si="77"/>
        <v>0</v>
      </c>
      <c r="X121" s="219">
        <f t="shared" si="77"/>
        <v>0</v>
      </c>
      <c r="Y121" s="219">
        <f t="shared" si="77"/>
        <v>0</v>
      </c>
      <c r="Z121" s="219">
        <f t="shared" si="77"/>
        <v>0</v>
      </c>
      <c r="AA121" s="219">
        <f t="shared" si="77"/>
        <v>0</v>
      </c>
      <c r="AB121" s="219">
        <f t="shared" si="77"/>
        <v>824</v>
      </c>
      <c r="AC121" s="219">
        <f t="shared" si="77"/>
        <v>824</v>
      </c>
      <c r="AD121" s="219">
        <f t="shared" si="77"/>
        <v>0</v>
      </c>
      <c r="AE121" s="219">
        <f t="shared" si="77"/>
        <v>0</v>
      </c>
      <c r="AF121" s="219">
        <f t="shared" si="77"/>
        <v>690</v>
      </c>
      <c r="AG121" s="219">
        <f t="shared" si="77"/>
        <v>690</v>
      </c>
      <c r="AH121" s="219">
        <f t="shared" si="77"/>
        <v>0</v>
      </c>
      <c r="AI121" s="219">
        <f t="shared" si="77"/>
        <v>0</v>
      </c>
      <c r="AJ121" s="219">
        <f t="shared" si="77"/>
        <v>0</v>
      </c>
      <c r="AK121" s="219">
        <f t="shared" si="77"/>
        <v>0</v>
      </c>
      <c r="AL121" s="219">
        <f t="shared" si="77"/>
        <v>0</v>
      </c>
      <c r="AM121" s="219">
        <f t="shared" si="77"/>
        <v>0</v>
      </c>
      <c r="AN121" s="219">
        <f t="shared" si="77"/>
        <v>690</v>
      </c>
      <c r="AO121" s="219">
        <f t="shared" si="77"/>
        <v>690</v>
      </c>
      <c r="AP121" s="219">
        <f t="shared" si="77"/>
        <v>0</v>
      </c>
      <c r="AQ121" s="219">
        <f t="shared" si="77"/>
        <v>0</v>
      </c>
      <c r="AR121" s="155">
        <f t="shared" si="77"/>
        <v>0</v>
      </c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</row>
    <row r="122" spans="1:69" s="8" customFormat="1" ht="17.25" customHeight="1">
      <c r="A122" s="46" t="s">
        <v>29</v>
      </c>
      <c r="B122" s="241" t="s">
        <v>175</v>
      </c>
      <c r="C122" s="47" t="s">
        <v>12</v>
      </c>
      <c r="D122" s="47" t="s">
        <v>30</v>
      </c>
      <c r="E122" s="215">
        <f t="shared" si="13"/>
        <v>974</v>
      </c>
      <c r="F122" s="219">
        <v>974</v>
      </c>
      <c r="G122" s="220"/>
      <c r="H122" s="216"/>
      <c r="I122" s="216"/>
      <c r="J122" s="215">
        <f t="shared" si="61"/>
        <v>0</v>
      </c>
      <c r="K122" s="216">
        <v>0</v>
      </c>
      <c r="L122" s="216"/>
      <c r="M122" s="216"/>
      <c r="N122" s="216"/>
      <c r="O122" s="215">
        <f t="shared" si="62"/>
        <v>974</v>
      </c>
      <c r="P122" s="215">
        <f t="shared" si="62"/>
        <v>974</v>
      </c>
      <c r="Q122" s="215">
        <f t="shared" si="62"/>
        <v>0</v>
      </c>
      <c r="R122" s="215">
        <f t="shared" si="62"/>
        <v>0</v>
      </c>
      <c r="S122" s="215">
        <f t="shared" si="62"/>
        <v>0</v>
      </c>
      <c r="T122" s="215">
        <f t="shared" si="18"/>
        <v>824</v>
      </c>
      <c r="U122" s="219">
        <v>824</v>
      </c>
      <c r="V122" s="220"/>
      <c r="W122" s="220"/>
      <c r="X122" s="215">
        <f t="shared" si="63"/>
        <v>0</v>
      </c>
      <c r="Y122" s="220"/>
      <c r="Z122" s="220"/>
      <c r="AA122" s="220"/>
      <c r="AB122" s="215">
        <f t="shared" si="64"/>
        <v>824</v>
      </c>
      <c r="AC122" s="215">
        <f t="shared" si="64"/>
        <v>824</v>
      </c>
      <c r="AD122" s="215">
        <f t="shared" si="64"/>
        <v>0</v>
      </c>
      <c r="AE122" s="215">
        <f t="shared" si="64"/>
        <v>0</v>
      </c>
      <c r="AF122" s="221">
        <f t="shared" si="59"/>
        <v>690</v>
      </c>
      <c r="AG122" s="222">
        <v>690</v>
      </c>
      <c r="AH122" s="222"/>
      <c r="AI122" s="223"/>
      <c r="AJ122" s="224">
        <f t="shared" si="65"/>
        <v>0</v>
      </c>
      <c r="AK122" s="224"/>
      <c r="AL122" s="224"/>
      <c r="AM122" s="224"/>
      <c r="AN122" s="225">
        <f t="shared" si="66"/>
        <v>690</v>
      </c>
      <c r="AO122" s="225">
        <f t="shared" si="66"/>
        <v>690</v>
      </c>
      <c r="AP122" s="225">
        <f t="shared" si="66"/>
        <v>0</v>
      </c>
      <c r="AQ122" s="225">
        <f t="shared" si="66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</row>
    <row r="123" spans="1:69" s="8" customFormat="1" ht="28.5" customHeight="1">
      <c r="A123" s="46" t="s">
        <v>22</v>
      </c>
      <c r="B123" s="241" t="s">
        <v>175</v>
      </c>
      <c r="C123" s="47" t="s">
        <v>16</v>
      </c>
      <c r="D123" s="47"/>
      <c r="E123" s="215">
        <f t="shared" si="13"/>
        <v>60</v>
      </c>
      <c r="F123" s="219">
        <f>F124</f>
        <v>60</v>
      </c>
      <c r="G123" s="219">
        <f t="shared" ref="G123:AQ123" si="78">G124</f>
        <v>0</v>
      </c>
      <c r="H123" s="219">
        <f t="shared" si="78"/>
        <v>0</v>
      </c>
      <c r="I123" s="219">
        <f t="shared" si="78"/>
        <v>0</v>
      </c>
      <c r="J123" s="219">
        <f t="shared" si="78"/>
        <v>0</v>
      </c>
      <c r="K123" s="219">
        <f t="shared" si="78"/>
        <v>0</v>
      </c>
      <c r="L123" s="219">
        <f t="shared" si="78"/>
        <v>0</v>
      </c>
      <c r="M123" s="219">
        <f t="shared" si="78"/>
        <v>0</v>
      </c>
      <c r="N123" s="219">
        <f t="shared" si="78"/>
        <v>0</v>
      </c>
      <c r="O123" s="219">
        <f t="shared" si="78"/>
        <v>60</v>
      </c>
      <c r="P123" s="219">
        <f t="shared" si="78"/>
        <v>60</v>
      </c>
      <c r="Q123" s="219">
        <f t="shared" si="78"/>
        <v>0</v>
      </c>
      <c r="R123" s="219">
        <f t="shared" si="78"/>
        <v>0</v>
      </c>
      <c r="S123" s="219">
        <f t="shared" si="78"/>
        <v>0</v>
      </c>
      <c r="T123" s="219">
        <f t="shared" si="78"/>
        <v>60</v>
      </c>
      <c r="U123" s="219">
        <f t="shared" si="78"/>
        <v>60</v>
      </c>
      <c r="V123" s="219">
        <f t="shared" si="78"/>
        <v>0</v>
      </c>
      <c r="W123" s="219">
        <f t="shared" si="78"/>
        <v>0</v>
      </c>
      <c r="X123" s="219">
        <f t="shared" si="78"/>
        <v>0</v>
      </c>
      <c r="Y123" s="219">
        <f t="shared" si="78"/>
        <v>0</v>
      </c>
      <c r="Z123" s="219">
        <f t="shared" si="78"/>
        <v>0</v>
      </c>
      <c r="AA123" s="219">
        <f t="shared" si="78"/>
        <v>0</v>
      </c>
      <c r="AB123" s="219">
        <f t="shared" si="78"/>
        <v>60</v>
      </c>
      <c r="AC123" s="219">
        <f t="shared" si="78"/>
        <v>60</v>
      </c>
      <c r="AD123" s="219">
        <f t="shared" si="78"/>
        <v>0</v>
      </c>
      <c r="AE123" s="219">
        <f t="shared" si="78"/>
        <v>0</v>
      </c>
      <c r="AF123" s="219">
        <f t="shared" si="78"/>
        <v>50</v>
      </c>
      <c r="AG123" s="219">
        <f t="shared" si="78"/>
        <v>50</v>
      </c>
      <c r="AH123" s="219">
        <f t="shared" si="78"/>
        <v>0</v>
      </c>
      <c r="AI123" s="219">
        <f t="shared" si="78"/>
        <v>0</v>
      </c>
      <c r="AJ123" s="219">
        <f t="shared" si="78"/>
        <v>0</v>
      </c>
      <c r="AK123" s="219">
        <f t="shared" si="78"/>
        <v>0</v>
      </c>
      <c r="AL123" s="219">
        <f t="shared" si="78"/>
        <v>0</v>
      </c>
      <c r="AM123" s="219">
        <f t="shared" si="78"/>
        <v>0</v>
      </c>
      <c r="AN123" s="219">
        <f t="shared" si="78"/>
        <v>50</v>
      </c>
      <c r="AO123" s="219">
        <f t="shared" si="78"/>
        <v>50</v>
      </c>
      <c r="AP123" s="219">
        <f t="shared" si="78"/>
        <v>0</v>
      </c>
      <c r="AQ123" s="219">
        <f t="shared" si="78"/>
        <v>0</v>
      </c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</row>
    <row r="124" spans="1:69" s="8" customFormat="1" ht="15" customHeight="1">
      <c r="A124" s="46" t="s">
        <v>29</v>
      </c>
      <c r="B124" s="241" t="s">
        <v>175</v>
      </c>
      <c r="C124" s="47" t="s">
        <v>16</v>
      </c>
      <c r="D124" s="47" t="s">
        <v>30</v>
      </c>
      <c r="E124" s="215">
        <f t="shared" si="13"/>
        <v>60</v>
      </c>
      <c r="F124" s="219">
        <v>60</v>
      </c>
      <c r="G124" s="220"/>
      <c r="H124" s="216"/>
      <c r="I124" s="216"/>
      <c r="J124" s="215">
        <f t="shared" si="61"/>
        <v>0</v>
      </c>
      <c r="K124" s="216"/>
      <c r="L124" s="216"/>
      <c r="M124" s="216"/>
      <c r="N124" s="216"/>
      <c r="O124" s="215">
        <f t="shared" si="62"/>
        <v>60</v>
      </c>
      <c r="P124" s="215">
        <f t="shared" si="62"/>
        <v>60</v>
      </c>
      <c r="Q124" s="215">
        <f t="shared" si="62"/>
        <v>0</v>
      </c>
      <c r="R124" s="215">
        <f t="shared" si="62"/>
        <v>0</v>
      </c>
      <c r="S124" s="215">
        <f t="shared" si="62"/>
        <v>0</v>
      </c>
      <c r="T124" s="215">
        <f t="shared" si="18"/>
        <v>60</v>
      </c>
      <c r="U124" s="219">
        <v>60</v>
      </c>
      <c r="V124" s="220"/>
      <c r="W124" s="220"/>
      <c r="X124" s="215">
        <f t="shared" si="63"/>
        <v>0</v>
      </c>
      <c r="Y124" s="220"/>
      <c r="Z124" s="220"/>
      <c r="AA124" s="220"/>
      <c r="AB124" s="215">
        <f t="shared" si="64"/>
        <v>60</v>
      </c>
      <c r="AC124" s="215">
        <f t="shared" si="64"/>
        <v>60</v>
      </c>
      <c r="AD124" s="215">
        <f t="shared" si="64"/>
        <v>0</v>
      </c>
      <c r="AE124" s="215">
        <f t="shared" si="64"/>
        <v>0</v>
      </c>
      <c r="AF124" s="221">
        <f t="shared" si="59"/>
        <v>50</v>
      </c>
      <c r="AG124" s="222">
        <v>50</v>
      </c>
      <c r="AH124" s="222"/>
      <c r="AI124" s="223"/>
      <c r="AJ124" s="224">
        <f t="shared" si="65"/>
        <v>0</v>
      </c>
      <c r="AK124" s="224"/>
      <c r="AL124" s="224"/>
      <c r="AM124" s="224"/>
      <c r="AN124" s="225">
        <f t="shared" si="66"/>
        <v>50</v>
      </c>
      <c r="AO124" s="225">
        <f t="shared" si="66"/>
        <v>50</v>
      </c>
      <c r="AP124" s="225">
        <f t="shared" si="66"/>
        <v>0</v>
      </c>
      <c r="AQ124" s="225">
        <f t="shared" si="66"/>
        <v>0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</row>
    <row r="125" spans="1:69" s="8" customFormat="1" ht="18.75" customHeight="1">
      <c r="A125" s="46" t="s">
        <v>18</v>
      </c>
      <c r="B125" s="241" t="s">
        <v>174</v>
      </c>
      <c r="C125" s="47" t="s">
        <v>19</v>
      </c>
      <c r="D125" s="47"/>
      <c r="E125" s="215">
        <f>E126</f>
        <v>1</v>
      </c>
      <c r="F125" s="219">
        <f>F126</f>
        <v>1</v>
      </c>
      <c r="G125" s="219">
        <f t="shared" ref="G125:AQ125" si="79">G126</f>
        <v>0</v>
      </c>
      <c r="H125" s="219">
        <f t="shared" si="79"/>
        <v>0</v>
      </c>
      <c r="I125" s="219">
        <f t="shared" si="79"/>
        <v>0</v>
      </c>
      <c r="J125" s="219">
        <f t="shared" si="79"/>
        <v>0</v>
      </c>
      <c r="K125" s="219">
        <f t="shared" si="79"/>
        <v>0</v>
      </c>
      <c r="L125" s="219">
        <f t="shared" si="79"/>
        <v>0</v>
      </c>
      <c r="M125" s="219">
        <f t="shared" si="79"/>
        <v>0</v>
      </c>
      <c r="N125" s="219">
        <f t="shared" si="79"/>
        <v>0</v>
      </c>
      <c r="O125" s="219">
        <f t="shared" si="79"/>
        <v>1</v>
      </c>
      <c r="P125" s="219">
        <f t="shared" si="79"/>
        <v>1</v>
      </c>
      <c r="Q125" s="219">
        <f t="shared" si="79"/>
        <v>0</v>
      </c>
      <c r="R125" s="219">
        <f t="shared" si="79"/>
        <v>0</v>
      </c>
      <c r="S125" s="219">
        <f t="shared" si="79"/>
        <v>0</v>
      </c>
      <c r="T125" s="219">
        <f t="shared" si="79"/>
        <v>1</v>
      </c>
      <c r="U125" s="219">
        <f t="shared" si="79"/>
        <v>1</v>
      </c>
      <c r="V125" s="219">
        <f t="shared" si="79"/>
        <v>0</v>
      </c>
      <c r="W125" s="219">
        <f t="shared" si="79"/>
        <v>0</v>
      </c>
      <c r="X125" s="219">
        <f t="shared" si="79"/>
        <v>0</v>
      </c>
      <c r="Y125" s="219">
        <f t="shared" si="79"/>
        <v>0</v>
      </c>
      <c r="Z125" s="219">
        <f t="shared" si="79"/>
        <v>0</v>
      </c>
      <c r="AA125" s="219">
        <f t="shared" si="79"/>
        <v>0</v>
      </c>
      <c r="AB125" s="219">
        <f t="shared" si="79"/>
        <v>1</v>
      </c>
      <c r="AC125" s="219">
        <f t="shared" si="79"/>
        <v>1</v>
      </c>
      <c r="AD125" s="219">
        <f t="shared" si="79"/>
        <v>0</v>
      </c>
      <c r="AE125" s="219">
        <f t="shared" si="79"/>
        <v>0</v>
      </c>
      <c r="AF125" s="219">
        <f t="shared" si="79"/>
        <v>0</v>
      </c>
      <c r="AG125" s="219">
        <f t="shared" si="79"/>
        <v>0</v>
      </c>
      <c r="AH125" s="219">
        <f t="shared" si="79"/>
        <v>0</v>
      </c>
      <c r="AI125" s="219">
        <f t="shared" si="79"/>
        <v>0</v>
      </c>
      <c r="AJ125" s="219">
        <f t="shared" si="79"/>
        <v>0</v>
      </c>
      <c r="AK125" s="219">
        <f t="shared" si="79"/>
        <v>0</v>
      </c>
      <c r="AL125" s="219">
        <f t="shared" si="79"/>
        <v>0</v>
      </c>
      <c r="AM125" s="219">
        <f t="shared" si="79"/>
        <v>0</v>
      </c>
      <c r="AN125" s="219">
        <f t="shared" si="79"/>
        <v>0</v>
      </c>
      <c r="AO125" s="219">
        <f t="shared" si="79"/>
        <v>0</v>
      </c>
      <c r="AP125" s="219">
        <f t="shared" si="79"/>
        <v>0</v>
      </c>
      <c r="AQ125" s="219">
        <f t="shared" si="79"/>
        <v>0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</row>
    <row r="126" spans="1:69" s="8" customFormat="1" ht="18" customHeight="1">
      <c r="A126" s="46" t="s">
        <v>29</v>
      </c>
      <c r="B126" s="241" t="s">
        <v>174</v>
      </c>
      <c r="C126" s="47" t="s">
        <v>19</v>
      </c>
      <c r="D126" s="47" t="s">
        <v>30</v>
      </c>
      <c r="E126" s="215">
        <f>F126+G126+H126</f>
        <v>1</v>
      </c>
      <c r="F126" s="219">
        <v>1</v>
      </c>
      <c r="G126" s="220"/>
      <c r="H126" s="216"/>
      <c r="I126" s="216"/>
      <c r="J126" s="215">
        <f t="shared" si="61"/>
        <v>0</v>
      </c>
      <c r="K126" s="216"/>
      <c r="L126" s="216"/>
      <c r="M126" s="216"/>
      <c r="N126" s="216"/>
      <c r="O126" s="215">
        <f t="shared" si="62"/>
        <v>1</v>
      </c>
      <c r="P126" s="215">
        <f t="shared" si="62"/>
        <v>1</v>
      </c>
      <c r="Q126" s="215">
        <f t="shared" si="62"/>
        <v>0</v>
      </c>
      <c r="R126" s="215">
        <f t="shared" si="62"/>
        <v>0</v>
      </c>
      <c r="S126" s="215">
        <f t="shared" si="62"/>
        <v>0</v>
      </c>
      <c r="T126" s="215">
        <f>U126+V126+W126</f>
        <v>1</v>
      </c>
      <c r="U126" s="219">
        <v>1</v>
      </c>
      <c r="V126" s="220"/>
      <c r="W126" s="220"/>
      <c r="X126" s="215">
        <f t="shared" si="63"/>
        <v>0</v>
      </c>
      <c r="Y126" s="220"/>
      <c r="Z126" s="220"/>
      <c r="AA126" s="220"/>
      <c r="AB126" s="215">
        <f t="shared" si="64"/>
        <v>1</v>
      </c>
      <c r="AC126" s="215">
        <f t="shared" si="64"/>
        <v>1</v>
      </c>
      <c r="AD126" s="215">
        <f t="shared" si="64"/>
        <v>0</v>
      </c>
      <c r="AE126" s="215">
        <f t="shared" si="64"/>
        <v>0</v>
      </c>
      <c r="AF126" s="221">
        <f>AG126+AH126+AI126</f>
        <v>0</v>
      </c>
      <c r="AG126" s="222"/>
      <c r="AH126" s="222"/>
      <c r="AI126" s="223"/>
      <c r="AJ126" s="224">
        <f t="shared" si="65"/>
        <v>0</v>
      </c>
      <c r="AK126" s="224"/>
      <c r="AL126" s="224"/>
      <c r="AM126" s="224"/>
      <c r="AN126" s="225">
        <f t="shared" si="66"/>
        <v>0</v>
      </c>
      <c r="AO126" s="225">
        <f t="shared" si="66"/>
        <v>0</v>
      </c>
      <c r="AP126" s="225">
        <f t="shared" si="66"/>
        <v>0</v>
      </c>
      <c r="AQ126" s="225">
        <f t="shared" si="66"/>
        <v>0</v>
      </c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</row>
    <row r="127" spans="1:69" s="7" customFormat="1" ht="66.75" customHeight="1">
      <c r="A127" s="213" t="s">
        <v>111</v>
      </c>
      <c r="B127" s="240" t="s">
        <v>176</v>
      </c>
      <c r="C127" s="70"/>
      <c r="D127" s="70"/>
      <c r="E127" s="215">
        <f t="shared" si="13"/>
        <v>1146.7</v>
      </c>
      <c r="F127" s="216">
        <f>F128+F130+F132</f>
        <v>1146.7</v>
      </c>
      <c r="G127" s="216">
        <f t="shared" ref="G127:AR127" si="80">G128+G130+G132</f>
        <v>0</v>
      </c>
      <c r="H127" s="216">
        <f t="shared" si="80"/>
        <v>0</v>
      </c>
      <c r="I127" s="216">
        <f t="shared" si="80"/>
        <v>0</v>
      </c>
      <c r="J127" s="216">
        <f t="shared" si="80"/>
        <v>150.1</v>
      </c>
      <c r="K127" s="216">
        <f t="shared" si="80"/>
        <v>150.1</v>
      </c>
      <c r="L127" s="216">
        <f t="shared" si="80"/>
        <v>0</v>
      </c>
      <c r="M127" s="216">
        <f t="shared" si="80"/>
        <v>0</v>
      </c>
      <c r="N127" s="216">
        <f t="shared" si="80"/>
        <v>0</v>
      </c>
      <c r="O127" s="216">
        <f t="shared" si="80"/>
        <v>1296.8</v>
      </c>
      <c r="P127" s="216">
        <f t="shared" si="80"/>
        <v>1296.8</v>
      </c>
      <c r="Q127" s="216">
        <f t="shared" si="80"/>
        <v>0</v>
      </c>
      <c r="R127" s="216">
        <f t="shared" si="80"/>
        <v>0</v>
      </c>
      <c r="S127" s="216">
        <f t="shared" si="80"/>
        <v>0</v>
      </c>
      <c r="T127" s="216">
        <f t="shared" si="80"/>
        <v>1048</v>
      </c>
      <c r="U127" s="216">
        <f t="shared" si="80"/>
        <v>1048</v>
      </c>
      <c r="V127" s="216">
        <f t="shared" si="80"/>
        <v>0</v>
      </c>
      <c r="W127" s="216">
        <f t="shared" si="80"/>
        <v>0</v>
      </c>
      <c r="X127" s="216">
        <f t="shared" si="80"/>
        <v>0</v>
      </c>
      <c r="Y127" s="216">
        <f t="shared" si="80"/>
        <v>0</v>
      </c>
      <c r="Z127" s="216">
        <f t="shared" si="80"/>
        <v>0</v>
      </c>
      <c r="AA127" s="216">
        <f t="shared" si="80"/>
        <v>0</v>
      </c>
      <c r="AB127" s="216">
        <f t="shared" si="80"/>
        <v>1048</v>
      </c>
      <c r="AC127" s="216">
        <f t="shared" si="80"/>
        <v>1048</v>
      </c>
      <c r="AD127" s="216">
        <f t="shared" si="80"/>
        <v>0</v>
      </c>
      <c r="AE127" s="216">
        <f t="shared" si="80"/>
        <v>0</v>
      </c>
      <c r="AF127" s="216">
        <f t="shared" si="80"/>
        <v>838</v>
      </c>
      <c r="AG127" s="216">
        <f t="shared" si="80"/>
        <v>838</v>
      </c>
      <c r="AH127" s="216">
        <f t="shared" si="80"/>
        <v>0</v>
      </c>
      <c r="AI127" s="216">
        <f t="shared" si="80"/>
        <v>0</v>
      </c>
      <c r="AJ127" s="216">
        <f t="shared" si="80"/>
        <v>0</v>
      </c>
      <c r="AK127" s="216">
        <f t="shared" si="80"/>
        <v>0</v>
      </c>
      <c r="AL127" s="216">
        <f t="shared" si="80"/>
        <v>0</v>
      </c>
      <c r="AM127" s="216">
        <f t="shared" si="80"/>
        <v>0</v>
      </c>
      <c r="AN127" s="216">
        <f t="shared" si="80"/>
        <v>838</v>
      </c>
      <c r="AO127" s="216">
        <f t="shared" si="80"/>
        <v>838</v>
      </c>
      <c r="AP127" s="216">
        <f t="shared" si="80"/>
        <v>0</v>
      </c>
      <c r="AQ127" s="216">
        <f t="shared" si="80"/>
        <v>0</v>
      </c>
      <c r="AR127" s="157">
        <f t="shared" si="80"/>
        <v>0</v>
      </c>
    </row>
    <row r="128" spans="1:69" s="8" customFormat="1" ht="79.5" customHeight="1">
      <c r="A128" s="46" t="s">
        <v>315</v>
      </c>
      <c r="B128" s="246" t="s">
        <v>176</v>
      </c>
      <c r="C128" s="47" t="s">
        <v>12</v>
      </c>
      <c r="D128" s="47"/>
      <c r="E128" s="215">
        <f t="shared" si="13"/>
        <v>748</v>
      </c>
      <c r="F128" s="219">
        <f>F129</f>
        <v>748</v>
      </c>
      <c r="G128" s="219">
        <f t="shared" ref="G128:AQ128" si="81">G129</f>
        <v>0</v>
      </c>
      <c r="H128" s="219">
        <f t="shared" si="81"/>
        <v>0</v>
      </c>
      <c r="I128" s="219">
        <f t="shared" si="81"/>
        <v>0</v>
      </c>
      <c r="J128" s="219">
        <f t="shared" si="81"/>
        <v>150.1</v>
      </c>
      <c r="K128" s="219">
        <f t="shared" si="81"/>
        <v>150.1</v>
      </c>
      <c r="L128" s="219">
        <f t="shared" si="81"/>
        <v>0</v>
      </c>
      <c r="M128" s="219">
        <f t="shared" si="81"/>
        <v>0</v>
      </c>
      <c r="N128" s="219">
        <f t="shared" si="81"/>
        <v>0</v>
      </c>
      <c r="O128" s="219">
        <f t="shared" si="81"/>
        <v>898.1</v>
      </c>
      <c r="P128" s="219">
        <f t="shared" si="81"/>
        <v>898.1</v>
      </c>
      <c r="Q128" s="219">
        <f t="shared" si="81"/>
        <v>0</v>
      </c>
      <c r="R128" s="219">
        <f t="shared" si="81"/>
        <v>0</v>
      </c>
      <c r="S128" s="219">
        <f t="shared" si="81"/>
        <v>0</v>
      </c>
      <c r="T128" s="219">
        <f t="shared" si="81"/>
        <v>748</v>
      </c>
      <c r="U128" s="219">
        <f t="shared" si="81"/>
        <v>748</v>
      </c>
      <c r="V128" s="219">
        <f t="shared" si="81"/>
        <v>0</v>
      </c>
      <c r="W128" s="219">
        <f t="shared" si="81"/>
        <v>0</v>
      </c>
      <c r="X128" s="219">
        <f t="shared" si="81"/>
        <v>0</v>
      </c>
      <c r="Y128" s="219">
        <f t="shared" si="81"/>
        <v>0</v>
      </c>
      <c r="Z128" s="219">
        <f t="shared" si="81"/>
        <v>0</v>
      </c>
      <c r="AA128" s="219">
        <f t="shared" si="81"/>
        <v>0</v>
      </c>
      <c r="AB128" s="219">
        <f t="shared" si="81"/>
        <v>748</v>
      </c>
      <c r="AC128" s="219">
        <f t="shared" si="81"/>
        <v>748</v>
      </c>
      <c r="AD128" s="219">
        <f t="shared" si="81"/>
        <v>0</v>
      </c>
      <c r="AE128" s="219">
        <f t="shared" si="81"/>
        <v>0</v>
      </c>
      <c r="AF128" s="219">
        <f t="shared" si="81"/>
        <v>648</v>
      </c>
      <c r="AG128" s="219">
        <f t="shared" si="81"/>
        <v>648</v>
      </c>
      <c r="AH128" s="219">
        <f t="shared" si="81"/>
        <v>0</v>
      </c>
      <c r="AI128" s="219">
        <f t="shared" si="81"/>
        <v>0</v>
      </c>
      <c r="AJ128" s="219">
        <f t="shared" si="81"/>
        <v>0</v>
      </c>
      <c r="AK128" s="219">
        <f t="shared" si="81"/>
        <v>0</v>
      </c>
      <c r="AL128" s="219">
        <f t="shared" si="81"/>
        <v>0</v>
      </c>
      <c r="AM128" s="219">
        <f t="shared" si="81"/>
        <v>0</v>
      </c>
      <c r="AN128" s="219">
        <f t="shared" si="81"/>
        <v>648</v>
      </c>
      <c r="AO128" s="219">
        <f t="shared" si="81"/>
        <v>648</v>
      </c>
      <c r="AP128" s="219">
        <f t="shared" si="81"/>
        <v>0</v>
      </c>
      <c r="AQ128" s="219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</row>
    <row r="129" spans="1:69" s="8" customFormat="1" ht="18.75" customHeight="1">
      <c r="A129" s="46" t="s">
        <v>29</v>
      </c>
      <c r="B129" s="246" t="s">
        <v>176</v>
      </c>
      <c r="C129" s="47" t="s">
        <v>12</v>
      </c>
      <c r="D129" s="47" t="s">
        <v>30</v>
      </c>
      <c r="E129" s="215">
        <f t="shared" si="13"/>
        <v>748</v>
      </c>
      <c r="F129" s="219">
        <v>748</v>
      </c>
      <c r="G129" s="220"/>
      <c r="H129" s="216"/>
      <c r="I129" s="216"/>
      <c r="J129" s="215">
        <f t="shared" si="61"/>
        <v>150.1</v>
      </c>
      <c r="K129" s="216">
        <v>150.1</v>
      </c>
      <c r="L129" s="216"/>
      <c r="M129" s="216"/>
      <c r="N129" s="216"/>
      <c r="O129" s="215">
        <f t="shared" si="62"/>
        <v>898.1</v>
      </c>
      <c r="P129" s="215">
        <f t="shared" si="62"/>
        <v>898.1</v>
      </c>
      <c r="Q129" s="215">
        <f t="shared" si="62"/>
        <v>0</v>
      </c>
      <c r="R129" s="215">
        <f t="shared" si="62"/>
        <v>0</v>
      </c>
      <c r="S129" s="215">
        <f t="shared" si="62"/>
        <v>0</v>
      </c>
      <c r="T129" s="215">
        <f t="shared" si="18"/>
        <v>748</v>
      </c>
      <c r="U129" s="219">
        <v>748</v>
      </c>
      <c r="V129" s="220"/>
      <c r="W129" s="220"/>
      <c r="X129" s="215">
        <f t="shared" si="63"/>
        <v>0</v>
      </c>
      <c r="Y129" s="220"/>
      <c r="Z129" s="220"/>
      <c r="AA129" s="220"/>
      <c r="AB129" s="215">
        <f t="shared" si="64"/>
        <v>748</v>
      </c>
      <c r="AC129" s="215">
        <f t="shared" si="64"/>
        <v>748</v>
      </c>
      <c r="AD129" s="215">
        <f t="shared" si="64"/>
        <v>0</v>
      </c>
      <c r="AE129" s="215">
        <f t="shared" si="64"/>
        <v>0</v>
      </c>
      <c r="AF129" s="221">
        <f t="shared" ref="AF129:AF159" si="82">AG129+AH129</f>
        <v>648</v>
      </c>
      <c r="AG129" s="222">
        <v>648</v>
      </c>
      <c r="AH129" s="222"/>
      <c r="AI129" s="223"/>
      <c r="AJ129" s="224">
        <f t="shared" si="65"/>
        <v>0</v>
      </c>
      <c r="AK129" s="224"/>
      <c r="AL129" s="224"/>
      <c r="AM129" s="224"/>
      <c r="AN129" s="225">
        <f t="shared" si="66"/>
        <v>648</v>
      </c>
      <c r="AO129" s="225">
        <f t="shared" si="66"/>
        <v>648</v>
      </c>
      <c r="AP129" s="225">
        <f t="shared" si="66"/>
        <v>0</v>
      </c>
      <c r="AQ129" s="225">
        <f t="shared" si="66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</row>
    <row r="130" spans="1:69" s="8" customFormat="1" ht="24.75" customHeight="1">
      <c r="A130" s="46" t="s">
        <v>22</v>
      </c>
      <c r="B130" s="246" t="s">
        <v>176</v>
      </c>
      <c r="C130" s="47" t="s">
        <v>16</v>
      </c>
      <c r="D130" s="47"/>
      <c r="E130" s="215">
        <f t="shared" si="13"/>
        <v>388.7</v>
      </c>
      <c r="F130" s="219">
        <f>F131</f>
        <v>388.7</v>
      </c>
      <c r="G130" s="219">
        <f t="shared" ref="G130:AP130" si="83">G131</f>
        <v>0</v>
      </c>
      <c r="H130" s="219">
        <f t="shared" si="83"/>
        <v>0</v>
      </c>
      <c r="I130" s="219">
        <f t="shared" si="83"/>
        <v>0</v>
      </c>
      <c r="J130" s="219">
        <f t="shared" si="83"/>
        <v>8</v>
      </c>
      <c r="K130" s="219">
        <f t="shared" si="83"/>
        <v>8</v>
      </c>
      <c r="L130" s="219">
        <f t="shared" si="83"/>
        <v>0</v>
      </c>
      <c r="M130" s="219">
        <f t="shared" si="83"/>
        <v>0</v>
      </c>
      <c r="N130" s="219">
        <f t="shared" si="83"/>
        <v>0</v>
      </c>
      <c r="O130" s="219">
        <f t="shared" si="83"/>
        <v>396.7</v>
      </c>
      <c r="P130" s="219">
        <f t="shared" si="83"/>
        <v>396.7</v>
      </c>
      <c r="Q130" s="219">
        <f t="shared" si="83"/>
        <v>0</v>
      </c>
      <c r="R130" s="219">
        <f t="shared" si="83"/>
        <v>0</v>
      </c>
      <c r="S130" s="219">
        <f t="shared" si="83"/>
        <v>0</v>
      </c>
      <c r="T130" s="219">
        <f t="shared" si="83"/>
        <v>290</v>
      </c>
      <c r="U130" s="219">
        <f t="shared" si="83"/>
        <v>290</v>
      </c>
      <c r="V130" s="219">
        <f t="shared" si="83"/>
        <v>0</v>
      </c>
      <c r="W130" s="219">
        <f t="shared" si="83"/>
        <v>0</v>
      </c>
      <c r="X130" s="219">
        <f t="shared" si="83"/>
        <v>0</v>
      </c>
      <c r="Y130" s="219">
        <f t="shared" si="83"/>
        <v>0</v>
      </c>
      <c r="Z130" s="219">
        <f t="shared" si="83"/>
        <v>0</v>
      </c>
      <c r="AA130" s="219">
        <f t="shared" si="83"/>
        <v>0</v>
      </c>
      <c r="AB130" s="219">
        <f t="shared" si="83"/>
        <v>290</v>
      </c>
      <c r="AC130" s="219">
        <f t="shared" si="83"/>
        <v>290</v>
      </c>
      <c r="AD130" s="219">
        <f t="shared" si="83"/>
        <v>0</v>
      </c>
      <c r="AE130" s="219">
        <f t="shared" si="83"/>
        <v>0</v>
      </c>
      <c r="AF130" s="219">
        <f t="shared" si="83"/>
        <v>190</v>
      </c>
      <c r="AG130" s="219">
        <f t="shared" si="83"/>
        <v>190</v>
      </c>
      <c r="AH130" s="219">
        <f t="shared" si="83"/>
        <v>0</v>
      </c>
      <c r="AI130" s="219">
        <f t="shared" si="83"/>
        <v>0</v>
      </c>
      <c r="AJ130" s="219">
        <f t="shared" si="83"/>
        <v>0</v>
      </c>
      <c r="AK130" s="219">
        <f t="shared" si="83"/>
        <v>0</v>
      </c>
      <c r="AL130" s="219">
        <f t="shared" si="83"/>
        <v>0</v>
      </c>
      <c r="AM130" s="219">
        <f t="shared" si="83"/>
        <v>0</v>
      </c>
      <c r="AN130" s="219">
        <f t="shared" si="83"/>
        <v>190</v>
      </c>
      <c r="AO130" s="219">
        <f t="shared" si="83"/>
        <v>190</v>
      </c>
      <c r="AP130" s="219">
        <f t="shared" si="83"/>
        <v>0</v>
      </c>
      <c r="AQ130" s="225">
        <f t="shared" si="66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</row>
    <row r="131" spans="1:69" s="8" customFormat="1" ht="19.5" customHeight="1">
      <c r="A131" s="46" t="s">
        <v>29</v>
      </c>
      <c r="B131" s="246" t="s">
        <v>176</v>
      </c>
      <c r="C131" s="47" t="s">
        <v>16</v>
      </c>
      <c r="D131" s="47" t="s">
        <v>30</v>
      </c>
      <c r="E131" s="215">
        <f t="shared" si="13"/>
        <v>388.7</v>
      </c>
      <c r="F131" s="219">
        <v>388.7</v>
      </c>
      <c r="G131" s="220"/>
      <c r="H131" s="216"/>
      <c r="I131" s="216"/>
      <c r="J131" s="215">
        <f t="shared" si="61"/>
        <v>8</v>
      </c>
      <c r="K131" s="216">
        <v>8</v>
      </c>
      <c r="L131" s="216"/>
      <c r="M131" s="216"/>
      <c r="N131" s="216"/>
      <c r="O131" s="215">
        <f t="shared" si="62"/>
        <v>396.7</v>
      </c>
      <c r="P131" s="215">
        <f t="shared" si="62"/>
        <v>396.7</v>
      </c>
      <c r="Q131" s="215">
        <f t="shared" si="62"/>
        <v>0</v>
      </c>
      <c r="R131" s="215">
        <f t="shared" si="62"/>
        <v>0</v>
      </c>
      <c r="S131" s="215">
        <f t="shared" si="62"/>
        <v>0</v>
      </c>
      <c r="T131" s="215">
        <f t="shared" si="18"/>
        <v>290</v>
      </c>
      <c r="U131" s="219">
        <v>290</v>
      </c>
      <c r="V131" s="220"/>
      <c r="W131" s="220"/>
      <c r="X131" s="215">
        <f t="shared" si="63"/>
        <v>0</v>
      </c>
      <c r="Y131" s="220"/>
      <c r="Z131" s="220"/>
      <c r="AA131" s="220"/>
      <c r="AB131" s="215">
        <f t="shared" si="64"/>
        <v>290</v>
      </c>
      <c r="AC131" s="215">
        <f t="shared" si="64"/>
        <v>290</v>
      </c>
      <c r="AD131" s="215">
        <f t="shared" si="64"/>
        <v>0</v>
      </c>
      <c r="AE131" s="215">
        <f t="shared" si="64"/>
        <v>0</v>
      </c>
      <c r="AF131" s="221">
        <f t="shared" si="82"/>
        <v>190</v>
      </c>
      <c r="AG131" s="222">
        <v>190</v>
      </c>
      <c r="AH131" s="222"/>
      <c r="AI131" s="223"/>
      <c r="AJ131" s="224">
        <f t="shared" si="65"/>
        <v>0</v>
      </c>
      <c r="AK131" s="224"/>
      <c r="AL131" s="224"/>
      <c r="AM131" s="224"/>
      <c r="AN131" s="225">
        <f t="shared" si="66"/>
        <v>190</v>
      </c>
      <c r="AO131" s="225">
        <f t="shared" si="66"/>
        <v>190</v>
      </c>
      <c r="AP131" s="225">
        <f t="shared" si="66"/>
        <v>0</v>
      </c>
      <c r="AQ131" s="225">
        <f t="shared" si="66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</row>
    <row r="132" spans="1:69" s="8" customFormat="1" ht="14.25" customHeight="1">
      <c r="A132" s="46" t="s">
        <v>18</v>
      </c>
      <c r="B132" s="246" t="s">
        <v>176</v>
      </c>
      <c r="C132" s="47" t="s">
        <v>19</v>
      </c>
      <c r="D132" s="47"/>
      <c r="E132" s="215">
        <f t="shared" si="13"/>
        <v>10</v>
      </c>
      <c r="F132" s="219">
        <f>F133</f>
        <v>10</v>
      </c>
      <c r="G132" s="219">
        <f t="shared" ref="G132:AR132" si="84">G133</f>
        <v>0</v>
      </c>
      <c r="H132" s="219">
        <f t="shared" si="84"/>
        <v>0</v>
      </c>
      <c r="I132" s="219">
        <f t="shared" si="84"/>
        <v>0</v>
      </c>
      <c r="J132" s="219">
        <f t="shared" si="84"/>
        <v>-8</v>
      </c>
      <c r="K132" s="219">
        <f t="shared" si="84"/>
        <v>-8</v>
      </c>
      <c r="L132" s="219">
        <f t="shared" si="84"/>
        <v>0</v>
      </c>
      <c r="M132" s="219">
        <f t="shared" si="84"/>
        <v>0</v>
      </c>
      <c r="N132" s="219">
        <f t="shared" si="84"/>
        <v>0</v>
      </c>
      <c r="O132" s="219">
        <f t="shared" si="84"/>
        <v>2</v>
      </c>
      <c r="P132" s="219">
        <f t="shared" si="84"/>
        <v>2</v>
      </c>
      <c r="Q132" s="219">
        <f t="shared" si="84"/>
        <v>0</v>
      </c>
      <c r="R132" s="219">
        <f t="shared" si="84"/>
        <v>0</v>
      </c>
      <c r="S132" s="219">
        <f t="shared" si="84"/>
        <v>0</v>
      </c>
      <c r="T132" s="219">
        <f t="shared" si="84"/>
        <v>10</v>
      </c>
      <c r="U132" s="219">
        <f t="shared" si="84"/>
        <v>10</v>
      </c>
      <c r="V132" s="219">
        <f t="shared" si="84"/>
        <v>0</v>
      </c>
      <c r="W132" s="219">
        <f t="shared" si="84"/>
        <v>0</v>
      </c>
      <c r="X132" s="219">
        <f t="shared" si="84"/>
        <v>0</v>
      </c>
      <c r="Y132" s="219">
        <f t="shared" si="84"/>
        <v>0</v>
      </c>
      <c r="Z132" s="219">
        <f t="shared" si="84"/>
        <v>0</v>
      </c>
      <c r="AA132" s="219">
        <f t="shared" si="84"/>
        <v>0</v>
      </c>
      <c r="AB132" s="219">
        <f t="shared" si="84"/>
        <v>10</v>
      </c>
      <c r="AC132" s="219">
        <f t="shared" si="84"/>
        <v>10</v>
      </c>
      <c r="AD132" s="219">
        <f t="shared" si="84"/>
        <v>0</v>
      </c>
      <c r="AE132" s="219">
        <f t="shared" si="84"/>
        <v>0</v>
      </c>
      <c r="AF132" s="219">
        <f t="shared" si="84"/>
        <v>0</v>
      </c>
      <c r="AG132" s="219">
        <f t="shared" si="84"/>
        <v>0</v>
      </c>
      <c r="AH132" s="219">
        <f t="shared" si="84"/>
        <v>0</v>
      </c>
      <c r="AI132" s="219">
        <f t="shared" si="84"/>
        <v>0</v>
      </c>
      <c r="AJ132" s="219">
        <f t="shared" si="84"/>
        <v>0</v>
      </c>
      <c r="AK132" s="219">
        <f t="shared" si="84"/>
        <v>0</v>
      </c>
      <c r="AL132" s="219">
        <f t="shared" si="84"/>
        <v>0</v>
      </c>
      <c r="AM132" s="219">
        <f t="shared" si="84"/>
        <v>0</v>
      </c>
      <c r="AN132" s="219">
        <f t="shared" si="84"/>
        <v>0</v>
      </c>
      <c r="AO132" s="219">
        <f t="shared" si="84"/>
        <v>0</v>
      </c>
      <c r="AP132" s="219">
        <f t="shared" si="84"/>
        <v>0</v>
      </c>
      <c r="AQ132" s="219">
        <f t="shared" si="84"/>
        <v>0</v>
      </c>
      <c r="AR132" s="155">
        <f t="shared" si="84"/>
        <v>0</v>
      </c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</row>
    <row r="133" spans="1:69" s="8" customFormat="1" ht="15" customHeight="1">
      <c r="A133" s="46" t="s">
        <v>29</v>
      </c>
      <c r="B133" s="246" t="s">
        <v>176</v>
      </c>
      <c r="C133" s="47" t="s">
        <v>19</v>
      </c>
      <c r="D133" s="47" t="s">
        <v>30</v>
      </c>
      <c r="E133" s="215">
        <f t="shared" si="13"/>
        <v>10</v>
      </c>
      <c r="F133" s="219">
        <v>10</v>
      </c>
      <c r="G133" s="220"/>
      <c r="H133" s="216"/>
      <c r="I133" s="216"/>
      <c r="J133" s="215">
        <f t="shared" si="61"/>
        <v>-8</v>
      </c>
      <c r="K133" s="216">
        <v>-8</v>
      </c>
      <c r="L133" s="216"/>
      <c r="M133" s="216"/>
      <c r="N133" s="216"/>
      <c r="O133" s="215">
        <f t="shared" si="62"/>
        <v>2</v>
      </c>
      <c r="P133" s="215">
        <f t="shared" si="62"/>
        <v>2</v>
      </c>
      <c r="Q133" s="215">
        <f t="shared" si="62"/>
        <v>0</v>
      </c>
      <c r="R133" s="215">
        <f t="shared" si="62"/>
        <v>0</v>
      </c>
      <c r="S133" s="215">
        <f t="shared" si="62"/>
        <v>0</v>
      </c>
      <c r="T133" s="215">
        <f t="shared" si="18"/>
        <v>10</v>
      </c>
      <c r="U133" s="219">
        <v>10</v>
      </c>
      <c r="V133" s="220"/>
      <c r="W133" s="220"/>
      <c r="X133" s="215">
        <f t="shared" si="63"/>
        <v>0</v>
      </c>
      <c r="Y133" s="220"/>
      <c r="Z133" s="220"/>
      <c r="AA133" s="220"/>
      <c r="AB133" s="215">
        <f t="shared" si="64"/>
        <v>10</v>
      </c>
      <c r="AC133" s="215">
        <f t="shared" si="64"/>
        <v>10</v>
      </c>
      <c r="AD133" s="215">
        <f t="shared" si="64"/>
        <v>0</v>
      </c>
      <c r="AE133" s="215">
        <f t="shared" si="64"/>
        <v>0</v>
      </c>
      <c r="AF133" s="221">
        <f t="shared" si="82"/>
        <v>0</v>
      </c>
      <c r="AG133" s="222"/>
      <c r="AH133" s="222"/>
      <c r="AI133" s="223"/>
      <c r="AJ133" s="224">
        <f t="shared" si="65"/>
        <v>0</v>
      </c>
      <c r="AK133" s="224"/>
      <c r="AL133" s="224"/>
      <c r="AM133" s="224"/>
      <c r="AN133" s="225">
        <f t="shared" si="66"/>
        <v>0</v>
      </c>
      <c r="AO133" s="225">
        <f t="shared" si="66"/>
        <v>0</v>
      </c>
      <c r="AP133" s="225">
        <f t="shared" si="66"/>
        <v>0</v>
      </c>
      <c r="AQ133" s="225">
        <f t="shared" si="66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</row>
    <row r="134" spans="1:69" s="7" customFormat="1" ht="62.25" customHeight="1">
      <c r="A134" s="213" t="s">
        <v>110</v>
      </c>
      <c r="B134" s="240" t="s">
        <v>177</v>
      </c>
      <c r="C134" s="70"/>
      <c r="D134" s="70"/>
      <c r="E134" s="215">
        <f t="shared" ref="E134:E233" si="85">F134+G134+H134</f>
        <v>0.8</v>
      </c>
      <c r="F134" s="216">
        <f>F135</f>
        <v>0.8</v>
      </c>
      <c r="G134" s="216">
        <f t="shared" ref="G134:AQ135" si="86">G135</f>
        <v>0</v>
      </c>
      <c r="H134" s="216">
        <f t="shared" si="86"/>
        <v>0</v>
      </c>
      <c r="I134" s="216">
        <f t="shared" si="86"/>
        <v>0</v>
      </c>
      <c r="J134" s="216">
        <f t="shared" si="86"/>
        <v>0</v>
      </c>
      <c r="K134" s="216">
        <f t="shared" si="86"/>
        <v>0</v>
      </c>
      <c r="L134" s="216">
        <f t="shared" si="86"/>
        <v>0</v>
      </c>
      <c r="M134" s="216">
        <f t="shared" si="86"/>
        <v>0</v>
      </c>
      <c r="N134" s="216">
        <f t="shared" si="86"/>
        <v>0</v>
      </c>
      <c r="O134" s="216">
        <f t="shared" si="86"/>
        <v>0.8</v>
      </c>
      <c r="P134" s="216">
        <f t="shared" si="86"/>
        <v>0.8</v>
      </c>
      <c r="Q134" s="216">
        <f t="shared" si="86"/>
        <v>0</v>
      </c>
      <c r="R134" s="216">
        <f t="shared" si="86"/>
        <v>0</v>
      </c>
      <c r="S134" s="216">
        <f t="shared" si="86"/>
        <v>0</v>
      </c>
      <c r="T134" s="216">
        <f t="shared" si="86"/>
        <v>10</v>
      </c>
      <c r="U134" s="216">
        <f t="shared" si="86"/>
        <v>10</v>
      </c>
      <c r="V134" s="216">
        <f t="shared" si="86"/>
        <v>0</v>
      </c>
      <c r="W134" s="216">
        <f t="shared" si="86"/>
        <v>0</v>
      </c>
      <c r="X134" s="216">
        <f t="shared" si="86"/>
        <v>0</v>
      </c>
      <c r="Y134" s="216">
        <f t="shared" si="86"/>
        <v>0</v>
      </c>
      <c r="Z134" s="216">
        <f t="shared" si="86"/>
        <v>0</v>
      </c>
      <c r="AA134" s="216">
        <f t="shared" si="86"/>
        <v>0</v>
      </c>
      <c r="AB134" s="216">
        <f t="shared" si="86"/>
        <v>10</v>
      </c>
      <c r="AC134" s="216">
        <f t="shared" si="86"/>
        <v>10</v>
      </c>
      <c r="AD134" s="216">
        <f t="shared" si="86"/>
        <v>0</v>
      </c>
      <c r="AE134" s="216">
        <f t="shared" si="86"/>
        <v>0</v>
      </c>
      <c r="AF134" s="216">
        <f t="shared" si="86"/>
        <v>10</v>
      </c>
      <c r="AG134" s="216">
        <f t="shared" si="86"/>
        <v>10</v>
      </c>
      <c r="AH134" s="216">
        <f t="shared" si="86"/>
        <v>0</v>
      </c>
      <c r="AI134" s="216">
        <f t="shared" si="86"/>
        <v>0</v>
      </c>
      <c r="AJ134" s="216">
        <f t="shared" si="86"/>
        <v>0</v>
      </c>
      <c r="AK134" s="216">
        <f t="shared" si="86"/>
        <v>0</v>
      </c>
      <c r="AL134" s="216">
        <f t="shared" si="86"/>
        <v>0</v>
      </c>
      <c r="AM134" s="216">
        <f t="shared" si="86"/>
        <v>0</v>
      </c>
      <c r="AN134" s="216">
        <f t="shared" si="86"/>
        <v>10</v>
      </c>
      <c r="AO134" s="216">
        <f t="shared" si="86"/>
        <v>10</v>
      </c>
      <c r="AP134" s="216">
        <f t="shared" si="86"/>
        <v>0</v>
      </c>
      <c r="AQ134" s="216">
        <f t="shared" si="86"/>
        <v>0</v>
      </c>
    </row>
    <row r="135" spans="1:69" s="8" customFormat="1" ht="28.5" customHeight="1">
      <c r="A135" s="46" t="s">
        <v>22</v>
      </c>
      <c r="B135" s="241" t="s">
        <v>177</v>
      </c>
      <c r="C135" s="47" t="s">
        <v>16</v>
      </c>
      <c r="D135" s="47"/>
      <c r="E135" s="215">
        <f t="shared" si="85"/>
        <v>0.8</v>
      </c>
      <c r="F135" s="219">
        <f>F136</f>
        <v>0.8</v>
      </c>
      <c r="G135" s="219">
        <f t="shared" si="86"/>
        <v>0</v>
      </c>
      <c r="H135" s="219">
        <f t="shared" si="86"/>
        <v>0</v>
      </c>
      <c r="I135" s="219">
        <f t="shared" si="86"/>
        <v>0</v>
      </c>
      <c r="J135" s="219">
        <f t="shared" si="86"/>
        <v>0</v>
      </c>
      <c r="K135" s="219">
        <f t="shared" si="86"/>
        <v>0</v>
      </c>
      <c r="L135" s="219">
        <f t="shared" si="86"/>
        <v>0</v>
      </c>
      <c r="M135" s="219">
        <f t="shared" si="86"/>
        <v>0</v>
      </c>
      <c r="N135" s="219">
        <f t="shared" si="86"/>
        <v>0</v>
      </c>
      <c r="O135" s="219">
        <f t="shared" si="86"/>
        <v>0.8</v>
      </c>
      <c r="P135" s="219">
        <f t="shared" si="86"/>
        <v>0.8</v>
      </c>
      <c r="Q135" s="219">
        <f t="shared" si="86"/>
        <v>0</v>
      </c>
      <c r="R135" s="219">
        <f t="shared" si="86"/>
        <v>0</v>
      </c>
      <c r="S135" s="219">
        <f t="shared" si="86"/>
        <v>0</v>
      </c>
      <c r="T135" s="219">
        <f t="shared" si="86"/>
        <v>10</v>
      </c>
      <c r="U135" s="219">
        <f t="shared" si="86"/>
        <v>10</v>
      </c>
      <c r="V135" s="219">
        <f t="shared" si="86"/>
        <v>0</v>
      </c>
      <c r="W135" s="219">
        <f t="shared" si="86"/>
        <v>0</v>
      </c>
      <c r="X135" s="219">
        <f t="shared" si="86"/>
        <v>0</v>
      </c>
      <c r="Y135" s="219">
        <f t="shared" si="86"/>
        <v>0</v>
      </c>
      <c r="Z135" s="219">
        <f t="shared" si="86"/>
        <v>0</v>
      </c>
      <c r="AA135" s="219">
        <f t="shared" si="86"/>
        <v>0</v>
      </c>
      <c r="AB135" s="219">
        <f t="shared" si="86"/>
        <v>10</v>
      </c>
      <c r="AC135" s="219">
        <f t="shared" si="86"/>
        <v>10</v>
      </c>
      <c r="AD135" s="219">
        <f t="shared" si="86"/>
        <v>0</v>
      </c>
      <c r="AE135" s="219">
        <f t="shared" si="86"/>
        <v>0</v>
      </c>
      <c r="AF135" s="219">
        <f t="shared" si="86"/>
        <v>10</v>
      </c>
      <c r="AG135" s="219">
        <f t="shared" si="86"/>
        <v>10</v>
      </c>
      <c r="AH135" s="219">
        <f t="shared" si="86"/>
        <v>0</v>
      </c>
      <c r="AI135" s="219">
        <f t="shared" si="86"/>
        <v>0</v>
      </c>
      <c r="AJ135" s="219">
        <f t="shared" si="86"/>
        <v>0</v>
      </c>
      <c r="AK135" s="219">
        <f t="shared" si="86"/>
        <v>0</v>
      </c>
      <c r="AL135" s="219">
        <f t="shared" si="86"/>
        <v>0</v>
      </c>
      <c r="AM135" s="219">
        <f t="shared" si="86"/>
        <v>0</v>
      </c>
      <c r="AN135" s="219">
        <f t="shared" si="86"/>
        <v>10</v>
      </c>
      <c r="AO135" s="219">
        <f t="shared" si="86"/>
        <v>10</v>
      </c>
      <c r="AP135" s="219">
        <f t="shared" si="86"/>
        <v>0</v>
      </c>
      <c r="AQ135" s="219">
        <f t="shared" si="86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</row>
    <row r="136" spans="1:69" s="8" customFormat="1" ht="12.75">
      <c r="A136" s="46" t="s">
        <v>29</v>
      </c>
      <c r="B136" s="241" t="s">
        <v>177</v>
      </c>
      <c r="C136" s="47" t="s">
        <v>16</v>
      </c>
      <c r="D136" s="47" t="s">
        <v>30</v>
      </c>
      <c r="E136" s="215">
        <f t="shared" si="85"/>
        <v>0.8</v>
      </c>
      <c r="F136" s="219">
        <v>0.8</v>
      </c>
      <c r="G136" s="220"/>
      <c r="H136" s="219"/>
      <c r="I136" s="216"/>
      <c r="J136" s="215">
        <f t="shared" si="61"/>
        <v>0</v>
      </c>
      <c r="K136" s="216"/>
      <c r="L136" s="216"/>
      <c r="M136" s="216"/>
      <c r="N136" s="216"/>
      <c r="O136" s="215">
        <f t="shared" si="62"/>
        <v>0.8</v>
      </c>
      <c r="P136" s="215">
        <f t="shared" si="62"/>
        <v>0.8</v>
      </c>
      <c r="Q136" s="215">
        <f t="shared" si="62"/>
        <v>0</v>
      </c>
      <c r="R136" s="215">
        <f t="shared" si="62"/>
        <v>0</v>
      </c>
      <c r="S136" s="215">
        <f t="shared" si="62"/>
        <v>0</v>
      </c>
      <c r="T136" s="215">
        <f t="shared" ref="T136:T234" si="87">U136+V136+W136</f>
        <v>10</v>
      </c>
      <c r="U136" s="219">
        <v>10</v>
      </c>
      <c r="V136" s="220"/>
      <c r="W136" s="220"/>
      <c r="X136" s="215">
        <f t="shared" si="63"/>
        <v>0</v>
      </c>
      <c r="Y136" s="220"/>
      <c r="Z136" s="220"/>
      <c r="AA136" s="220"/>
      <c r="AB136" s="215">
        <f t="shared" si="64"/>
        <v>10</v>
      </c>
      <c r="AC136" s="215">
        <f t="shared" si="64"/>
        <v>10</v>
      </c>
      <c r="AD136" s="215">
        <f t="shared" si="64"/>
        <v>0</v>
      </c>
      <c r="AE136" s="215">
        <f t="shared" si="64"/>
        <v>0</v>
      </c>
      <c r="AF136" s="221">
        <f t="shared" si="82"/>
        <v>10</v>
      </c>
      <c r="AG136" s="222">
        <v>10</v>
      </c>
      <c r="AH136" s="222"/>
      <c r="AI136" s="223"/>
      <c r="AJ136" s="224">
        <f t="shared" si="65"/>
        <v>0</v>
      </c>
      <c r="AK136" s="224"/>
      <c r="AL136" s="224"/>
      <c r="AM136" s="224"/>
      <c r="AN136" s="225">
        <f t="shared" si="66"/>
        <v>10</v>
      </c>
      <c r="AO136" s="225">
        <f t="shared" si="66"/>
        <v>10</v>
      </c>
      <c r="AP136" s="225">
        <f t="shared" si="66"/>
        <v>0</v>
      </c>
      <c r="AQ136" s="225">
        <f t="shared" si="66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</row>
    <row r="137" spans="1:69" s="7" customFormat="1" ht="75" hidden="1" customHeight="1">
      <c r="A137" s="247" t="s">
        <v>109</v>
      </c>
      <c r="B137" s="246" t="s">
        <v>178</v>
      </c>
      <c r="C137" s="248"/>
      <c r="D137" s="47"/>
      <c r="E137" s="215">
        <f t="shared" si="85"/>
        <v>0</v>
      </c>
      <c r="F137" s="216">
        <f t="shared" ref="F137:H138" si="88">F138</f>
        <v>0</v>
      </c>
      <c r="G137" s="216">
        <f t="shared" si="88"/>
        <v>0</v>
      </c>
      <c r="H137" s="216">
        <f t="shared" si="88"/>
        <v>0</v>
      </c>
      <c r="I137" s="216"/>
      <c r="J137" s="215">
        <f t="shared" si="61"/>
        <v>0</v>
      </c>
      <c r="K137" s="216"/>
      <c r="L137" s="216"/>
      <c r="M137" s="216"/>
      <c r="N137" s="216"/>
      <c r="O137" s="215">
        <f t="shared" si="62"/>
        <v>0</v>
      </c>
      <c r="P137" s="215">
        <f t="shared" si="62"/>
        <v>0</v>
      </c>
      <c r="Q137" s="215">
        <f t="shared" si="62"/>
        <v>0</v>
      </c>
      <c r="R137" s="215">
        <f t="shared" si="62"/>
        <v>0</v>
      </c>
      <c r="S137" s="215">
        <f t="shared" si="62"/>
        <v>0</v>
      </c>
      <c r="T137" s="215">
        <f t="shared" si="87"/>
        <v>0</v>
      </c>
      <c r="U137" s="234">
        <f t="shared" ref="U137:W138" si="89">U138</f>
        <v>0</v>
      </c>
      <c r="V137" s="234">
        <f t="shared" si="89"/>
        <v>0</v>
      </c>
      <c r="W137" s="234">
        <f t="shared" si="89"/>
        <v>0</v>
      </c>
      <c r="X137" s="215">
        <f t="shared" si="63"/>
        <v>0</v>
      </c>
      <c r="Y137" s="234"/>
      <c r="Z137" s="234"/>
      <c r="AA137" s="234"/>
      <c r="AB137" s="215">
        <f t="shared" si="64"/>
        <v>0</v>
      </c>
      <c r="AC137" s="215">
        <f t="shared" si="64"/>
        <v>0</v>
      </c>
      <c r="AD137" s="215">
        <f t="shared" si="64"/>
        <v>0</v>
      </c>
      <c r="AE137" s="215">
        <f t="shared" si="64"/>
        <v>0</v>
      </c>
      <c r="AF137" s="221">
        <f t="shared" si="82"/>
        <v>0</v>
      </c>
      <c r="AG137" s="221">
        <f t="shared" ref="AG137:AI138" si="90">AG138</f>
        <v>0</v>
      </c>
      <c r="AH137" s="221">
        <f t="shared" si="90"/>
        <v>0</v>
      </c>
      <c r="AI137" s="249">
        <f t="shared" si="90"/>
        <v>0</v>
      </c>
      <c r="AJ137" s="224">
        <f t="shared" si="65"/>
        <v>0</v>
      </c>
      <c r="AK137" s="224"/>
      <c r="AL137" s="224"/>
      <c r="AM137" s="224"/>
      <c r="AN137" s="225">
        <f t="shared" si="66"/>
        <v>0</v>
      </c>
      <c r="AO137" s="225">
        <f t="shared" si="66"/>
        <v>0</v>
      </c>
      <c r="AP137" s="225">
        <f t="shared" si="66"/>
        <v>0</v>
      </c>
      <c r="AQ137" s="225">
        <f t="shared" si="66"/>
        <v>0</v>
      </c>
    </row>
    <row r="138" spans="1:69" s="8" customFormat="1" ht="45.75" hidden="1" customHeight="1">
      <c r="A138" s="46" t="s">
        <v>22</v>
      </c>
      <c r="B138" s="246" t="s">
        <v>178</v>
      </c>
      <c r="C138" s="47" t="s">
        <v>16</v>
      </c>
      <c r="D138" s="47"/>
      <c r="E138" s="215">
        <f t="shared" si="85"/>
        <v>0</v>
      </c>
      <c r="F138" s="219">
        <f t="shared" si="88"/>
        <v>0</v>
      </c>
      <c r="G138" s="219">
        <f t="shared" si="88"/>
        <v>0</v>
      </c>
      <c r="H138" s="216">
        <f t="shared" si="88"/>
        <v>0</v>
      </c>
      <c r="I138" s="216"/>
      <c r="J138" s="215">
        <f t="shared" si="61"/>
        <v>0</v>
      </c>
      <c r="K138" s="216"/>
      <c r="L138" s="216"/>
      <c r="M138" s="216"/>
      <c r="N138" s="216"/>
      <c r="O138" s="215">
        <f t="shared" si="62"/>
        <v>0</v>
      </c>
      <c r="P138" s="215">
        <f t="shared" si="62"/>
        <v>0</v>
      </c>
      <c r="Q138" s="215">
        <f t="shared" si="62"/>
        <v>0</v>
      </c>
      <c r="R138" s="215">
        <f t="shared" si="62"/>
        <v>0</v>
      </c>
      <c r="S138" s="215">
        <f t="shared" si="62"/>
        <v>0</v>
      </c>
      <c r="T138" s="215">
        <f t="shared" si="87"/>
        <v>0</v>
      </c>
      <c r="U138" s="220">
        <f t="shared" si="89"/>
        <v>0</v>
      </c>
      <c r="V138" s="220">
        <f t="shared" si="89"/>
        <v>0</v>
      </c>
      <c r="W138" s="220">
        <f t="shared" si="89"/>
        <v>0</v>
      </c>
      <c r="X138" s="215">
        <f t="shared" si="63"/>
        <v>0</v>
      </c>
      <c r="Y138" s="220"/>
      <c r="Z138" s="220"/>
      <c r="AA138" s="220"/>
      <c r="AB138" s="215">
        <f t="shared" si="64"/>
        <v>0</v>
      </c>
      <c r="AC138" s="215">
        <f t="shared" si="64"/>
        <v>0</v>
      </c>
      <c r="AD138" s="215">
        <f t="shared" si="64"/>
        <v>0</v>
      </c>
      <c r="AE138" s="215">
        <f t="shared" si="64"/>
        <v>0</v>
      </c>
      <c r="AF138" s="221">
        <f t="shared" si="82"/>
        <v>0</v>
      </c>
      <c r="AG138" s="222">
        <f t="shared" si="90"/>
        <v>0</v>
      </c>
      <c r="AH138" s="222">
        <f t="shared" si="90"/>
        <v>0</v>
      </c>
      <c r="AI138" s="223">
        <f t="shared" si="90"/>
        <v>0</v>
      </c>
      <c r="AJ138" s="224">
        <f t="shared" si="65"/>
        <v>0</v>
      </c>
      <c r="AK138" s="224"/>
      <c r="AL138" s="224"/>
      <c r="AM138" s="224"/>
      <c r="AN138" s="225">
        <f t="shared" si="66"/>
        <v>0</v>
      </c>
      <c r="AO138" s="225">
        <f t="shared" si="66"/>
        <v>0</v>
      </c>
      <c r="AP138" s="225">
        <f t="shared" si="66"/>
        <v>0</v>
      </c>
      <c r="AQ138" s="225">
        <f t="shared" si="66"/>
        <v>0</v>
      </c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</row>
    <row r="139" spans="1:69" s="8" customFormat="1" ht="16.5" hidden="1" customHeight="1">
      <c r="A139" s="46" t="s">
        <v>29</v>
      </c>
      <c r="B139" s="246" t="s">
        <v>178</v>
      </c>
      <c r="C139" s="47" t="s">
        <v>16</v>
      </c>
      <c r="D139" s="47" t="s">
        <v>30</v>
      </c>
      <c r="E139" s="215">
        <f t="shared" si="85"/>
        <v>0</v>
      </c>
      <c r="F139" s="219"/>
      <c r="G139" s="220"/>
      <c r="H139" s="216"/>
      <c r="I139" s="216"/>
      <c r="J139" s="215">
        <f t="shared" si="61"/>
        <v>0</v>
      </c>
      <c r="K139" s="216"/>
      <c r="L139" s="216"/>
      <c r="M139" s="216"/>
      <c r="N139" s="216"/>
      <c r="O139" s="215">
        <f t="shared" si="62"/>
        <v>0</v>
      </c>
      <c r="P139" s="215">
        <f t="shared" si="62"/>
        <v>0</v>
      </c>
      <c r="Q139" s="215">
        <f t="shared" si="62"/>
        <v>0</v>
      </c>
      <c r="R139" s="215">
        <f t="shared" si="62"/>
        <v>0</v>
      </c>
      <c r="S139" s="215">
        <f t="shared" si="62"/>
        <v>0</v>
      </c>
      <c r="T139" s="215">
        <f t="shared" si="87"/>
        <v>0</v>
      </c>
      <c r="U139" s="220"/>
      <c r="V139" s="220"/>
      <c r="W139" s="220"/>
      <c r="X139" s="215">
        <f t="shared" si="63"/>
        <v>0</v>
      </c>
      <c r="Y139" s="220"/>
      <c r="Z139" s="220"/>
      <c r="AA139" s="220"/>
      <c r="AB139" s="215">
        <f t="shared" si="64"/>
        <v>0</v>
      </c>
      <c r="AC139" s="215">
        <f t="shared" si="64"/>
        <v>0</v>
      </c>
      <c r="AD139" s="215">
        <f t="shared" si="64"/>
        <v>0</v>
      </c>
      <c r="AE139" s="215">
        <f t="shared" si="64"/>
        <v>0</v>
      </c>
      <c r="AF139" s="221">
        <f t="shared" si="82"/>
        <v>0</v>
      </c>
      <c r="AG139" s="222"/>
      <c r="AH139" s="222"/>
      <c r="AI139" s="223"/>
      <c r="AJ139" s="224">
        <f t="shared" si="65"/>
        <v>0</v>
      </c>
      <c r="AK139" s="224"/>
      <c r="AL139" s="224"/>
      <c r="AM139" s="224"/>
      <c r="AN139" s="225">
        <f t="shared" si="66"/>
        <v>0</v>
      </c>
      <c r="AO139" s="225">
        <f t="shared" si="66"/>
        <v>0</v>
      </c>
      <c r="AP139" s="225">
        <f t="shared" si="66"/>
        <v>0</v>
      </c>
      <c r="AQ139" s="225">
        <f t="shared" si="66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</row>
    <row r="140" spans="1:69" s="120" customFormat="1" ht="64.5" customHeight="1">
      <c r="A140" s="247" t="s">
        <v>317</v>
      </c>
      <c r="B140" s="246" t="s">
        <v>179</v>
      </c>
      <c r="C140" s="248"/>
      <c r="D140" s="47"/>
      <c r="E140" s="215">
        <f t="shared" si="85"/>
        <v>117.4</v>
      </c>
      <c r="F140" s="219">
        <f>F141+F143</f>
        <v>117.4</v>
      </c>
      <c r="G140" s="219">
        <f t="shared" ref="G140:AR140" si="91">G141+G143</f>
        <v>0</v>
      </c>
      <c r="H140" s="219">
        <f t="shared" si="91"/>
        <v>0</v>
      </c>
      <c r="I140" s="219">
        <f t="shared" si="91"/>
        <v>0</v>
      </c>
      <c r="J140" s="219">
        <f t="shared" si="91"/>
        <v>49.4</v>
      </c>
      <c r="K140" s="219">
        <f t="shared" si="91"/>
        <v>49.4</v>
      </c>
      <c r="L140" s="219">
        <f t="shared" si="91"/>
        <v>0</v>
      </c>
      <c r="M140" s="219">
        <f t="shared" si="91"/>
        <v>0</v>
      </c>
      <c r="N140" s="219">
        <f t="shared" si="91"/>
        <v>0</v>
      </c>
      <c r="O140" s="219">
        <f t="shared" si="91"/>
        <v>166.8</v>
      </c>
      <c r="P140" s="219">
        <f t="shared" si="91"/>
        <v>166.8</v>
      </c>
      <c r="Q140" s="219">
        <f t="shared" si="91"/>
        <v>0</v>
      </c>
      <c r="R140" s="219">
        <f t="shared" si="91"/>
        <v>0</v>
      </c>
      <c r="S140" s="219">
        <f t="shared" si="91"/>
        <v>0</v>
      </c>
      <c r="T140" s="219">
        <f t="shared" si="91"/>
        <v>139.4</v>
      </c>
      <c r="U140" s="219">
        <f t="shared" si="91"/>
        <v>139.4</v>
      </c>
      <c r="V140" s="219">
        <f t="shared" si="91"/>
        <v>0</v>
      </c>
      <c r="W140" s="219">
        <f t="shared" si="91"/>
        <v>0</v>
      </c>
      <c r="X140" s="219">
        <f t="shared" si="91"/>
        <v>0</v>
      </c>
      <c r="Y140" s="219">
        <f t="shared" si="91"/>
        <v>0</v>
      </c>
      <c r="Z140" s="219">
        <f t="shared" si="91"/>
        <v>0</v>
      </c>
      <c r="AA140" s="219">
        <f t="shared" si="91"/>
        <v>0</v>
      </c>
      <c r="AB140" s="219">
        <f t="shared" si="91"/>
        <v>139.4</v>
      </c>
      <c r="AC140" s="219">
        <f t="shared" si="91"/>
        <v>139.4</v>
      </c>
      <c r="AD140" s="219">
        <f t="shared" si="91"/>
        <v>0</v>
      </c>
      <c r="AE140" s="219">
        <f t="shared" si="91"/>
        <v>0</v>
      </c>
      <c r="AF140" s="219">
        <f t="shared" si="91"/>
        <v>139.4</v>
      </c>
      <c r="AG140" s="219">
        <f t="shared" si="91"/>
        <v>139.4</v>
      </c>
      <c r="AH140" s="219">
        <f t="shared" si="91"/>
        <v>0</v>
      </c>
      <c r="AI140" s="219">
        <f t="shared" si="91"/>
        <v>0</v>
      </c>
      <c r="AJ140" s="219">
        <f t="shared" si="91"/>
        <v>0</v>
      </c>
      <c r="AK140" s="219">
        <f t="shared" si="91"/>
        <v>0</v>
      </c>
      <c r="AL140" s="219">
        <f t="shared" si="91"/>
        <v>0</v>
      </c>
      <c r="AM140" s="219">
        <f t="shared" si="91"/>
        <v>0</v>
      </c>
      <c r="AN140" s="219">
        <f t="shared" si="91"/>
        <v>139.4</v>
      </c>
      <c r="AO140" s="219">
        <f t="shared" si="91"/>
        <v>139.4</v>
      </c>
      <c r="AP140" s="219">
        <f t="shared" si="91"/>
        <v>0</v>
      </c>
      <c r="AQ140" s="219">
        <f t="shared" si="91"/>
        <v>0</v>
      </c>
      <c r="AR140" s="155">
        <f t="shared" si="91"/>
        <v>0</v>
      </c>
    </row>
    <row r="141" spans="1:69" s="8" customFormat="1" ht="27" customHeight="1">
      <c r="A141" s="46" t="s">
        <v>22</v>
      </c>
      <c r="B141" s="246" t="s">
        <v>179</v>
      </c>
      <c r="C141" s="47" t="s">
        <v>16</v>
      </c>
      <c r="D141" s="47"/>
      <c r="E141" s="215">
        <f t="shared" si="85"/>
        <v>116.9</v>
      </c>
      <c r="F141" s="219">
        <f t="shared" ref="F141:AQ141" si="92">F142</f>
        <v>116.9</v>
      </c>
      <c r="G141" s="219">
        <f t="shared" si="92"/>
        <v>0</v>
      </c>
      <c r="H141" s="219">
        <f t="shared" si="92"/>
        <v>0</v>
      </c>
      <c r="I141" s="219">
        <f t="shared" si="92"/>
        <v>0</v>
      </c>
      <c r="J141" s="219">
        <f t="shared" si="92"/>
        <v>46.9</v>
      </c>
      <c r="K141" s="219">
        <f t="shared" si="92"/>
        <v>46.9</v>
      </c>
      <c r="L141" s="219">
        <f t="shared" si="92"/>
        <v>0</v>
      </c>
      <c r="M141" s="219">
        <f t="shared" si="92"/>
        <v>0</v>
      </c>
      <c r="N141" s="219">
        <f t="shared" si="92"/>
        <v>0</v>
      </c>
      <c r="O141" s="219">
        <f t="shared" si="92"/>
        <v>163.80000000000001</v>
      </c>
      <c r="P141" s="219">
        <f t="shared" si="92"/>
        <v>163.80000000000001</v>
      </c>
      <c r="Q141" s="219">
        <f t="shared" si="92"/>
        <v>0</v>
      </c>
      <c r="R141" s="219">
        <f t="shared" si="92"/>
        <v>0</v>
      </c>
      <c r="S141" s="219">
        <f t="shared" si="92"/>
        <v>0</v>
      </c>
      <c r="T141" s="219">
        <f t="shared" si="92"/>
        <v>139.4</v>
      </c>
      <c r="U141" s="219">
        <f t="shared" si="92"/>
        <v>139.4</v>
      </c>
      <c r="V141" s="219">
        <f t="shared" si="92"/>
        <v>0</v>
      </c>
      <c r="W141" s="219">
        <f t="shared" si="92"/>
        <v>0</v>
      </c>
      <c r="X141" s="219">
        <f t="shared" si="92"/>
        <v>0</v>
      </c>
      <c r="Y141" s="219">
        <f t="shared" si="92"/>
        <v>0</v>
      </c>
      <c r="Z141" s="219">
        <f t="shared" si="92"/>
        <v>0</v>
      </c>
      <c r="AA141" s="219">
        <f t="shared" si="92"/>
        <v>0</v>
      </c>
      <c r="AB141" s="219">
        <f t="shared" si="92"/>
        <v>139.4</v>
      </c>
      <c r="AC141" s="219">
        <f t="shared" si="92"/>
        <v>139.4</v>
      </c>
      <c r="AD141" s="219">
        <f t="shared" si="92"/>
        <v>0</v>
      </c>
      <c r="AE141" s="219">
        <f t="shared" si="92"/>
        <v>0</v>
      </c>
      <c r="AF141" s="219">
        <f t="shared" si="92"/>
        <v>139.4</v>
      </c>
      <c r="AG141" s="219">
        <f t="shared" si="92"/>
        <v>139.4</v>
      </c>
      <c r="AH141" s="219">
        <f t="shared" si="92"/>
        <v>0</v>
      </c>
      <c r="AI141" s="219">
        <f t="shared" si="92"/>
        <v>0</v>
      </c>
      <c r="AJ141" s="219">
        <f t="shared" si="92"/>
        <v>0</v>
      </c>
      <c r="AK141" s="219">
        <f t="shared" si="92"/>
        <v>0</v>
      </c>
      <c r="AL141" s="219">
        <f t="shared" si="92"/>
        <v>0</v>
      </c>
      <c r="AM141" s="219">
        <f t="shared" si="92"/>
        <v>0</v>
      </c>
      <c r="AN141" s="219">
        <f t="shared" si="92"/>
        <v>139.4</v>
      </c>
      <c r="AO141" s="219">
        <f t="shared" si="92"/>
        <v>139.4</v>
      </c>
      <c r="AP141" s="219">
        <f t="shared" si="92"/>
        <v>0</v>
      </c>
      <c r="AQ141" s="219">
        <f t="shared" si="92"/>
        <v>0</v>
      </c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</row>
    <row r="142" spans="1:69" s="8" customFormat="1" ht="12.75">
      <c r="A142" s="46" t="s">
        <v>29</v>
      </c>
      <c r="B142" s="246" t="s">
        <v>179</v>
      </c>
      <c r="C142" s="47" t="s">
        <v>16</v>
      </c>
      <c r="D142" s="47" t="s">
        <v>30</v>
      </c>
      <c r="E142" s="215">
        <f>F142+G142+H142</f>
        <v>116.9</v>
      </c>
      <c r="F142" s="219">
        <v>116.9</v>
      </c>
      <c r="G142" s="220"/>
      <c r="H142" s="216"/>
      <c r="I142" s="216"/>
      <c r="J142" s="215">
        <f t="shared" si="61"/>
        <v>46.9</v>
      </c>
      <c r="K142" s="216">
        <v>46.9</v>
      </c>
      <c r="L142" s="216"/>
      <c r="M142" s="216"/>
      <c r="N142" s="216"/>
      <c r="O142" s="215">
        <f t="shared" si="62"/>
        <v>163.80000000000001</v>
      </c>
      <c r="P142" s="215">
        <f t="shared" si="62"/>
        <v>163.80000000000001</v>
      </c>
      <c r="Q142" s="215">
        <f t="shared" si="62"/>
        <v>0</v>
      </c>
      <c r="R142" s="215">
        <f t="shared" si="62"/>
        <v>0</v>
      </c>
      <c r="S142" s="215">
        <f t="shared" si="62"/>
        <v>0</v>
      </c>
      <c r="T142" s="215">
        <f>U142+V142+W142</f>
        <v>139.4</v>
      </c>
      <c r="U142" s="231">
        <v>139.4</v>
      </c>
      <c r="V142" s="215"/>
      <c r="W142" s="215"/>
      <c r="X142" s="215">
        <f t="shared" si="63"/>
        <v>0</v>
      </c>
      <c r="Y142" s="215"/>
      <c r="Z142" s="215"/>
      <c r="AA142" s="215"/>
      <c r="AB142" s="215">
        <f t="shared" si="64"/>
        <v>139.4</v>
      </c>
      <c r="AC142" s="215">
        <f t="shared" si="64"/>
        <v>139.4</v>
      </c>
      <c r="AD142" s="215">
        <f t="shared" si="64"/>
        <v>0</v>
      </c>
      <c r="AE142" s="215">
        <f t="shared" si="64"/>
        <v>0</v>
      </c>
      <c r="AF142" s="221">
        <f t="shared" si="82"/>
        <v>139.4</v>
      </c>
      <c r="AG142" s="222">
        <v>139.4</v>
      </c>
      <c r="AH142" s="222"/>
      <c r="AI142" s="223"/>
      <c r="AJ142" s="224">
        <f t="shared" si="65"/>
        <v>0</v>
      </c>
      <c r="AK142" s="224"/>
      <c r="AL142" s="224"/>
      <c r="AM142" s="224"/>
      <c r="AN142" s="225">
        <f t="shared" si="66"/>
        <v>139.4</v>
      </c>
      <c r="AO142" s="225">
        <f t="shared" si="66"/>
        <v>139.4</v>
      </c>
      <c r="AP142" s="225">
        <f t="shared" si="66"/>
        <v>0</v>
      </c>
      <c r="AQ142" s="225">
        <f t="shared" si="66"/>
        <v>0</v>
      </c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</row>
    <row r="143" spans="1:69" s="8" customFormat="1" ht="15" customHeight="1">
      <c r="A143" s="46" t="s">
        <v>18</v>
      </c>
      <c r="B143" s="246" t="s">
        <v>179</v>
      </c>
      <c r="C143" s="47" t="s">
        <v>19</v>
      </c>
      <c r="D143" s="47"/>
      <c r="E143" s="215">
        <f>E144</f>
        <v>0.5</v>
      </c>
      <c r="F143" s="215">
        <f t="shared" ref="F143:AI143" si="93">F144</f>
        <v>0.5</v>
      </c>
      <c r="G143" s="215">
        <f t="shared" si="93"/>
        <v>0</v>
      </c>
      <c r="H143" s="215">
        <f t="shared" si="93"/>
        <v>0</v>
      </c>
      <c r="I143" s="215">
        <f t="shared" si="93"/>
        <v>0</v>
      </c>
      <c r="J143" s="215">
        <f t="shared" si="61"/>
        <v>2.5</v>
      </c>
      <c r="K143" s="215">
        <f>K144</f>
        <v>2.5</v>
      </c>
      <c r="L143" s="215">
        <f t="shared" ref="L143:N143" si="94">L144</f>
        <v>0</v>
      </c>
      <c r="M143" s="215">
        <f t="shared" si="94"/>
        <v>0</v>
      </c>
      <c r="N143" s="215">
        <f t="shared" si="94"/>
        <v>0</v>
      </c>
      <c r="O143" s="215">
        <f t="shared" si="62"/>
        <v>3</v>
      </c>
      <c r="P143" s="215">
        <f t="shared" si="62"/>
        <v>3</v>
      </c>
      <c r="Q143" s="215">
        <f t="shared" si="62"/>
        <v>0</v>
      </c>
      <c r="R143" s="215">
        <f t="shared" si="62"/>
        <v>0</v>
      </c>
      <c r="S143" s="215">
        <f t="shared" si="62"/>
        <v>0</v>
      </c>
      <c r="T143" s="215">
        <f t="shared" si="93"/>
        <v>0</v>
      </c>
      <c r="U143" s="215">
        <f t="shared" si="93"/>
        <v>0</v>
      </c>
      <c r="V143" s="215">
        <f t="shared" si="93"/>
        <v>0</v>
      </c>
      <c r="W143" s="215">
        <f t="shared" si="93"/>
        <v>0</v>
      </c>
      <c r="X143" s="215">
        <f t="shared" si="63"/>
        <v>0</v>
      </c>
      <c r="Y143" s="215"/>
      <c r="Z143" s="215"/>
      <c r="AA143" s="215"/>
      <c r="AB143" s="215">
        <f t="shared" si="64"/>
        <v>0</v>
      </c>
      <c r="AC143" s="215">
        <f t="shared" si="64"/>
        <v>0</v>
      </c>
      <c r="AD143" s="215">
        <f t="shared" si="64"/>
        <v>0</v>
      </c>
      <c r="AE143" s="215">
        <f t="shared" si="64"/>
        <v>0</v>
      </c>
      <c r="AF143" s="215">
        <f t="shared" si="93"/>
        <v>0</v>
      </c>
      <c r="AG143" s="215">
        <f t="shared" si="93"/>
        <v>0</v>
      </c>
      <c r="AH143" s="215">
        <f t="shared" si="93"/>
        <v>0</v>
      </c>
      <c r="AI143" s="227">
        <f t="shared" si="93"/>
        <v>0</v>
      </c>
      <c r="AJ143" s="224">
        <f t="shared" si="65"/>
        <v>0</v>
      </c>
      <c r="AK143" s="224"/>
      <c r="AL143" s="224"/>
      <c r="AM143" s="224"/>
      <c r="AN143" s="225">
        <f t="shared" si="66"/>
        <v>0</v>
      </c>
      <c r="AO143" s="225">
        <f t="shared" si="66"/>
        <v>0</v>
      </c>
      <c r="AP143" s="225">
        <f t="shared" si="66"/>
        <v>0</v>
      </c>
      <c r="AQ143" s="225">
        <f t="shared" si="66"/>
        <v>0</v>
      </c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</row>
    <row r="144" spans="1:69" s="8" customFormat="1" ht="12.75">
      <c r="A144" s="46" t="s">
        <v>29</v>
      </c>
      <c r="B144" s="246" t="s">
        <v>179</v>
      </c>
      <c r="C144" s="47" t="s">
        <v>19</v>
      </c>
      <c r="D144" s="47" t="s">
        <v>30</v>
      </c>
      <c r="E144" s="215">
        <f>F144+G144+H144+I144</f>
        <v>0.5</v>
      </c>
      <c r="F144" s="219">
        <v>0.5</v>
      </c>
      <c r="G144" s="220"/>
      <c r="H144" s="216"/>
      <c r="I144" s="216"/>
      <c r="J144" s="215">
        <f t="shared" si="61"/>
        <v>2.5</v>
      </c>
      <c r="K144" s="216">
        <v>2.5</v>
      </c>
      <c r="L144" s="216"/>
      <c r="M144" s="216"/>
      <c r="N144" s="216"/>
      <c r="O144" s="215">
        <f t="shared" si="62"/>
        <v>3</v>
      </c>
      <c r="P144" s="215">
        <f t="shared" si="62"/>
        <v>3</v>
      </c>
      <c r="Q144" s="215">
        <f t="shared" si="62"/>
        <v>0</v>
      </c>
      <c r="R144" s="215">
        <f t="shared" si="62"/>
        <v>0</v>
      </c>
      <c r="S144" s="215">
        <f t="shared" si="62"/>
        <v>0</v>
      </c>
      <c r="T144" s="215"/>
      <c r="U144" s="231"/>
      <c r="V144" s="215"/>
      <c r="W144" s="215"/>
      <c r="X144" s="215">
        <f t="shared" si="63"/>
        <v>0</v>
      </c>
      <c r="Y144" s="215"/>
      <c r="Z144" s="215"/>
      <c r="AA144" s="215"/>
      <c r="AB144" s="215">
        <f t="shared" si="64"/>
        <v>0</v>
      </c>
      <c r="AC144" s="215">
        <f t="shared" si="64"/>
        <v>0</v>
      </c>
      <c r="AD144" s="215">
        <f t="shared" si="64"/>
        <v>0</v>
      </c>
      <c r="AE144" s="215">
        <f t="shared" si="64"/>
        <v>0</v>
      </c>
      <c r="AF144" s="221"/>
      <c r="AG144" s="222"/>
      <c r="AH144" s="222"/>
      <c r="AI144" s="223"/>
      <c r="AJ144" s="224">
        <f t="shared" si="65"/>
        <v>0</v>
      </c>
      <c r="AK144" s="224"/>
      <c r="AL144" s="224"/>
      <c r="AM144" s="224"/>
      <c r="AN144" s="225">
        <f t="shared" si="66"/>
        <v>0</v>
      </c>
      <c r="AO144" s="225">
        <f t="shared" si="66"/>
        <v>0</v>
      </c>
      <c r="AP144" s="225">
        <f t="shared" si="66"/>
        <v>0</v>
      </c>
      <c r="AQ144" s="225">
        <f t="shared" si="66"/>
        <v>0</v>
      </c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</row>
    <row r="145" spans="1:69" s="7" customFormat="1" ht="72.75" customHeight="1">
      <c r="A145" s="242" t="s">
        <v>108</v>
      </c>
      <c r="B145" s="241" t="s">
        <v>180</v>
      </c>
      <c r="C145" s="70"/>
      <c r="D145" s="47"/>
      <c r="E145" s="215">
        <f t="shared" si="85"/>
        <v>327.39999999999998</v>
      </c>
      <c r="F145" s="250">
        <f>F146+F148</f>
        <v>0</v>
      </c>
      <c r="G145" s="250">
        <f t="shared" ref="G145:AR145" si="95">G146+G148</f>
        <v>327.39999999999998</v>
      </c>
      <c r="H145" s="250">
        <f t="shared" si="95"/>
        <v>0</v>
      </c>
      <c r="I145" s="250">
        <f t="shared" si="95"/>
        <v>0</v>
      </c>
      <c r="J145" s="250">
        <f t="shared" si="95"/>
        <v>0</v>
      </c>
      <c r="K145" s="250">
        <f t="shared" si="95"/>
        <v>0</v>
      </c>
      <c r="L145" s="250">
        <f t="shared" si="95"/>
        <v>0</v>
      </c>
      <c r="M145" s="250">
        <f t="shared" si="95"/>
        <v>0</v>
      </c>
      <c r="N145" s="250">
        <f t="shared" si="95"/>
        <v>0</v>
      </c>
      <c r="O145" s="250">
        <f t="shared" si="95"/>
        <v>327.39999999999998</v>
      </c>
      <c r="P145" s="250">
        <f t="shared" si="95"/>
        <v>0</v>
      </c>
      <c r="Q145" s="250">
        <f t="shared" si="95"/>
        <v>327.39999999999998</v>
      </c>
      <c r="R145" s="250">
        <f t="shared" si="95"/>
        <v>0</v>
      </c>
      <c r="S145" s="250">
        <f t="shared" si="95"/>
        <v>0</v>
      </c>
      <c r="T145" s="250">
        <f t="shared" si="95"/>
        <v>327.39999999999998</v>
      </c>
      <c r="U145" s="250">
        <f t="shared" si="95"/>
        <v>0</v>
      </c>
      <c r="V145" s="250">
        <f t="shared" si="95"/>
        <v>327.39999999999998</v>
      </c>
      <c r="W145" s="250">
        <f t="shared" si="95"/>
        <v>0</v>
      </c>
      <c r="X145" s="250">
        <f t="shared" si="95"/>
        <v>0</v>
      </c>
      <c r="Y145" s="250">
        <f t="shared" si="95"/>
        <v>0</v>
      </c>
      <c r="Z145" s="250">
        <f t="shared" si="95"/>
        <v>0</v>
      </c>
      <c r="AA145" s="250">
        <f t="shared" si="95"/>
        <v>0</v>
      </c>
      <c r="AB145" s="250">
        <f t="shared" si="95"/>
        <v>327.39999999999998</v>
      </c>
      <c r="AC145" s="250">
        <f t="shared" si="95"/>
        <v>0</v>
      </c>
      <c r="AD145" s="250">
        <f t="shared" si="95"/>
        <v>327.39999999999998</v>
      </c>
      <c r="AE145" s="250">
        <f t="shared" si="95"/>
        <v>0</v>
      </c>
      <c r="AF145" s="250">
        <f t="shared" si="95"/>
        <v>327.39999999999998</v>
      </c>
      <c r="AG145" s="250">
        <f t="shared" si="95"/>
        <v>0</v>
      </c>
      <c r="AH145" s="250">
        <f t="shared" si="95"/>
        <v>327.39999999999998</v>
      </c>
      <c r="AI145" s="250">
        <f t="shared" si="95"/>
        <v>0</v>
      </c>
      <c r="AJ145" s="250">
        <f t="shared" si="95"/>
        <v>0</v>
      </c>
      <c r="AK145" s="250">
        <f t="shared" si="95"/>
        <v>0</v>
      </c>
      <c r="AL145" s="250">
        <f t="shared" si="95"/>
        <v>0</v>
      </c>
      <c r="AM145" s="250">
        <f t="shared" si="95"/>
        <v>0</v>
      </c>
      <c r="AN145" s="250">
        <f t="shared" si="95"/>
        <v>327.39999999999998</v>
      </c>
      <c r="AO145" s="250">
        <f t="shared" si="95"/>
        <v>0</v>
      </c>
      <c r="AP145" s="250">
        <f t="shared" si="95"/>
        <v>327.39999999999998</v>
      </c>
      <c r="AQ145" s="250">
        <f t="shared" si="95"/>
        <v>0</v>
      </c>
      <c r="AR145" s="52">
        <f t="shared" si="95"/>
        <v>0</v>
      </c>
    </row>
    <row r="146" spans="1:69" s="8" customFormat="1" ht="74.25" customHeight="1">
      <c r="A146" s="46" t="s">
        <v>315</v>
      </c>
      <c r="B146" s="241" t="s">
        <v>180</v>
      </c>
      <c r="C146" s="47" t="s">
        <v>12</v>
      </c>
      <c r="D146" s="47"/>
      <c r="E146" s="215">
        <f t="shared" si="85"/>
        <v>327.39999999999998</v>
      </c>
      <c r="F146" s="220">
        <f>F147</f>
        <v>0</v>
      </c>
      <c r="G146" s="220">
        <f t="shared" ref="G146:AQ146" si="96">G147</f>
        <v>327.39999999999998</v>
      </c>
      <c r="H146" s="220">
        <f t="shared" si="96"/>
        <v>0</v>
      </c>
      <c r="I146" s="220">
        <f t="shared" si="96"/>
        <v>0</v>
      </c>
      <c r="J146" s="220">
        <f t="shared" si="96"/>
        <v>0</v>
      </c>
      <c r="K146" s="220">
        <f t="shared" si="96"/>
        <v>0</v>
      </c>
      <c r="L146" s="220">
        <f t="shared" si="96"/>
        <v>0</v>
      </c>
      <c r="M146" s="220">
        <f t="shared" si="96"/>
        <v>0</v>
      </c>
      <c r="N146" s="220">
        <f t="shared" si="96"/>
        <v>0</v>
      </c>
      <c r="O146" s="220">
        <f t="shared" si="96"/>
        <v>327.39999999999998</v>
      </c>
      <c r="P146" s="220">
        <f t="shared" si="96"/>
        <v>0</v>
      </c>
      <c r="Q146" s="220">
        <f t="shared" si="96"/>
        <v>327.39999999999998</v>
      </c>
      <c r="R146" s="220">
        <f t="shared" si="96"/>
        <v>0</v>
      </c>
      <c r="S146" s="220">
        <f t="shared" si="96"/>
        <v>0</v>
      </c>
      <c r="T146" s="220">
        <f t="shared" si="96"/>
        <v>327.39999999999998</v>
      </c>
      <c r="U146" s="220">
        <f t="shared" si="96"/>
        <v>0</v>
      </c>
      <c r="V146" s="220">
        <f t="shared" si="96"/>
        <v>327.39999999999998</v>
      </c>
      <c r="W146" s="220">
        <f t="shared" si="96"/>
        <v>0</v>
      </c>
      <c r="X146" s="220">
        <f t="shared" si="96"/>
        <v>0</v>
      </c>
      <c r="Y146" s="220">
        <f t="shared" si="96"/>
        <v>0</v>
      </c>
      <c r="Z146" s="220">
        <f t="shared" si="96"/>
        <v>0</v>
      </c>
      <c r="AA146" s="220">
        <f t="shared" si="96"/>
        <v>0</v>
      </c>
      <c r="AB146" s="220">
        <f t="shared" si="96"/>
        <v>327.39999999999998</v>
      </c>
      <c r="AC146" s="220">
        <f t="shared" si="96"/>
        <v>0</v>
      </c>
      <c r="AD146" s="220">
        <f t="shared" si="96"/>
        <v>327.39999999999998</v>
      </c>
      <c r="AE146" s="220">
        <f t="shared" si="96"/>
        <v>0</v>
      </c>
      <c r="AF146" s="220">
        <f t="shared" si="96"/>
        <v>327.39999999999998</v>
      </c>
      <c r="AG146" s="220">
        <f t="shared" si="96"/>
        <v>0</v>
      </c>
      <c r="AH146" s="220">
        <f t="shared" si="96"/>
        <v>327.39999999999998</v>
      </c>
      <c r="AI146" s="220">
        <f t="shared" si="96"/>
        <v>0</v>
      </c>
      <c r="AJ146" s="220">
        <f t="shared" si="96"/>
        <v>0</v>
      </c>
      <c r="AK146" s="220">
        <f t="shared" si="96"/>
        <v>0</v>
      </c>
      <c r="AL146" s="220">
        <f t="shared" si="96"/>
        <v>0</v>
      </c>
      <c r="AM146" s="220">
        <f t="shared" si="96"/>
        <v>0</v>
      </c>
      <c r="AN146" s="220">
        <f t="shared" si="96"/>
        <v>327.39999999999998</v>
      </c>
      <c r="AO146" s="220">
        <f t="shared" si="96"/>
        <v>0</v>
      </c>
      <c r="AP146" s="220">
        <f t="shared" si="96"/>
        <v>327.39999999999998</v>
      </c>
      <c r="AQ146" s="220">
        <f t="shared" si="96"/>
        <v>0</v>
      </c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</row>
    <row r="147" spans="1:69" s="8" customFormat="1" ht="12.75">
      <c r="A147" s="46" t="s">
        <v>29</v>
      </c>
      <c r="B147" s="241" t="s">
        <v>180</v>
      </c>
      <c r="C147" s="47" t="s">
        <v>12</v>
      </c>
      <c r="D147" s="47" t="s">
        <v>30</v>
      </c>
      <c r="E147" s="215">
        <f t="shared" si="85"/>
        <v>327.39999999999998</v>
      </c>
      <c r="F147" s="220"/>
      <c r="G147" s="220">
        <v>327.39999999999998</v>
      </c>
      <c r="H147" s="216"/>
      <c r="I147" s="216"/>
      <c r="J147" s="215">
        <f t="shared" si="61"/>
        <v>0</v>
      </c>
      <c r="K147" s="216"/>
      <c r="L147" s="216"/>
      <c r="M147" s="216"/>
      <c r="N147" s="216"/>
      <c r="O147" s="215">
        <f t="shared" si="62"/>
        <v>327.39999999999998</v>
      </c>
      <c r="P147" s="215">
        <f t="shared" si="62"/>
        <v>0</v>
      </c>
      <c r="Q147" s="215">
        <f t="shared" si="62"/>
        <v>327.39999999999998</v>
      </c>
      <c r="R147" s="215">
        <f t="shared" si="62"/>
        <v>0</v>
      </c>
      <c r="S147" s="215">
        <f t="shared" si="62"/>
        <v>0</v>
      </c>
      <c r="T147" s="215">
        <f t="shared" si="87"/>
        <v>327.39999999999998</v>
      </c>
      <c r="U147" s="220"/>
      <c r="V147" s="220">
        <v>327.39999999999998</v>
      </c>
      <c r="W147" s="220"/>
      <c r="X147" s="215">
        <f t="shared" si="63"/>
        <v>0</v>
      </c>
      <c r="Y147" s="220"/>
      <c r="Z147" s="220"/>
      <c r="AA147" s="220"/>
      <c r="AB147" s="215">
        <f t="shared" si="64"/>
        <v>327.39999999999998</v>
      </c>
      <c r="AC147" s="215">
        <f t="shared" si="64"/>
        <v>0</v>
      </c>
      <c r="AD147" s="215">
        <f t="shared" si="64"/>
        <v>327.39999999999998</v>
      </c>
      <c r="AE147" s="215">
        <f t="shared" si="64"/>
        <v>0</v>
      </c>
      <c r="AF147" s="221">
        <f t="shared" si="82"/>
        <v>327.39999999999998</v>
      </c>
      <c r="AG147" s="222"/>
      <c r="AH147" s="222">
        <v>327.39999999999998</v>
      </c>
      <c r="AI147" s="223"/>
      <c r="AJ147" s="224">
        <f t="shared" si="65"/>
        <v>0</v>
      </c>
      <c r="AK147" s="224"/>
      <c r="AL147" s="224"/>
      <c r="AM147" s="224"/>
      <c r="AN147" s="225">
        <f t="shared" si="66"/>
        <v>327.39999999999998</v>
      </c>
      <c r="AO147" s="225">
        <f t="shared" si="66"/>
        <v>0</v>
      </c>
      <c r="AP147" s="225">
        <f t="shared" si="66"/>
        <v>327.39999999999998</v>
      </c>
      <c r="AQ147" s="225">
        <f t="shared" si="66"/>
        <v>0</v>
      </c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</row>
    <row r="148" spans="1:69" s="8" customFormat="1" ht="46.5" hidden="1" customHeight="1">
      <c r="A148" s="46" t="s">
        <v>22</v>
      </c>
      <c r="B148" s="241" t="s">
        <v>180</v>
      </c>
      <c r="C148" s="47" t="s">
        <v>16</v>
      </c>
      <c r="D148" s="47"/>
      <c r="E148" s="215">
        <f t="shared" si="85"/>
        <v>0</v>
      </c>
      <c r="F148" s="220">
        <f>F149</f>
        <v>0</v>
      </c>
      <c r="G148" s="219">
        <f>G149</f>
        <v>0</v>
      </c>
      <c r="H148" s="219">
        <f>H149</f>
        <v>0</v>
      </c>
      <c r="I148" s="219">
        <f t="shared" ref="I148" si="97">I149</f>
        <v>0</v>
      </c>
      <c r="J148" s="215">
        <f t="shared" si="61"/>
        <v>0</v>
      </c>
      <c r="K148" s="219"/>
      <c r="L148" s="219"/>
      <c r="M148" s="219"/>
      <c r="N148" s="219"/>
      <c r="O148" s="215">
        <f t="shared" si="62"/>
        <v>0</v>
      </c>
      <c r="P148" s="215">
        <f t="shared" si="62"/>
        <v>0</v>
      </c>
      <c r="Q148" s="215">
        <f t="shared" si="62"/>
        <v>0</v>
      </c>
      <c r="R148" s="215">
        <f t="shared" si="62"/>
        <v>0</v>
      </c>
      <c r="S148" s="215">
        <f t="shared" si="62"/>
        <v>0</v>
      </c>
      <c r="T148" s="215">
        <f t="shared" si="87"/>
        <v>0</v>
      </c>
      <c r="U148" s="220">
        <f t="shared" ref="U148:W148" si="98">U149</f>
        <v>0</v>
      </c>
      <c r="V148" s="219">
        <f t="shared" si="98"/>
        <v>0</v>
      </c>
      <c r="W148" s="219">
        <f t="shared" si="98"/>
        <v>0</v>
      </c>
      <c r="X148" s="215">
        <f t="shared" si="63"/>
        <v>0</v>
      </c>
      <c r="Y148" s="219"/>
      <c r="Z148" s="219"/>
      <c r="AA148" s="219"/>
      <c r="AB148" s="215">
        <f t="shared" si="64"/>
        <v>0</v>
      </c>
      <c r="AC148" s="215">
        <f t="shared" si="64"/>
        <v>0</v>
      </c>
      <c r="AD148" s="215">
        <f t="shared" si="64"/>
        <v>0</v>
      </c>
      <c r="AE148" s="215">
        <f t="shared" si="64"/>
        <v>0</v>
      </c>
      <c r="AF148" s="221">
        <f t="shared" si="82"/>
        <v>0</v>
      </c>
      <c r="AG148" s="222"/>
      <c r="AH148" s="222">
        <f t="shared" ref="AH148:AI148" si="99">AH149</f>
        <v>0</v>
      </c>
      <c r="AI148" s="223">
        <f t="shared" si="99"/>
        <v>0</v>
      </c>
      <c r="AJ148" s="224">
        <f t="shared" si="65"/>
        <v>0</v>
      </c>
      <c r="AK148" s="224"/>
      <c r="AL148" s="224"/>
      <c r="AM148" s="224"/>
      <c r="AN148" s="225">
        <f t="shared" si="66"/>
        <v>0</v>
      </c>
      <c r="AO148" s="225">
        <f t="shared" si="66"/>
        <v>0</v>
      </c>
      <c r="AP148" s="225">
        <f t="shared" si="66"/>
        <v>0</v>
      </c>
      <c r="AQ148" s="225">
        <f t="shared" si="66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</row>
    <row r="149" spans="1:69" s="8" customFormat="1" ht="17.25" hidden="1" customHeight="1">
      <c r="A149" s="46" t="s">
        <v>29</v>
      </c>
      <c r="B149" s="241" t="s">
        <v>180</v>
      </c>
      <c r="C149" s="47" t="s">
        <v>16</v>
      </c>
      <c r="D149" s="47" t="s">
        <v>30</v>
      </c>
      <c r="E149" s="215">
        <f t="shared" si="85"/>
        <v>0</v>
      </c>
      <c r="F149" s="220"/>
      <c r="G149" s="219"/>
      <c r="H149" s="216"/>
      <c r="I149" s="216"/>
      <c r="J149" s="215">
        <f t="shared" si="61"/>
        <v>0</v>
      </c>
      <c r="K149" s="216"/>
      <c r="L149" s="216"/>
      <c r="M149" s="216"/>
      <c r="N149" s="216"/>
      <c r="O149" s="215">
        <f t="shared" si="62"/>
        <v>0</v>
      </c>
      <c r="P149" s="215">
        <f t="shared" si="62"/>
        <v>0</v>
      </c>
      <c r="Q149" s="215">
        <f t="shared" si="62"/>
        <v>0</v>
      </c>
      <c r="R149" s="215">
        <f t="shared" si="62"/>
        <v>0</v>
      </c>
      <c r="S149" s="215">
        <f t="shared" si="62"/>
        <v>0</v>
      </c>
      <c r="T149" s="215">
        <f t="shared" si="87"/>
        <v>0</v>
      </c>
      <c r="U149" s="220"/>
      <c r="V149" s="219"/>
      <c r="W149" s="220"/>
      <c r="X149" s="215">
        <f t="shared" si="63"/>
        <v>0</v>
      </c>
      <c r="Y149" s="220"/>
      <c r="Z149" s="220"/>
      <c r="AA149" s="220"/>
      <c r="AB149" s="215">
        <f t="shared" si="64"/>
        <v>0</v>
      </c>
      <c r="AC149" s="215">
        <f t="shared" si="64"/>
        <v>0</v>
      </c>
      <c r="AD149" s="215">
        <f t="shared" si="64"/>
        <v>0</v>
      </c>
      <c r="AE149" s="215">
        <f t="shared" si="64"/>
        <v>0</v>
      </c>
      <c r="AF149" s="221">
        <f t="shared" si="82"/>
        <v>0</v>
      </c>
      <c r="AG149" s="222"/>
      <c r="AH149" s="222"/>
      <c r="AI149" s="223"/>
      <c r="AJ149" s="224">
        <f t="shared" si="65"/>
        <v>0</v>
      </c>
      <c r="AK149" s="224"/>
      <c r="AL149" s="224"/>
      <c r="AM149" s="224"/>
      <c r="AN149" s="225">
        <f t="shared" si="66"/>
        <v>0</v>
      </c>
      <c r="AO149" s="225">
        <f t="shared" si="66"/>
        <v>0</v>
      </c>
      <c r="AP149" s="225">
        <f t="shared" si="66"/>
        <v>0</v>
      </c>
      <c r="AQ149" s="225">
        <f t="shared" si="66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</row>
    <row r="150" spans="1:69" s="7" customFormat="1" ht="24">
      <c r="A150" s="242" t="s">
        <v>113</v>
      </c>
      <c r="B150" s="240" t="s">
        <v>181</v>
      </c>
      <c r="C150" s="70"/>
      <c r="D150" s="47"/>
      <c r="E150" s="215">
        <f t="shared" si="85"/>
        <v>321.60000000000002</v>
      </c>
      <c r="F150" s="220">
        <f>F151+F153</f>
        <v>0</v>
      </c>
      <c r="G150" s="220">
        <f t="shared" ref="G150:AQ150" si="100">G151+G153</f>
        <v>321.60000000000002</v>
      </c>
      <c r="H150" s="220">
        <f t="shared" si="100"/>
        <v>0</v>
      </c>
      <c r="I150" s="220">
        <f t="shared" si="100"/>
        <v>0</v>
      </c>
      <c r="J150" s="220">
        <f t="shared" si="100"/>
        <v>0</v>
      </c>
      <c r="K150" s="220">
        <f t="shared" si="100"/>
        <v>0</v>
      </c>
      <c r="L150" s="220">
        <f t="shared" si="100"/>
        <v>0</v>
      </c>
      <c r="M150" s="220">
        <f t="shared" si="100"/>
        <v>0</v>
      </c>
      <c r="N150" s="220">
        <f t="shared" si="100"/>
        <v>0</v>
      </c>
      <c r="O150" s="220">
        <f t="shared" si="100"/>
        <v>321.60000000000002</v>
      </c>
      <c r="P150" s="220">
        <f t="shared" si="100"/>
        <v>0</v>
      </c>
      <c r="Q150" s="220">
        <f t="shared" si="100"/>
        <v>321.60000000000002</v>
      </c>
      <c r="R150" s="220">
        <f t="shared" si="100"/>
        <v>0</v>
      </c>
      <c r="S150" s="220">
        <f t="shared" si="100"/>
        <v>0</v>
      </c>
      <c r="T150" s="220">
        <f t="shared" si="100"/>
        <v>321.60000000000002</v>
      </c>
      <c r="U150" s="220">
        <f t="shared" si="100"/>
        <v>0</v>
      </c>
      <c r="V150" s="220">
        <f t="shared" si="100"/>
        <v>321.60000000000002</v>
      </c>
      <c r="W150" s="220">
        <f t="shared" si="100"/>
        <v>0</v>
      </c>
      <c r="X150" s="220">
        <f t="shared" si="100"/>
        <v>0</v>
      </c>
      <c r="Y150" s="220">
        <f t="shared" si="100"/>
        <v>0</v>
      </c>
      <c r="Z150" s="220">
        <f t="shared" si="100"/>
        <v>0</v>
      </c>
      <c r="AA150" s="220">
        <f t="shared" si="100"/>
        <v>0</v>
      </c>
      <c r="AB150" s="220">
        <f t="shared" si="100"/>
        <v>321.60000000000002</v>
      </c>
      <c r="AC150" s="220">
        <f t="shared" si="100"/>
        <v>0</v>
      </c>
      <c r="AD150" s="220">
        <f t="shared" si="100"/>
        <v>321.60000000000002</v>
      </c>
      <c r="AE150" s="220">
        <f t="shared" si="100"/>
        <v>0</v>
      </c>
      <c r="AF150" s="220">
        <f t="shared" si="100"/>
        <v>321.60000000000002</v>
      </c>
      <c r="AG150" s="220">
        <f t="shared" si="100"/>
        <v>0</v>
      </c>
      <c r="AH150" s="220">
        <f t="shared" si="100"/>
        <v>321.60000000000002</v>
      </c>
      <c r="AI150" s="220">
        <f t="shared" si="100"/>
        <v>0</v>
      </c>
      <c r="AJ150" s="220">
        <f t="shared" si="100"/>
        <v>0</v>
      </c>
      <c r="AK150" s="220">
        <f t="shared" si="100"/>
        <v>0</v>
      </c>
      <c r="AL150" s="220">
        <f t="shared" si="100"/>
        <v>0</v>
      </c>
      <c r="AM150" s="220">
        <f t="shared" si="100"/>
        <v>0</v>
      </c>
      <c r="AN150" s="220">
        <f t="shared" si="100"/>
        <v>321.60000000000002</v>
      </c>
      <c r="AO150" s="220">
        <f t="shared" si="100"/>
        <v>0</v>
      </c>
      <c r="AP150" s="220">
        <f t="shared" si="100"/>
        <v>321.60000000000002</v>
      </c>
      <c r="AQ150" s="220">
        <f t="shared" si="100"/>
        <v>0</v>
      </c>
    </row>
    <row r="151" spans="1:69" s="8" customFormat="1" ht="76.5" customHeight="1">
      <c r="A151" s="46" t="s">
        <v>11</v>
      </c>
      <c r="B151" s="241" t="s">
        <v>181</v>
      </c>
      <c r="C151" s="47" t="s">
        <v>12</v>
      </c>
      <c r="D151" s="47"/>
      <c r="E151" s="215">
        <f t="shared" si="85"/>
        <v>321.60000000000002</v>
      </c>
      <c r="F151" s="220">
        <f>F152</f>
        <v>0</v>
      </c>
      <c r="G151" s="220">
        <f t="shared" ref="G151:AQ151" si="101">G152</f>
        <v>321.60000000000002</v>
      </c>
      <c r="H151" s="220">
        <f t="shared" si="101"/>
        <v>0</v>
      </c>
      <c r="I151" s="220">
        <f t="shared" si="101"/>
        <v>0</v>
      </c>
      <c r="J151" s="220">
        <f t="shared" si="101"/>
        <v>0</v>
      </c>
      <c r="K151" s="220">
        <f t="shared" si="101"/>
        <v>0</v>
      </c>
      <c r="L151" s="220">
        <f t="shared" si="101"/>
        <v>0</v>
      </c>
      <c r="M151" s="220">
        <f t="shared" si="101"/>
        <v>0</v>
      </c>
      <c r="N151" s="220">
        <f t="shared" si="101"/>
        <v>0</v>
      </c>
      <c r="O151" s="220">
        <f t="shared" si="101"/>
        <v>321.60000000000002</v>
      </c>
      <c r="P151" s="220">
        <f t="shared" si="101"/>
        <v>0</v>
      </c>
      <c r="Q151" s="220">
        <f t="shared" si="101"/>
        <v>321.60000000000002</v>
      </c>
      <c r="R151" s="220">
        <f t="shared" si="101"/>
        <v>0</v>
      </c>
      <c r="S151" s="220">
        <f t="shared" si="101"/>
        <v>0</v>
      </c>
      <c r="T151" s="220">
        <f t="shared" si="101"/>
        <v>321.60000000000002</v>
      </c>
      <c r="U151" s="220">
        <f t="shared" si="101"/>
        <v>0</v>
      </c>
      <c r="V151" s="220">
        <f t="shared" si="101"/>
        <v>321.60000000000002</v>
      </c>
      <c r="W151" s="220">
        <f t="shared" si="101"/>
        <v>0</v>
      </c>
      <c r="X151" s="220">
        <f t="shared" si="101"/>
        <v>0</v>
      </c>
      <c r="Y151" s="220">
        <f t="shared" si="101"/>
        <v>0</v>
      </c>
      <c r="Z151" s="220">
        <f t="shared" si="101"/>
        <v>0</v>
      </c>
      <c r="AA151" s="220">
        <f t="shared" si="101"/>
        <v>0</v>
      </c>
      <c r="AB151" s="220">
        <f t="shared" si="101"/>
        <v>321.60000000000002</v>
      </c>
      <c r="AC151" s="220">
        <f t="shared" si="101"/>
        <v>0</v>
      </c>
      <c r="AD151" s="220">
        <f t="shared" si="101"/>
        <v>321.60000000000002</v>
      </c>
      <c r="AE151" s="220">
        <f t="shared" si="101"/>
        <v>0</v>
      </c>
      <c r="AF151" s="220">
        <f t="shared" si="101"/>
        <v>321.60000000000002</v>
      </c>
      <c r="AG151" s="220">
        <f t="shared" si="101"/>
        <v>0</v>
      </c>
      <c r="AH151" s="220">
        <f t="shared" si="101"/>
        <v>321.60000000000002</v>
      </c>
      <c r="AI151" s="220">
        <f t="shared" si="101"/>
        <v>0</v>
      </c>
      <c r="AJ151" s="220">
        <f t="shared" si="101"/>
        <v>0</v>
      </c>
      <c r="AK151" s="220">
        <f t="shared" si="101"/>
        <v>0</v>
      </c>
      <c r="AL151" s="220">
        <f t="shared" si="101"/>
        <v>0</v>
      </c>
      <c r="AM151" s="220">
        <f t="shared" si="101"/>
        <v>0</v>
      </c>
      <c r="AN151" s="220">
        <f t="shared" si="101"/>
        <v>321.60000000000002</v>
      </c>
      <c r="AO151" s="220">
        <f t="shared" si="101"/>
        <v>0</v>
      </c>
      <c r="AP151" s="220">
        <f t="shared" si="101"/>
        <v>321.60000000000002</v>
      </c>
      <c r="AQ151" s="220">
        <f t="shared" si="10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</row>
    <row r="152" spans="1:69" s="8" customFormat="1" ht="16.5" customHeight="1">
      <c r="A152" s="46" t="s">
        <v>29</v>
      </c>
      <c r="B152" s="241" t="s">
        <v>181</v>
      </c>
      <c r="C152" s="47" t="s">
        <v>12</v>
      </c>
      <c r="D152" s="47" t="s">
        <v>30</v>
      </c>
      <c r="E152" s="215">
        <f t="shared" si="85"/>
        <v>321.60000000000002</v>
      </c>
      <c r="F152" s="220"/>
      <c r="G152" s="219">
        <v>321.60000000000002</v>
      </c>
      <c r="H152" s="216"/>
      <c r="I152" s="216"/>
      <c r="J152" s="215">
        <f t="shared" si="61"/>
        <v>0</v>
      </c>
      <c r="K152" s="216"/>
      <c r="L152" s="216"/>
      <c r="M152" s="216"/>
      <c r="N152" s="216"/>
      <c r="O152" s="215">
        <f t="shared" si="62"/>
        <v>321.60000000000002</v>
      </c>
      <c r="P152" s="215">
        <f t="shared" si="62"/>
        <v>0</v>
      </c>
      <c r="Q152" s="215">
        <f t="shared" si="62"/>
        <v>321.60000000000002</v>
      </c>
      <c r="R152" s="215">
        <f t="shared" si="62"/>
        <v>0</v>
      </c>
      <c r="S152" s="215">
        <f t="shared" si="62"/>
        <v>0</v>
      </c>
      <c r="T152" s="215">
        <f t="shared" si="87"/>
        <v>321.60000000000002</v>
      </c>
      <c r="U152" s="220"/>
      <c r="V152" s="219">
        <v>321.60000000000002</v>
      </c>
      <c r="W152" s="220"/>
      <c r="X152" s="215">
        <f t="shared" si="63"/>
        <v>0</v>
      </c>
      <c r="Y152" s="220"/>
      <c r="Z152" s="220"/>
      <c r="AA152" s="220"/>
      <c r="AB152" s="215">
        <f t="shared" si="64"/>
        <v>321.60000000000002</v>
      </c>
      <c r="AC152" s="215">
        <f t="shared" si="64"/>
        <v>0</v>
      </c>
      <c r="AD152" s="215">
        <f t="shared" si="64"/>
        <v>321.60000000000002</v>
      </c>
      <c r="AE152" s="215">
        <f t="shared" si="64"/>
        <v>0</v>
      </c>
      <c r="AF152" s="221">
        <f t="shared" si="82"/>
        <v>321.60000000000002</v>
      </c>
      <c r="AG152" s="222"/>
      <c r="AH152" s="222">
        <v>321.60000000000002</v>
      </c>
      <c r="AI152" s="223"/>
      <c r="AJ152" s="224">
        <f t="shared" si="65"/>
        <v>0</v>
      </c>
      <c r="AK152" s="224"/>
      <c r="AL152" s="224"/>
      <c r="AM152" s="224"/>
      <c r="AN152" s="225">
        <f t="shared" si="66"/>
        <v>321.60000000000002</v>
      </c>
      <c r="AO152" s="225">
        <f t="shared" si="66"/>
        <v>0</v>
      </c>
      <c r="AP152" s="225">
        <f t="shared" si="66"/>
        <v>321.60000000000002</v>
      </c>
      <c r="AQ152" s="225">
        <f t="shared" si="66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</row>
    <row r="153" spans="1:69" s="8" customFormat="1" ht="48" hidden="1" customHeight="1">
      <c r="A153" s="46" t="s">
        <v>22</v>
      </c>
      <c r="B153" s="241" t="s">
        <v>181</v>
      </c>
      <c r="C153" s="47" t="s">
        <v>16</v>
      </c>
      <c r="D153" s="47"/>
      <c r="E153" s="215">
        <f t="shared" si="85"/>
        <v>0</v>
      </c>
      <c r="F153" s="220">
        <f>F154</f>
        <v>0</v>
      </c>
      <c r="G153" s="219">
        <f>G154</f>
        <v>0</v>
      </c>
      <c r="H153" s="216">
        <f>H154</f>
        <v>0</v>
      </c>
      <c r="I153" s="216"/>
      <c r="J153" s="215">
        <f t="shared" si="61"/>
        <v>0</v>
      </c>
      <c r="K153" s="216"/>
      <c r="L153" s="216"/>
      <c r="M153" s="216"/>
      <c r="N153" s="216"/>
      <c r="O153" s="215">
        <f t="shared" si="62"/>
        <v>0</v>
      </c>
      <c r="P153" s="215">
        <f t="shared" si="62"/>
        <v>0</v>
      </c>
      <c r="Q153" s="215">
        <f t="shared" si="62"/>
        <v>0</v>
      </c>
      <c r="R153" s="215">
        <f t="shared" si="62"/>
        <v>0</v>
      </c>
      <c r="S153" s="215">
        <f t="shared" si="62"/>
        <v>0</v>
      </c>
      <c r="T153" s="215">
        <f t="shared" si="87"/>
        <v>0</v>
      </c>
      <c r="U153" s="220">
        <f>U154</f>
        <v>0</v>
      </c>
      <c r="V153" s="220">
        <f>V154</f>
        <v>0</v>
      </c>
      <c r="W153" s="220"/>
      <c r="X153" s="215">
        <f t="shared" si="63"/>
        <v>0</v>
      </c>
      <c r="Y153" s="220"/>
      <c r="Z153" s="220"/>
      <c r="AA153" s="220"/>
      <c r="AB153" s="215">
        <f t="shared" si="64"/>
        <v>0</v>
      </c>
      <c r="AC153" s="215">
        <f t="shared" si="64"/>
        <v>0</v>
      </c>
      <c r="AD153" s="215">
        <f t="shared" si="64"/>
        <v>0</v>
      </c>
      <c r="AE153" s="215">
        <f t="shared" si="64"/>
        <v>0</v>
      </c>
      <c r="AF153" s="221">
        <f t="shared" si="82"/>
        <v>0</v>
      </c>
      <c r="AG153" s="222"/>
      <c r="AH153" s="222">
        <f>AH154</f>
        <v>0</v>
      </c>
      <c r="AI153" s="223"/>
      <c r="AJ153" s="224">
        <f t="shared" si="65"/>
        <v>0</v>
      </c>
      <c r="AK153" s="224"/>
      <c r="AL153" s="224"/>
      <c r="AM153" s="224"/>
      <c r="AN153" s="225">
        <f t="shared" si="66"/>
        <v>0</v>
      </c>
      <c r="AO153" s="225">
        <f t="shared" si="66"/>
        <v>0</v>
      </c>
      <c r="AP153" s="225">
        <f t="shared" si="66"/>
        <v>0</v>
      </c>
      <c r="AQ153" s="225">
        <f t="shared" si="66"/>
        <v>0</v>
      </c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</row>
    <row r="154" spans="1:69" s="8" customFormat="1" ht="19.5" hidden="1" customHeight="1">
      <c r="A154" s="46" t="s">
        <v>29</v>
      </c>
      <c r="B154" s="241" t="s">
        <v>181</v>
      </c>
      <c r="C154" s="47" t="s">
        <v>16</v>
      </c>
      <c r="D154" s="47" t="s">
        <v>30</v>
      </c>
      <c r="E154" s="215">
        <f t="shared" si="85"/>
        <v>0</v>
      </c>
      <c r="F154" s="220"/>
      <c r="G154" s="219"/>
      <c r="H154" s="216"/>
      <c r="I154" s="216"/>
      <c r="J154" s="215">
        <f t="shared" si="61"/>
        <v>0</v>
      </c>
      <c r="K154" s="216"/>
      <c r="L154" s="216"/>
      <c r="M154" s="216"/>
      <c r="N154" s="216"/>
      <c r="O154" s="215">
        <f t="shared" si="62"/>
        <v>0</v>
      </c>
      <c r="P154" s="215">
        <f t="shared" si="62"/>
        <v>0</v>
      </c>
      <c r="Q154" s="215">
        <f t="shared" si="62"/>
        <v>0</v>
      </c>
      <c r="R154" s="215">
        <f t="shared" si="62"/>
        <v>0</v>
      </c>
      <c r="S154" s="215">
        <f t="shared" si="62"/>
        <v>0</v>
      </c>
      <c r="T154" s="215">
        <f t="shared" si="87"/>
        <v>0</v>
      </c>
      <c r="U154" s="220"/>
      <c r="V154" s="220"/>
      <c r="W154" s="220"/>
      <c r="X154" s="215">
        <f t="shared" si="63"/>
        <v>0</v>
      </c>
      <c r="Y154" s="220"/>
      <c r="Z154" s="220"/>
      <c r="AA154" s="220"/>
      <c r="AB154" s="215">
        <f t="shared" si="64"/>
        <v>0</v>
      </c>
      <c r="AC154" s="215">
        <f t="shared" si="64"/>
        <v>0</v>
      </c>
      <c r="AD154" s="215">
        <f t="shared" si="64"/>
        <v>0</v>
      </c>
      <c r="AE154" s="215">
        <f t="shared" si="64"/>
        <v>0</v>
      </c>
      <c r="AF154" s="221">
        <f t="shared" si="82"/>
        <v>0</v>
      </c>
      <c r="AG154" s="222"/>
      <c r="AH154" s="222"/>
      <c r="AI154" s="223"/>
      <c r="AJ154" s="224">
        <f t="shared" si="65"/>
        <v>0</v>
      </c>
      <c r="AK154" s="224"/>
      <c r="AL154" s="224"/>
      <c r="AM154" s="224"/>
      <c r="AN154" s="225">
        <f t="shared" si="66"/>
        <v>0</v>
      </c>
      <c r="AO154" s="225">
        <f t="shared" si="66"/>
        <v>0</v>
      </c>
      <c r="AP154" s="225">
        <f t="shared" si="66"/>
        <v>0</v>
      </c>
      <c r="AQ154" s="225">
        <f t="shared" si="66"/>
        <v>0</v>
      </c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</row>
    <row r="155" spans="1:69" s="7" customFormat="1" ht="69.75" customHeight="1">
      <c r="A155" s="251" t="s">
        <v>114</v>
      </c>
      <c r="B155" s="240" t="s">
        <v>182</v>
      </c>
      <c r="C155" s="70"/>
      <c r="D155" s="47"/>
      <c r="E155" s="215">
        <f t="shared" si="85"/>
        <v>373.7</v>
      </c>
      <c r="F155" s="220">
        <f>F156+F158</f>
        <v>0</v>
      </c>
      <c r="G155" s="220">
        <f t="shared" ref="G155:AQ155" si="102">G156+G158</f>
        <v>373.7</v>
      </c>
      <c r="H155" s="220">
        <f t="shared" si="102"/>
        <v>0</v>
      </c>
      <c r="I155" s="220">
        <f t="shared" si="102"/>
        <v>0</v>
      </c>
      <c r="J155" s="220">
        <f t="shared" si="102"/>
        <v>0</v>
      </c>
      <c r="K155" s="220">
        <f t="shared" si="102"/>
        <v>0</v>
      </c>
      <c r="L155" s="220">
        <f t="shared" si="102"/>
        <v>0</v>
      </c>
      <c r="M155" s="220">
        <f t="shared" si="102"/>
        <v>0</v>
      </c>
      <c r="N155" s="220">
        <f t="shared" si="102"/>
        <v>0</v>
      </c>
      <c r="O155" s="220">
        <f t="shared" si="102"/>
        <v>373.7</v>
      </c>
      <c r="P155" s="220">
        <f t="shared" si="102"/>
        <v>0</v>
      </c>
      <c r="Q155" s="220">
        <f t="shared" si="102"/>
        <v>373.7</v>
      </c>
      <c r="R155" s="220">
        <f t="shared" si="102"/>
        <v>0</v>
      </c>
      <c r="S155" s="220">
        <f t="shared" si="102"/>
        <v>0</v>
      </c>
      <c r="T155" s="220">
        <f t="shared" si="102"/>
        <v>373.7</v>
      </c>
      <c r="U155" s="220">
        <f t="shared" si="102"/>
        <v>0</v>
      </c>
      <c r="V155" s="220">
        <f t="shared" si="102"/>
        <v>373.7</v>
      </c>
      <c r="W155" s="220">
        <f t="shared" si="102"/>
        <v>0</v>
      </c>
      <c r="X155" s="220">
        <f t="shared" si="102"/>
        <v>0</v>
      </c>
      <c r="Y155" s="220">
        <f t="shared" si="102"/>
        <v>0</v>
      </c>
      <c r="Z155" s="220">
        <f t="shared" si="102"/>
        <v>0</v>
      </c>
      <c r="AA155" s="220">
        <f t="shared" si="102"/>
        <v>0</v>
      </c>
      <c r="AB155" s="220">
        <f t="shared" si="102"/>
        <v>373.7</v>
      </c>
      <c r="AC155" s="220">
        <f t="shared" si="102"/>
        <v>0</v>
      </c>
      <c r="AD155" s="220">
        <f t="shared" si="102"/>
        <v>373.7</v>
      </c>
      <c r="AE155" s="220">
        <f t="shared" si="102"/>
        <v>0</v>
      </c>
      <c r="AF155" s="220">
        <f t="shared" si="102"/>
        <v>373.7</v>
      </c>
      <c r="AG155" s="220">
        <f t="shared" si="102"/>
        <v>0</v>
      </c>
      <c r="AH155" s="220">
        <f t="shared" si="102"/>
        <v>373.7</v>
      </c>
      <c r="AI155" s="220">
        <f t="shared" si="102"/>
        <v>0</v>
      </c>
      <c r="AJ155" s="220">
        <f t="shared" si="102"/>
        <v>0</v>
      </c>
      <c r="AK155" s="220">
        <f t="shared" si="102"/>
        <v>0</v>
      </c>
      <c r="AL155" s="220">
        <f t="shared" si="102"/>
        <v>0</v>
      </c>
      <c r="AM155" s="220">
        <f t="shared" si="102"/>
        <v>0</v>
      </c>
      <c r="AN155" s="220">
        <f t="shared" si="102"/>
        <v>373.7</v>
      </c>
      <c r="AO155" s="220">
        <f t="shared" si="102"/>
        <v>0</v>
      </c>
      <c r="AP155" s="220">
        <f t="shared" si="102"/>
        <v>373.7</v>
      </c>
      <c r="AQ155" s="220">
        <f t="shared" si="102"/>
        <v>0</v>
      </c>
    </row>
    <row r="156" spans="1:69" s="8" customFormat="1" ht="78" customHeight="1">
      <c r="A156" s="46" t="s">
        <v>11</v>
      </c>
      <c r="B156" s="241" t="s">
        <v>182</v>
      </c>
      <c r="C156" s="47" t="s">
        <v>12</v>
      </c>
      <c r="D156" s="47"/>
      <c r="E156" s="215">
        <f t="shared" si="85"/>
        <v>373.7</v>
      </c>
      <c r="F156" s="220">
        <f>F157</f>
        <v>0</v>
      </c>
      <c r="G156" s="220">
        <f t="shared" ref="G156:AQ156" si="103">G157</f>
        <v>373.7</v>
      </c>
      <c r="H156" s="220">
        <f t="shared" si="103"/>
        <v>0</v>
      </c>
      <c r="I156" s="220">
        <f t="shared" si="103"/>
        <v>0</v>
      </c>
      <c r="J156" s="220">
        <f t="shared" si="103"/>
        <v>0</v>
      </c>
      <c r="K156" s="220">
        <f t="shared" si="103"/>
        <v>0</v>
      </c>
      <c r="L156" s="220">
        <f t="shared" si="103"/>
        <v>0</v>
      </c>
      <c r="M156" s="220">
        <f t="shared" si="103"/>
        <v>0</v>
      </c>
      <c r="N156" s="220">
        <f t="shared" si="103"/>
        <v>0</v>
      </c>
      <c r="O156" s="220">
        <f t="shared" si="103"/>
        <v>373.7</v>
      </c>
      <c r="P156" s="220">
        <f t="shared" si="103"/>
        <v>0</v>
      </c>
      <c r="Q156" s="220">
        <f t="shared" si="103"/>
        <v>373.7</v>
      </c>
      <c r="R156" s="220">
        <f t="shared" si="103"/>
        <v>0</v>
      </c>
      <c r="S156" s="220">
        <f t="shared" si="103"/>
        <v>0</v>
      </c>
      <c r="T156" s="220">
        <f t="shared" si="103"/>
        <v>373.7</v>
      </c>
      <c r="U156" s="220">
        <f t="shared" si="103"/>
        <v>0</v>
      </c>
      <c r="V156" s="220">
        <f t="shared" si="103"/>
        <v>373.7</v>
      </c>
      <c r="W156" s="220">
        <f t="shared" si="103"/>
        <v>0</v>
      </c>
      <c r="X156" s="220">
        <f t="shared" si="103"/>
        <v>0</v>
      </c>
      <c r="Y156" s="220">
        <f t="shared" si="103"/>
        <v>0</v>
      </c>
      <c r="Z156" s="220">
        <f t="shared" si="103"/>
        <v>0</v>
      </c>
      <c r="AA156" s="220">
        <f t="shared" si="103"/>
        <v>0</v>
      </c>
      <c r="AB156" s="220">
        <f t="shared" si="103"/>
        <v>373.7</v>
      </c>
      <c r="AC156" s="220">
        <f t="shared" si="103"/>
        <v>0</v>
      </c>
      <c r="AD156" s="220">
        <f t="shared" si="103"/>
        <v>373.7</v>
      </c>
      <c r="AE156" s="220">
        <f t="shared" si="103"/>
        <v>0</v>
      </c>
      <c r="AF156" s="220">
        <f t="shared" si="103"/>
        <v>373.7</v>
      </c>
      <c r="AG156" s="220">
        <f t="shared" si="103"/>
        <v>0</v>
      </c>
      <c r="AH156" s="220">
        <f t="shared" si="103"/>
        <v>373.7</v>
      </c>
      <c r="AI156" s="220">
        <f t="shared" si="103"/>
        <v>0</v>
      </c>
      <c r="AJ156" s="220">
        <f t="shared" si="103"/>
        <v>0</v>
      </c>
      <c r="AK156" s="220">
        <f t="shared" si="103"/>
        <v>0</v>
      </c>
      <c r="AL156" s="220">
        <f t="shared" si="103"/>
        <v>0</v>
      </c>
      <c r="AM156" s="220">
        <f t="shared" si="103"/>
        <v>0</v>
      </c>
      <c r="AN156" s="220">
        <f t="shared" si="103"/>
        <v>373.7</v>
      </c>
      <c r="AO156" s="220">
        <f t="shared" si="103"/>
        <v>0</v>
      </c>
      <c r="AP156" s="220">
        <f t="shared" si="103"/>
        <v>373.7</v>
      </c>
      <c r="AQ156" s="220">
        <f t="shared" si="103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</row>
    <row r="157" spans="1:69" s="8" customFormat="1" ht="12.75">
      <c r="A157" s="46" t="s">
        <v>29</v>
      </c>
      <c r="B157" s="241" t="s">
        <v>182</v>
      </c>
      <c r="C157" s="47" t="s">
        <v>12</v>
      </c>
      <c r="D157" s="47" t="s">
        <v>30</v>
      </c>
      <c r="E157" s="215">
        <f t="shared" si="85"/>
        <v>373.7</v>
      </c>
      <c r="F157" s="220"/>
      <c r="G157" s="220">
        <v>373.7</v>
      </c>
      <c r="H157" s="216"/>
      <c r="I157" s="216"/>
      <c r="J157" s="215">
        <f t="shared" si="61"/>
        <v>0</v>
      </c>
      <c r="K157" s="216"/>
      <c r="L157" s="216"/>
      <c r="M157" s="216"/>
      <c r="N157" s="216"/>
      <c r="O157" s="215">
        <f t="shared" si="62"/>
        <v>373.7</v>
      </c>
      <c r="P157" s="215">
        <f t="shared" si="62"/>
        <v>0</v>
      </c>
      <c r="Q157" s="215">
        <f t="shared" si="62"/>
        <v>373.7</v>
      </c>
      <c r="R157" s="215">
        <f t="shared" si="62"/>
        <v>0</v>
      </c>
      <c r="S157" s="215">
        <f t="shared" si="62"/>
        <v>0</v>
      </c>
      <c r="T157" s="215">
        <f t="shared" si="87"/>
        <v>373.7</v>
      </c>
      <c r="U157" s="220"/>
      <c r="V157" s="220">
        <v>373.7</v>
      </c>
      <c r="W157" s="220"/>
      <c r="X157" s="215">
        <f t="shared" si="63"/>
        <v>0</v>
      </c>
      <c r="Y157" s="220"/>
      <c r="Z157" s="220"/>
      <c r="AA157" s="220"/>
      <c r="AB157" s="215">
        <f t="shared" si="64"/>
        <v>373.7</v>
      </c>
      <c r="AC157" s="215">
        <f t="shared" si="64"/>
        <v>0</v>
      </c>
      <c r="AD157" s="215">
        <f t="shared" si="64"/>
        <v>373.7</v>
      </c>
      <c r="AE157" s="215">
        <f t="shared" si="64"/>
        <v>0</v>
      </c>
      <c r="AF157" s="221">
        <f t="shared" si="82"/>
        <v>373.7</v>
      </c>
      <c r="AG157" s="222"/>
      <c r="AH157" s="222">
        <v>373.7</v>
      </c>
      <c r="AI157" s="223"/>
      <c r="AJ157" s="224">
        <f t="shared" si="65"/>
        <v>0</v>
      </c>
      <c r="AK157" s="224"/>
      <c r="AL157" s="224"/>
      <c r="AM157" s="224"/>
      <c r="AN157" s="225">
        <f t="shared" si="66"/>
        <v>373.7</v>
      </c>
      <c r="AO157" s="225">
        <f t="shared" si="66"/>
        <v>0</v>
      </c>
      <c r="AP157" s="225">
        <f t="shared" si="66"/>
        <v>373.7</v>
      </c>
      <c r="AQ157" s="225">
        <f t="shared" si="66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</row>
    <row r="158" spans="1:69" s="8" customFormat="1" ht="48.75" hidden="1" customHeight="1">
      <c r="A158" s="46" t="s">
        <v>22</v>
      </c>
      <c r="B158" s="241" t="s">
        <v>182</v>
      </c>
      <c r="C158" s="47" t="s">
        <v>16</v>
      </c>
      <c r="D158" s="47"/>
      <c r="E158" s="215">
        <f t="shared" si="85"/>
        <v>0</v>
      </c>
      <c r="F158" s="220">
        <f>F159</f>
        <v>0</v>
      </c>
      <c r="G158" s="219">
        <f>G159</f>
        <v>0</v>
      </c>
      <c r="H158" s="216">
        <f>H159</f>
        <v>0</v>
      </c>
      <c r="I158" s="216"/>
      <c r="J158" s="215">
        <f t="shared" si="61"/>
        <v>0</v>
      </c>
      <c r="K158" s="216"/>
      <c r="L158" s="216"/>
      <c r="M158" s="216"/>
      <c r="N158" s="216"/>
      <c r="O158" s="215">
        <f t="shared" si="62"/>
        <v>0</v>
      </c>
      <c r="P158" s="215">
        <f t="shared" si="62"/>
        <v>0</v>
      </c>
      <c r="Q158" s="215">
        <f t="shared" si="62"/>
        <v>0</v>
      </c>
      <c r="R158" s="215">
        <f t="shared" si="62"/>
        <v>0</v>
      </c>
      <c r="S158" s="215">
        <f t="shared" si="62"/>
        <v>0</v>
      </c>
      <c r="T158" s="215">
        <f t="shared" si="87"/>
        <v>0</v>
      </c>
      <c r="U158" s="220">
        <f>U159</f>
        <v>0</v>
      </c>
      <c r="V158" s="219">
        <f>V159</f>
        <v>0</v>
      </c>
      <c r="W158" s="220"/>
      <c r="X158" s="215">
        <f t="shared" si="63"/>
        <v>0</v>
      </c>
      <c r="Y158" s="220"/>
      <c r="Z158" s="220"/>
      <c r="AA158" s="220"/>
      <c r="AB158" s="215">
        <f t="shared" si="64"/>
        <v>0</v>
      </c>
      <c r="AC158" s="215">
        <f t="shared" si="64"/>
        <v>0</v>
      </c>
      <c r="AD158" s="215">
        <f t="shared" si="64"/>
        <v>0</v>
      </c>
      <c r="AE158" s="215">
        <f t="shared" si="64"/>
        <v>0</v>
      </c>
      <c r="AF158" s="221">
        <f t="shared" si="82"/>
        <v>0</v>
      </c>
      <c r="AG158" s="222"/>
      <c r="AH158" s="222">
        <f>AH159</f>
        <v>0</v>
      </c>
      <c r="AI158" s="223"/>
      <c r="AJ158" s="224">
        <f t="shared" si="65"/>
        <v>0</v>
      </c>
      <c r="AK158" s="224"/>
      <c r="AL158" s="224"/>
      <c r="AM158" s="224"/>
      <c r="AN158" s="225">
        <f t="shared" si="66"/>
        <v>0</v>
      </c>
      <c r="AO158" s="225">
        <f t="shared" si="66"/>
        <v>0</v>
      </c>
      <c r="AP158" s="225">
        <f t="shared" si="66"/>
        <v>0</v>
      </c>
      <c r="AQ158" s="225">
        <f t="shared" si="66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</row>
    <row r="159" spans="1:69" s="8" customFormat="1" ht="19.5" hidden="1" customHeight="1">
      <c r="A159" s="46" t="s">
        <v>29</v>
      </c>
      <c r="B159" s="241" t="s">
        <v>182</v>
      </c>
      <c r="C159" s="47" t="s">
        <v>16</v>
      </c>
      <c r="D159" s="47" t="s">
        <v>30</v>
      </c>
      <c r="E159" s="215">
        <f t="shared" si="85"/>
        <v>0</v>
      </c>
      <c r="F159" s="220"/>
      <c r="G159" s="219"/>
      <c r="H159" s="216"/>
      <c r="I159" s="216"/>
      <c r="J159" s="215">
        <f t="shared" si="61"/>
        <v>0</v>
      </c>
      <c r="K159" s="216"/>
      <c r="L159" s="216"/>
      <c r="M159" s="216"/>
      <c r="N159" s="216"/>
      <c r="O159" s="215">
        <f t="shared" si="62"/>
        <v>0</v>
      </c>
      <c r="P159" s="215">
        <f t="shared" si="62"/>
        <v>0</v>
      </c>
      <c r="Q159" s="215">
        <f t="shared" si="62"/>
        <v>0</v>
      </c>
      <c r="R159" s="215">
        <f t="shared" si="62"/>
        <v>0</v>
      </c>
      <c r="S159" s="215">
        <f t="shared" si="62"/>
        <v>0</v>
      </c>
      <c r="T159" s="215">
        <f t="shared" si="87"/>
        <v>0</v>
      </c>
      <c r="U159" s="220"/>
      <c r="V159" s="219"/>
      <c r="W159" s="220"/>
      <c r="X159" s="215">
        <f t="shared" si="63"/>
        <v>0</v>
      </c>
      <c r="Y159" s="220"/>
      <c r="Z159" s="220"/>
      <c r="AA159" s="220"/>
      <c r="AB159" s="215">
        <f t="shared" si="64"/>
        <v>0</v>
      </c>
      <c r="AC159" s="215">
        <f t="shared" si="64"/>
        <v>0</v>
      </c>
      <c r="AD159" s="215">
        <f t="shared" si="64"/>
        <v>0</v>
      </c>
      <c r="AE159" s="215">
        <f t="shared" si="64"/>
        <v>0</v>
      </c>
      <c r="AF159" s="221">
        <f t="shared" si="82"/>
        <v>0</v>
      </c>
      <c r="AG159" s="222"/>
      <c r="AH159" s="222"/>
      <c r="AI159" s="223"/>
      <c r="AJ159" s="224">
        <f t="shared" si="65"/>
        <v>0</v>
      </c>
      <c r="AK159" s="224"/>
      <c r="AL159" s="224"/>
      <c r="AM159" s="224"/>
      <c r="AN159" s="225">
        <f t="shared" si="66"/>
        <v>0</v>
      </c>
      <c r="AO159" s="225">
        <f t="shared" si="66"/>
        <v>0</v>
      </c>
      <c r="AP159" s="225">
        <f t="shared" si="66"/>
        <v>0</v>
      </c>
      <c r="AQ159" s="225">
        <f t="shared" si="66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</row>
    <row r="160" spans="1:69" s="7" customFormat="1" ht="57" customHeight="1">
      <c r="A160" s="251" t="s">
        <v>34</v>
      </c>
      <c r="B160" s="240" t="s">
        <v>183</v>
      </c>
      <c r="C160" s="70"/>
      <c r="D160" s="70"/>
      <c r="E160" s="215">
        <f t="shared" si="85"/>
        <v>1065.8</v>
      </c>
      <c r="F160" s="234">
        <f>F161</f>
        <v>0</v>
      </c>
      <c r="G160" s="234">
        <f t="shared" ref="G160:AQ161" si="104">G161</f>
        <v>0</v>
      </c>
      <c r="H160" s="234">
        <f t="shared" si="104"/>
        <v>1065.8</v>
      </c>
      <c r="I160" s="234">
        <f t="shared" si="104"/>
        <v>0</v>
      </c>
      <c r="J160" s="234">
        <f t="shared" si="104"/>
        <v>0</v>
      </c>
      <c r="K160" s="234">
        <f t="shared" si="104"/>
        <v>0</v>
      </c>
      <c r="L160" s="234">
        <f t="shared" si="104"/>
        <v>0</v>
      </c>
      <c r="M160" s="234">
        <f t="shared" si="104"/>
        <v>0</v>
      </c>
      <c r="N160" s="234">
        <f t="shared" si="104"/>
        <v>0</v>
      </c>
      <c r="O160" s="234">
        <f t="shared" si="104"/>
        <v>1065.8</v>
      </c>
      <c r="P160" s="234">
        <f t="shared" si="104"/>
        <v>0</v>
      </c>
      <c r="Q160" s="234">
        <f t="shared" si="104"/>
        <v>0</v>
      </c>
      <c r="R160" s="234">
        <f t="shared" si="104"/>
        <v>1065.8</v>
      </c>
      <c r="S160" s="234">
        <f t="shared" si="104"/>
        <v>0</v>
      </c>
      <c r="T160" s="234">
        <f t="shared" si="104"/>
        <v>1114.9000000000001</v>
      </c>
      <c r="U160" s="234">
        <f t="shared" si="104"/>
        <v>0</v>
      </c>
      <c r="V160" s="234">
        <f t="shared" si="104"/>
        <v>0</v>
      </c>
      <c r="W160" s="234">
        <f t="shared" si="104"/>
        <v>1114.9000000000001</v>
      </c>
      <c r="X160" s="234">
        <f t="shared" si="104"/>
        <v>0</v>
      </c>
      <c r="Y160" s="234">
        <f t="shared" si="104"/>
        <v>0</v>
      </c>
      <c r="Z160" s="234">
        <f t="shared" si="104"/>
        <v>0</v>
      </c>
      <c r="AA160" s="234">
        <f t="shared" si="104"/>
        <v>0</v>
      </c>
      <c r="AB160" s="234">
        <f t="shared" si="104"/>
        <v>1114.9000000000001</v>
      </c>
      <c r="AC160" s="234">
        <f t="shared" si="104"/>
        <v>0</v>
      </c>
      <c r="AD160" s="234">
        <f t="shared" si="104"/>
        <v>0</v>
      </c>
      <c r="AE160" s="234">
        <f t="shared" si="104"/>
        <v>1114.9000000000001</v>
      </c>
      <c r="AF160" s="234">
        <f t="shared" si="104"/>
        <v>1155</v>
      </c>
      <c r="AG160" s="234">
        <f t="shared" si="104"/>
        <v>0</v>
      </c>
      <c r="AH160" s="234">
        <f t="shared" si="104"/>
        <v>0</v>
      </c>
      <c r="AI160" s="234">
        <f t="shared" si="104"/>
        <v>1155</v>
      </c>
      <c r="AJ160" s="234">
        <f t="shared" si="104"/>
        <v>0</v>
      </c>
      <c r="AK160" s="234">
        <f t="shared" si="104"/>
        <v>0</v>
      </c>
      <c r="AL160" s="234">
        <f t="shared" si="104"/>
        <v>0</v>
      </c>
      <c r="AM160" s="234">
        <f t="shared" si="104"/>
        <v>0</v>
      </c>
      <c r="AN160" s="234">
        <f t="shared" si="104"/>
        <v>1155</v>
      </c>
      <c r="AO160" s="234">
        <f t="shared" si="104"/>
        <v>0</v>
      </c>
      <c r="AP160" s="234">
        <f t="shared" si="104"/>
        <v>0</v>
      </c>
      <c r="AQ160" s="234">
        <f t="shared" si="104"/>
        <v>1155</v>
      </c>
    </row>
    <row r="161" spans="1:69" s="8" customFormat="1" ht="18" customHeight="1">
      <c r="A161" s="252" t="s">
        <v>35</v>
      </c>
      <c r="B161" s="241" t="s">
        <v>183</v>
      </c>
      <c r="C161" s="47" t="s">
        <v>36</v>
      </c>
      <c r="D161" s="47"/>
      <c r="E161" s="215">
        <f t="shared" si="85"/>
        <v>1065.8</v>
      </c>
      <c r="F161" s="220">
        <f t="shared" ref="F161:AI161" si="105">F162</f>
        <v>0</v>
      </c>
      <c r="G161" s="220">
        <f t="shared" si="105"/>
        <v>0</v>
      </c>
      <c r="H161" s="220">
        <f t="shared" si="105"/>
        <v>1065.8</v>
      </c>
      <c r="I161" s="220">
        <f t="shared" si="105"/>
        <v>0</v>
      </c>
      <c r="J161" s="220">
        <f t="shared" si="105"/>
        <v>0</v>
      </c>
      <c r="K161" s="220">
        <f t="shared" si="105"/>
        <v>0</v>
      </c>
      <c r="L161" s="220">
        <f t="shared" si="105"/>
        <v>0</v>
      </c>
      <c r="M161" s="220">
        <f t="shared" si="105"/>
        <v>0</v>
      </c>
      <c r="N161" s="220">
        <f t="shared" si="105"/>
        <v>0</v>
      </c>
      <c r="O161" s="220">
        <f t="shared" si="105"/>
        <v>1065.8</v>
      </c>
      <c r="P161" s="220">
        <f t="shared" si="105"/>
        <v>0</v>
      </c>
      <c r="Q161" s="220">
        <f t="shared" si="105"/>
        <v>0</v>
      </c>
      <c r="R161" s="220">
        <f t="shared" si="105"/>
        <v>1065.8</v>
      </c>
      <c r="S161" s="220">
        <f t="shared" si="105"/>
        <v>0</v>
      </c>
      <c r="T161" s="220">
        <f t="shared" si="105"/>
        <v>1114.9000000000001</v>
      </c>
      <c r="U161" s="220">
        <f t="shared" si="105"/>
        <v>0</v>
      </c>
      <c r="V161" s="220">
        <f t="shared" si="105"/>
        <v>0</v>
      </c>
      <c r="W161" s="220">
        <f t="shared" si="105"/>
        <v>1114.9000000000001</v>
      </c>
      <c r="X161" s="220">
        <f t="shared" si="105"/>
        <v>0</v>
      </c>
      <c r="Y161" s="220">
        <f t="shared" si="105"/>
        <v>0</v>
      </c>
      <c r="Z161" s="220">
        <f t="shared" si="105"/>
        <v>0</v>
      </c>
      <c r="AA161" s="220">
        <f t="shared" si="105"/>
        <v>0</v>
      </c>
      <c r="AB161" s="220">
        <f t="shared" si="105"/>
        <v>1114.9000000000001</v>
      </c>
      <c r="AC161" s="220">
        <f t="shared" si="105"/>
        <v>0</v>
      </c>
      <c r="AD161" s="220">
        <f t="shared" si="105"/>
        <v>0</v>
      </c>
      <c r="AE161" s="220">
        <f t="shared" si="105"/>
        <v>1114.9000000000001</v>
      </c>
      <c r="AF161" s="220">
        <f t="shared" si="105"/>
        <v>1155</v>
      </c>
      <c r="AG161" s="220">
        <f t="shared" si="105"/>
        <v>0</v>
      </c>
      <c r="AH161" s="220">
        <f t="shared" si="105"/>
        <v>0</v>
      </c>
      <c r="AI161" s="220">
        <f t="shared" si="105"/>
        <v>1155</v>
      </c>
      <c r="AJ161" s="220">
        <f t="shared" si="104"/>
        <v>0</v>
      </c>
      <c r="AK161" s="220">
        <f t="shared" si="104"/>
        <v>0</v>
      </c>
      <c r="AL161" s="220">
        <f t="shared" si="104"/>
        <v>0</v>
      </c>
      <c r="AM161" s="220">
        <f t="shared" si="104"/>
        <v>0</v>
      </c>
      <c r="AN161" s="219">
        <f t="shared" si="104"/>
        <v>1155</v>
      </c>
      <c r="AO161" s="219">
        <f t="shared" si="104"/>
        <v>0</v>
      </c>
      <c r="AP161" s="219">
        <f t="shared" si="104"/>
        <v>0</v>
      </c>
      <c r="AQ161" s="219">
        <f>AQ162</f>
        <v>1155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</row>
    <row r="162" spans="1:69" s="8" customFormat="1" ht="29.25" customHeight="1">
      <c r="A162" s="243" t="s">
        <v>93</v>
      </c>
      <c r="B162" s="241" t="s">
        <v>183</v>
      </c>
      <c r="C162" s="47" t="s">
        <v>36</v>
      </c>
      <c r="D162" s="47" t="s">
        <v>33</v>
      </c>
      <c r="E162" s="215">
        <f t="shared" si="85"/>
        <v>1065.8</v>
      </c>
      <c r="F162" s="220"/>
      <c r="G162" s="220"/>
      <c r="H162" s="219">
        <v>1065.8</v>
      </c>
      <c r="I162" s="216"/>
      <c r="J162" s="215">
        <f t="shared" si="61"/>
        <v>0</v>
      </c>
      <c r="K162" s="216"/>
      <c r="L162" s="216"/>
      <c r="M162" s="216"/>
      <c r="N162" s="216"/>
      <c r="O162" s="215">
        <f t="shared" si="62"/>
        <v>1065.8</v>
      </c>
      <c r="P162" s="215">
        <f t="shared" si="62"/>
        <v>0</v>
      </c>
      <c r="Q162" s="215">
        <f t="shared" si="62"/>
        <v>0</v>
      </c>
      <c r="R162" s="215">
        <f t="shared" si="62"/>
        <v>1065.8</v>
      </c>
      <c r="S162" s="215">
        <f t="shared" si="62"/>
        <v>0</v>
      </c>
      <c r="T162" s="215">
        <f t="shared" si="87"/>
        <v>1114.9000000000001</v>
      </c>
      <c r="U162" s="220"/>
      <c r="V162" s="220"/>
      <c r="W162" s="219">
        <v>1114.9000000000001</v>
      </c>
      <c r="X162" s="215">
        <f t="shared" si="63"/>
        <v>0</v>
      </c>
      <c r="Y162" s="219"/>
      <c r="Z162" s="219"/>
      <c r="AA162" s="219"/>
      <c r="AB162" s="215">
        <f t="shared" si="64"/>
        <v>1114.9000000000001</v>
      </c>
      <c r="AC162" s="215">
        <f t="shared" si="64"/>
        <v>0</v>
      </c>
      <c r="AD162" s="215">
        <f t="shared" si="64"/>
        <v>0</v>
      </c>
      <c r="AE162" s="215">
        <f t="shared" si="64"/>
        <v>1114.9000000000001</v>
      </c>
      <c r="AF162" s="221">
        <f>AG162+AH162+AI162</f>
        <v>1155</v>
      </c>
      <c r="AG162" s="222"/>
      <c r="AH162" s="222"/>
      <c r="AI162" s="223">
        <v>1155</v>
      </c>
      <c r="AJ162" s="224">
        <f t="shared" si="65"/>
        <v>0</v>
      </c>
      <c r="AK162" s="224"/>
      <c r="AL162" s="224"/>
      <c r="AM162" s="224"/>
      <c r="AN162" s="225">
        <f t="shared" si="66"/>
        <v>1155</v>
      </c>
      <c r="AO162" s="225">
        <f t="shared" si="66"/>
        <v>0</v>
      </c>
      <c r="AP162" s="225">
        <f t="shared" si="66"/>
        <v>0</v>
      </c>
      <c r="AQ162" s="225">
        <f t="shared" si="66"/>
        <v>1155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</row>
    <row r="163" spans="1:69" s="7" customFormat="1" ht="43.5" customHeight="1">
      <c r="A163" s="251" t="s">
        <v>134</v>
      </c>
      <c r="B163" s="240" t="s">
        <v>184</v>
      </c>
      <c r="C163" s="70"/>
      <c r="D163" s="70"/>
      <c r="E163" s="215">
        <f t="shared" si="85"/>
        <v>2189.4</v>
      </c>
      <c r="F163" s="216">
        <f>F164+F166+F168</f>
        <v>2189.4</v>
      </c>
      <c r="G163" s="216">
        <f t="shared" ref="G163:AR163" si="106">G164+G166+G168</f>
        <v>0</v>
      </c>
      <c r="H163" s="216">
        <f t="shared" si="106"/>
        <v>0</v>
      </c>
      <c r="I163" s="216">
        <f t="shared" si="106"/>
        <v>0</v>
      </c>
      <c r="J163" s="216">
        <f t="shared" si="106"/>
        <v>0</v>
      </c>
      <c r="K163" s="216">
        <f t="shared" si="106"/>
        <v>0</v>
      </c>
      <c r="L163" s="216">
        <f t="shared" si="106"/>
        <v>0</v>
      </c>
      <c r="M163" s="216">
        <f t="shared" si="106"/>
        <v>0</v>
      </c>
      <c r="N163" s="216">
        <f t="shared" si="106"/>
        <v>0</v>
      </c>
      <c r="O163" s="216">
        <f t="shared" si="106"/>
        <v>2189.4</v>
      </c>
      <c r="P163" s="216">
        <f t="shared" si="106"/>
        <v>2189.4</v>
      </c>
      <c r="Q163" s="216">
        <f t="shared" si="106"/>
        <v>0</v>
      </c>
      <c r="R163" s="216">
        <f t="shared" si="106"/>
        <v>0</v>
      </c>
      <c r="S163" s="216">
        <f t="shared" si="106"/>
        <v>0</v>
      </c>
      <c r="T163" s="216">
        <f t="shared" si="106"/>
        <v>2185</v>
      </c>
      <c r="U163" s="216">
        <f t="shared" si="106"/>
        <v>2185</v>
      </c>
      <c r="V163" s="216">
        <f t="shared" si="106"/>
        <v>0</v>
      </c>
      <c r="W163" s="216">
        <f t="shared" si="106"/>
        <v>0</v>
      </c>
      <c r="X163" s="216">
        <f t="shared" si="106"/>
        <v>0</v>
      </c>
      <c r="Y163" s="216">
        <f t="shared" si="106"/>
        <v>0</v>
      </c>
      <c r="Z163" s="216">
        <f t="shared" si="106"/>
        <v>0</v>
      </c>
      <c r="AA163" s="216">
        <f t="shared" si="106"/>
        <v>0</v>
      </c>
      <c r="AB163" s="216">
        <f t="shared" si="106"/>
        <v>2185</v>
      </c>
      <c r="AC163" s="216">
        <f t="shared" si="106"/>
        <v>2185</v>
      </c>
      <c r="AD163" s="216">
        <f t="shared" si="106"/>
        <v>0</v>
      </c>
      <c r="AE163" s="216">
        <f t="shared" si="106"/>
        <v>0</v>
      </c>
      <c r="AF163" s="216">
        <f t="shared" si="106"/>
        <v>1600</v>
      </c>
      <c r="AG163" s="216">
        <f t="shared" si="106"/>
        <v>1600</v>
      </c>
      <c r="AH163" s="216">
        <f t="shared" si="106"/>
        <v>0</v>
      </c>
      <c r="AI163" s="216">
        <f t="shared" si="106"/>
        <v>0</v>
      </c>
      <c r="AJ163" s="216">
        <f t="shared" si="106"/>
        <v>0</v>
      </c>
      <c r="AK163" s="216">
        <f t="shared" si="106"/>
        <v>0</v>
      </c>
      <c r="AL163" s="216">
        <f t="shared" si="106"/>
        <v>0</v>
      </c>
      <c r="AM163" s="216">
        <f t="shared" si="106"/>
        <v>0</v>
      </c>
      <c r="AN163" s="216">
        <f t="shared" si="106"/>
        <v>1600</v>
      </c>
      <c r="AO163" s="216">
        <f t="shared" si="106"/>
        <v>1600</v>
      </c>
      <c r="AP163" s="216">
        <f t="shared" si="106"/>
        <v>0</v>
      </c>
      <c r="AQ163" s="216">
        <f t="shared" si="106"/>
        <v>0</v>
      </c>
      <c r="AR163" s="157">
        <f t="shared" si="106"/>
        <v>0</v>
      </c>
    </row>
    <row r="164" spans="1:69" s="8" customFormat="1" ht="75.75" customHeight="1">
      <c r="A164" s="46" t="s">
        <v>315</v>
      </c>
      <c r="B164" s="241" t="s">
        <v>184</v>
      </c>
      <c r="C164" s="47" t="s">
        <v>12</v>
      </c>
      <c r="D164" s="47"/>
      <c r="E164" s="215">
        <f t="shared" si="85"/>
        <v>1989.2</v>
      </c>
      <c r="F164" s="219">
        <f>F165</f>
        <v>1989.2</v>
      </c>
      <c r="G164" s="219">
        <f t="shared" ref="G164:AQ164" si="107">G165</f>
        <v>0</v>
      </c>
      <c r="H164" s="219">
        <f t="shared" si="107"/>
        <v>0</v>
      </c>
      <c r="I164" s="219">
        <f t="shared" si="107"/>
        <v>0</v>
      </c>
      <c r="J164" s="219">
        <f t="shared" si="107"/>
        <v>0</v>
      </c>
      <c r="K164" s="219">
        <f t="shared" si="107"/>
        <v>0</v>
      </c>
      <c r="L164" s="219">
        <f t="shared" si="107"/>
        <v>0</v>
      </c>
      <c r="M164" s="219">
        <f t="shared" si="107"/>
        <v>0</v>
      </c>
      <c r="N164" s="219">
        <f t="shared" si="107"/>
        <v>0</v>
      </c>
      <c r="O164" s="219">
        <f t="shared" si="107"/>
        <v>1989.2</v>
      </c>
      <c r="P164" s="219">
        <f t="shared" si="107"/>
        <v>1989.2</v>
      </c>
      <c r="Q164" s="219">
        <f t="shared" si="107"/>
        <v>0</v>
      </c>
      <c r="R164" s="219">
        <f t="shared" si="107"/>
        <v>0</v>
      </c>
      <c r="S164" s="219">
        <f t="shared" si="107"/>
        <v>0</v>
      </c>
      <c r="T164" s="219">
        <f t="shared" si="107"/>
        <v>1990</v>
      </c>
      <c r="U164" s="219">
        <f t="shared" si="107"/>
        <v>1990</v>
      </c>
      <c r="V164" s="219">
        <f t="shared" si="107"/>
        <v>0</v>
      </c>
      <c r="W164" s="219">
        <f t="shared" si="107"/>
        <v>0</v>
      </c>
      <c r="X164" s="219">
        <f t="shared" si="107"/>
        <v>0</v>
      </c>
      <c r="Y164" s="219">
        <f t="shared" si="107"/>
        <v>0</v>
      </c>
      <c r="Z164" s="219">
        <f t="shared" si="107"/>
        <v>0</v>
      </c>
      <c r="AA164" s="219">
        <f t="shared" si="107"/>
        <v>0</v>
      </c>
      <c r="AB164" s="219">
        <f t="shared" si="107"/>
        <v>1990</v>
      </c>
      <c r="AC164" s="219">
        <f t="shared" si="107"/>
        <v>1990</v>
      </c>
      <c r="AD164" s="219">
        <f t="shared" si="107"/>
        <v>0</v>
      </c>
      <c r="AE164" s="219">
        <f t="shared" si="107"/>
        <v>0</v>
      </c>
      <c r="AF164" s="219">
        <f t="shared" si="107"/>
        <v>1500</v>
      </c>
      <c r="AG164" s="219">
        <f t="shared" si="107"/>
        <v>1500</v>
      </c>
      <c r="AH164" s="219">
        <f t="shared" si="107"/>
        <v>0</v>
      </c>
      <c r="AI164" s="219">
        <f t="shared" si="107"/>
        <v>0</v>
      </c>
      <c r="AJ164" s="219">
        <f t="shared" si="107"/>
        <v>0</v>
      </c>
      <c r="AK164" s="219">
        <f t="shared" si="107"/>
        <v>0</v>
      </c>
      <c r="AL164" s="219">
        <f t="shared" si="107"/>
        <v>0</v>
      </c>
      <c r="AM164" s="219">
        <f t="shared" si="107"/>
        <v>0</v>
      </c>
      <c r="AN164" s="219">
        <f t="shared" si="107"/>
        <v>1500</v>
      </c>
      <c r="AO164" s="219">
        <f t="shared" si="107"/>
        <v>1500</v>
      </c>
      <c r="AP164" s="219">
        <f t="shared" si="107"/>
        <v>0</v>
      </c>
      <c r="AQ164" s="219">
        <f t="shared" si="107"/>
        <v>0</v>
      </c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</row>
    <row r="165" spans="1:69" s="8" customFormat="1" ht="51" customHeight="1">
      <c r="A165" s="252" t="s">
        <v>97</v>
      </c>
      <c r="B165" s="241" t="s">
        <v>184</v>
      </c>
      <c r="C165" s="47" t="s">
        <v>12</v>
      </c>
      <c r="D165" s="47" t="s">
        <v>98</v>
      </c>
      <c r="E165" s="215">
        <f t="shared" si="85"/>
        <v>1989.2</v>
      </c>
      <c r="F165" s="219">
        <v>1989.2</v>
      </c>
      <c r="G165" s="220"/>
      <c r="H165" s="216"/>
      <c r="I165" s="216"/>
      <c r="J165" s="215">
        <f t="shared" si="61"/>
        <v>0</v>
      </c>
      <c r="K165" s="216">
        <v>0</v>
      </c>
      <c r="L165" s="216"/>
      <c r="M165" s="216"/>
      <c r="N165" s="216"/>
      <c r="O165" s="215">
        <f t="shared" si="62"/>
        <v>1989.2</v>
      </c>
      <c r="P165" s="215">
        <f t="shared" si="62"/>
        <v>1989.2</v>
      </c>
      <c r="Q165" s="215">
        <f t="shared" si="62"/>
        <v>0</v>
      </c>
      <c r="R165" s="215">
        <f t="shared" si="62"/>
        <v>0</v>
      </c>
      <c r="S165" s="215">
        <f t="shared" si="62"/>
        <v>0</v>
      </c>
      <c r="T165" s="215">
        <f t="shared" si="87"/>
        <v>1990</v>
      </c>
      <c r="U165" s="219">
        <v>1990</v>
      </c>
      <c r="V165" s="220"/>
      <c r="W165" s="220"/>
      <c r="X165" s="215">
        <f t="shared" si="63"/>
        <v>0</v>
      </c>
      <c r="Y165" s="220"/>
      <c r="Z165" s="220"/>
      <c r="AA165" s="220"/>
      <c r="AB165" s="215">
        <f t="shared" si="64"/>
        <v>1990</v>
      </c>
      <c r="AC165" s="215">
        <f t="shared" si="64"/>
        <v>1990</v>
      </c>
      <c r="AD165" s="215">
        <f t="shared" si="64"/>
        <v>0</v>
      </c>
      <c r="AE165" s="215">
        <f t="shared" si="64"/>
        <v>0</v>
      </c>
      <c r="AF165" s="221">
        <f t="shared" ref="AF165:AF180" si="108">AG165+AH165</f>
        <v>1500</v>
      </c>
      <c r="AG165" s="222">
        <v>1500</v>
      </c>
      <c r="AH165" s="222"/>
      <c r="AI165" s="223"/>
      <c r="AJ165" s="224">
        <f t="shared" si="65"/>
        <v>0</v>
      </c>
      <c r="AK165" s="224"/>
      <c r="AL165" s="224"/>
      <c r="AM165" s="224"/>
      <c r="AN165" s="225">
        <f t="shared" si="66"/>
        <v>1500</v>
      </c>
      <c r="AO165" s="225">
        <f t="shared" si="66"/>
        <v>1500</v>
      </c>
      <c r="AP165" s="225">
        <f t="shared" si="66"/>
        <v>0</v>
      </c>
      <c r="AQ165" s="225">
        <f t="shared" si="66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</row>
    <row r="166" spans="1:69" s="8" customFormat="1" ht="29.25" customHeight="1">
      <c r="A166" s="46" t="s">
        <v>22</v>
      </c>
      <c r="B166" s="241" t="s">
        <v>184</v>
      </c>
      <c r="C166" s="47" t="s">
        <v>16</v>
      </c>
      <c r="D166" s="47"/>
      <c r="E166" s="215">
        <f t="shared" si="85"/>
        <v>195.2</v>
      </c>
      <c r="F166" s="219">
        <v>195.2</v>
      </c>
      <c r="G166" s="219">
        <f t="shared" ref="G166:I166" si="109">G167</f>
        <v>0</v>
      </c>
      <c r="H166" s="219">
        <f t="shared" si="109"/>
        <v>0</v>
      </c>
      <c r="I166" s="219">
        <f t="shared" si="109"/>
        <v>0</v>
      </c>
      <c r="J166" s="215">
        <f t="shared" si="61"/>
        <v>0</v>
      </c>
      <c r="K166" s="219"/>
      <c r="L166" s="219">
        <f t="shared" ref="L166:N166" si="110">L167</f>
        <v>0</v>
      </c>
      <c r="M166" s="219">
        <f t="shared" si="110"/>
        <v>0</v>
      </c>
      <c r="N166" s="219">
        <f t="shared" si="110"/>
        <v>0</v>
      </c>
      <c r="O166" s="215">
        <f t="shared" si="62"/>
        <v>195.2</v>
      </c>
      <c r="P166" s="215">
        <f t="shared" si="62"/>
        <v>195.2</v>
      </c>
      <c r="Q166" s="215">
        <f t="shared" si="62"/>
        <v>0</v>
      </c>
      <c r="R166" s="215">
        <f t="shared" si="62"/>
        <v>0</v>
      </c>
      <c r="S166" s="215">
        <f t="shared" si="62"/>
        <v>0</v>
      </c>
      <c r="T166" s="215">
        <f t="shared" si="87"/>
        <v>190</v>
      </c>
      <c r="U166" s="215">
        <f t="shared" ref="U166:W166" si="111">U167</f>
        <v>190</v>
      </c>
      <c r="V166" s="215">
        <f t="shared" si="111"/>
        <v>0</v>
      </c>
      <c r="W166" s="215">
        <f t="shared" si="111"/>
        <v>0</v>
      </c>
      <c r="X166" s="215">
        <f t="shared" si="63"/>
        <v>0</v>
      </c>
      <c r="Y166" s="215"/>
      <c r="Z166" s="215"/>
      <c r="AA166" s="215"/>
      <c r="AB166" s="215">
        <f t="shared" si="64"/>
        <v>190</v>
      </c>
      <c r="AC166" s="215">
        <f t="shared" si="64"/>
        <v>190</v>
      </c>
      <c r="AD166" s="215">
        <f t="shared" si="64"/>
        <v>0</v>
      </c>
      <c r="AE166" s="215">
        <f t="shared" si="64"/>
        <v>0</v>
      </c>
      <c r="AF166" s="221">
        <f t="shared" si="108"/>
        <v>100</v>
      </c>
      <c r="AG166" s="222">
        <f t="shared" ref="AG166:AI166" si="112">AG167</f>
        <v>100</v>
      </c>
      <c r="AH166" s="222">
        <f t="shared" si="112"/>
        <v>0</v>
      </c>
      <c r="AI166" s="223">
        <f t="shared" si="112"/>
        <v>0</v>
      </c>
      <c r="AJ166" s="224">
        <f t="shared" si="65"/>
        <v>0</v>
      </c>
      <c r="AK166" s="224"/>
      <c r="AL166" s="224"/>
      <c r="AM166" s="224"/>
      <c r="AN166" s="225">
        <f t="shared" si="66"/>
        <v>100</v>
      </c>
      <c r="AO166" s="225">
        <f t="shared" si="66"/>
        <v>100</v>
      </c>
      <c r="AP166" s="225">
        <f t="shared" si="66"/>
        <v>0</v>
      </c>
      <c r="AQ166" s="225">
        <f t="shared" si="66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</row>
    <row r="167" spans="1:69" s="8" customFormat="1" ht="47.25" customHeight="1">
      <c r="A167" s="252" t="s">
        <v>97</v>
      </c>
      <c r="B167" s="241" t="s">
        <v>184</v>
      </c>
      <c r="C167" s="47" t="s">
        <v>16</v>
      </c>
      <c r="D167" s="47" t="s">
        <v>98</v>
      </c>
      <c r="E167" s="215">
        <f t="shared" si="85"/>
        <v>190.8</v>
      </c>
      <c r="F167" s="219">
        <v>190.8</v>
      </c>
      <c r="G167" s="219"/>
      <c r="H167" s="219"/>
      <c r="I167" s="219"/>
      <c r="J167" s="219">
        <f>K167+L167+M167+N167</f>
        <v>0</v>
      </c>
      <c r="K167" s="219">
        <v>0</v>
      </c>
      <c r="L167" s="219"/>
      <c r="M167" s="219"/>
      <c r="N167" s="219"/>
      <c r="O167" s="219">
        <f>E167+J167</f>
        <v>190.8</v>
      </c>
      <c r="P167" s="219">
        <f t="shared" si="62"/>
        <v>190.8</v>
      </c>
      <c r="Q167" s="219">
        <f t="shared" si="62"/>
        <v>0</v>
      </c>
      <c r="R167" s="219">
        <f t="shared" si="62"/>
        <v>0</v>
      </c>
      <c r="S167" s="219">
        <f t="shared" si="62"/>
        <v>0</v>
      </c>
      <c r="T167" s="219">
        <v>190</v>
      </c>
      <c r="U167" s="219">
        <v>190</v>
      </c>
      <c r="V167" s="219"/>
      <c r="W167" s="219"/>
      <c r="X167" s="219"/>
      <c r="Y167" s="219"/>
      <c r="Z167" s="219"/>
      <c r="AA167" s="219"/>
      <c r="AB167" s="219">
        <v>190</v>
      </c>
      <c r="AC167" s="219">
        <v>190</v>
      </c>
      <c r="AD167" s="219"/>
      <c r="AE167" s="219"/>
      <c r="AF167" s="219">
        <v>190</v>
      </c>
      <c r="AG167" s="219">
        <v>100</v>
      </c>
      <c r="AH167" s="219"/>
      <c r="AI167" s="219"/>
      <c r="AJ167" s="219"/>
      <c r="AK167" s="219"/>
      <c r="AL167" s="219"/>
      <c r="AM167" s="219"/>
      <c r="AN167" s="219">
        <v>190</v>
      </c>
      <c r="AO167" s="219">
        <v>190</v>
      </c>
      <c r="AP167" s="219"/>
      <c r="AQ167" s="219"/>
      <c r="AR167" s="155">
        <v>190</v>
      </c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</row>
    <row r="168" spans="1:69" s="8" customFormat="1" ht="16.5" customHeight="1">
      <c r="A168" s="253" t="s">
        <v>18</v>
      </c>
      <c r="B168" s="241" t="s">
        <v>184</v>
      </c>
      <c r="C168" s="47" t="s">
        <v>19</v>
      </c>
      <c r="D168" s="47"/>
      <c r="E168" s="215">
        <f t="shared" si="85"/>
        <v>5</v>
      </c>
      <c r="F168" s="215">
        <f>F169</f>
        <v>5</v>
      </c>
      <c r="G168" s="215">
        <f t="shared" ref="G168:AQ168" si="113">G169</f>
        <v>0</v>
      </c>
      <c r="H168" s="215">
        <f t="shared" si="113"/>
        <v>0</v>
      </c>
      <c r="I168" s="215">
        <f t="shared" si="113"/>
        <v>0</v>
      </c>
      <c r="J168" s="215">
        <f t="shared" si="113"/>
        <v>0</v>
      </c>
      <c r="K168" s="215">
        <f t="shared" si="113"/>
        <v>0</v>
      </c>
      <c r="L168" s="215">
        <f t="shared" si="113"/>
        <v>0</v>
      </c>
      <c r="M168" s="215">
        <f t="shared" si="113"/>
        <v>0</v>
      </c>
      <c r="N168" s="215">
        <f t="shared" si="113"/>
        <v>0</v>
      </c>
      <c r="O168" s="215">
        <f t="shared" si="113"/>
        <v>5</v>
      </c>
      <c r="P168" s="215">
        <f t="shared" si="113"/>
        <v>5</v>
      </c>
      <c r="Q168" s="215">
        <f t="shared" si="113"/>
        <v>0</v>
      </c>
      <c r="R168" s="215">
        <f t="shared" si="113"/>
        <v>0</v>
      </c>
      <c r="S168" s="215">
        <f t="shared" si="113"/>
        <v>0</v>
      </c>
      <c r="T168" s="215">
        <f t="shared" si="113"/>
        <v>5</v>
      </c>
      <c r="U168" s="215">
        <f t="shared" si="113"/>
        <v>5</v>
      </c>
      <c r="V168" s="215">
        <f t="shared" si="113"/>
        <v>0</v>
      </c>
      <c r="W168" s="215">
        <f t="shared" si="113"/>
        <v>0</v>
      </c>
      <c r="X168" s="215">
        <f t="shared" si="113"/>
        <v>0</v>
      </c>
      <c r="Y168" s="215">
        <f t="shared" si="113"/>
        <v>0</v>
      </c>
      <c r="Z168" s="215">
        <f t="shared" si="113"/>
        <v>0</v>
      </c>
      <c r="AA168" s="215">
        <f t="shared" si="113"/>
        <v>0</v>
      </c>
      <c r="AB168" s="215">
        <f t="shared" si="113"/>
        <v>5</v>
      </c>
      <c r="AC168" s="215">
        <f t="shared" si="113"/>
        <v>5</v>
      </c>
      <c r="AD168" s="215">
        <f t="shared" si="113"/>
        <v>0</v>
      </c>
      <c r="AE168" s="215">
        <f t="shared" si="113"/>
        <v>0</v>
      </c>
      <c r="AF168" s="215">
        <f t="shared" si="113"/>
        <v>0</v>
      </c>
      <c r="AG168" s="215">
        <f t="shared" si="113"/>
        <v>0</v>
      </c>
      <c r="AH168" s="215">
        <f t="shared" si="113"/>
        <v>0</v>
      </c>
      <c r="AI168" s="215">
        <f t="shared" si="113"/>
        <v>0</v>
      </c>
      <c r="AJ168" s="215">
        <f t="shared" si="113"/>
        <v>0</v>
      </c>
      <c r="AK168" s="215">
        <f t="shared" si="113"/>
        <v>0</v>
      </c>
      <c r="AL168" s="215">
        <f t="shared" si="113"/>
        <v>0</v>
      </c>
      <c r="AM168" s="215">
        <f t="shared" si="113"/>
        <v>0</v>
      </c>
      <c r="AN168" s="215">
        <f t="shared" si="113"/>
        <v>0</v>
      </c>
      <c r="AO168" s="215">
        <f t="shared" si="113"/>
        <v>0</v>
      </c>
      <c r="AP168" s="215">
        <f t="shared" si="113"/>
        <v>0</v>
      </c>
      <c r="AQ168" s="215">
        <f t="shared" si="113"/>
        <v>0</v>
      </c>
      <c r="AR168" s="154">
        <f t="shared" ref="AR168" si="114">AS168+AT168+AU168</f>
        <v>0</v>
      </c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</row>
    <row r="169" spans="1:69" s="8" customFormat="1" ht="47.25" customHeight="1">
      <c r="A169" s="252" t="s">
        <v>97</v>
      </c>
      <c r="B169" s="241" t="s">
        <v>184</v>
      </c>
      <c r="C169" s="47" t="s">
        <v>19</v>
      </c>
      <c r="D169" s="47" t="s">
        <v>98</v>
      </c>
      <c r="E169" s="215">
        <f t="shared" si="85"/>
        <v>5</v>
      </c>
      <c r="F169" s="219">
        <v>5</v>
      </c>
      <c r="G169" s="220"/>
      <c r="H169" s="216">
        <f>H178</f>
        <v>0</v>
      </c>
      <c r="I169" s="216"/>
      <c r="J169" s="215">
        <f t="shared" si="61"/>
        <v>0</v>
      </c>
      <c r="K169" s="216"/>
      <c r="L169" s="216"/>
      <c r="M169" s="216"/>
      <c r="N169" s="216"/>
      <c r="O169" s="215">
        <f t="shared" si="62"/>
        <v>5</v>
      </c>
      <c r="P169" s="215">
        <f t="shared" si="62"/>
        <v>5</v>
      </c>
      <c r="Q169" s="215">
        <f t="shared" si="62"/>
        <v>0</v>
      </c>
      <c r="R169" s="215">
        <f t="shared" si="62"/>
        <v>0</v>
      </c>
      <c r="S169" s="215">
        <f t="shared" si="62"/>
        <v>0</v>
      </c>
      <c r="T169" s="215">
        <f t="shared" si="87"/>
        <v>5</v>
      </c>
      <c r="U169" s="219">
        <v>5</v>
      </c>
      <c r="V169" s="220"/>
      <c r="W169" s="220"/>
      <c r="X169" s="215">
        <f t="shared" si="63"/>
        <v>0</v>
      </c>
      <c r="Y169" s="220"/>
      <c r="Z169" s="220"/>
      <c r="AA169" s="220"/>
      <c r="AB169" s="215">
        <f t="shared" si="64"/>
        <v>5</v>
      </c>
      <c r="AC169" s="215">
        <f t="shared" si="64"/>
        <v>5</v>
      </c>
      <c r="AD169" s="215">
        <f t="shared" si="64"/>
        <v>0</v>
      </c>
      <c r="AE169" s="215">
        <f t="shared" si="64"/>
        <v>0</v>
      </c>
      <c r="AF169" s="221">
        <f t="shared" si="108"/>
        <v>0</v>
      </c>
      <c r="AG169" s="222"/>
      <c r="AH169" s="222"/>
      <c r="AI169" s="223"/>
      <c r="AJ169" s="224">
        <f t="shared" si="65"/>
        <v>0</v>
      </c>
      <c r="AK169" s="224"/>
      <c r="AL169" s="224"/>
      <c r="AM169" s="224"/>
      <c r="AN169" s="225">
        <f t="shared" si="66"/>
        <v>0</v>
      </c>
      <c r="AO169" s="225">
        <f t="shared" si="66"/>
        <v>0</v>
      </c>
      <c r="AP169" s="225">
        <f t="shared" si="66"/>
        <v>0</v>
      </c>
      <c r="AQ169" s="225">
        <f t="shared" si="66"/>
        <v>0</v>
      </c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</row>
    <row r="170" spans="1:69" s="8" customFormat="1" ht="39" customHeight="1">
      <c r="A170" s="252" t="s">
        <v>455</v>
      </c>
      <c r="B170" s="241" t="s">
        <v>456</v>
      </c>
      <c r="C170" s="47"/>
      <c r="D170" s="47"/>
      <c r="E170" s="215">
        <f>E171</f>
        <v>266.89999999999998</v>
      </c>
      <c r="F170" s="215">
        <f t="shared" ref="F170:AI171" si="115">F171</f>
        <v>0</v>
      </c>
      <c r="G170" s="215">
        <f t="shared" si="115"/>
        <v>266.89999999999998</v>
      </c>
      <c r="H170" s="215">
        <f t="shared" si="115"/>
        <v>0</v>
      </c>
      <c r="I170" s="215">
        <f t="shared" si="115"/>
        <v>0</v>
      </c>
      <c r="J170" s="215">
        <f t="shared" si="115"/>
        <v>0</v>
      </c>
      <c r="K170" s="215">
        <f t="shared" si="115"/>
        <v>0</v>
      </c>
      <c r="L170" s="215">
        <f t="shared" si="115"/>
        <v>0</v>
      </c>
      <c r="M170" s="215">
        <f t="shared" si="115"/>
        <v>0</v>
      </c>
      <c r="N170" s="215">
        <f t="shared" si="115"/>
        <v>0</v>
      </c>
      <c r="O170" s="215">
        <f t="shared" si="115"/>
        <v>266.89999999999998</v>
      </c>
      <c r="P170" s="215">
        <f t="shared" si="115"/>
        <v>0</v>
      </c>
      <c r="Q170" s="215">
        <f t="shared" si="115"/>
        <v>266.89999999999998</v>
      </c>
      <c r="R170" s="215">
        <f t="shared" si="115"/>
        <v>0</v>
      </c>
      <c r="S170" s="215">
        <f t="shared" si="115"/>
        <v>0</v>
      </c>
      <c r="T170" s="215">
        <f t="shared" si="115"/>
        <v>266.89999999999998</v>
      </c>
      <c r="U170" s="215">
        <f t="shared" si="115"/>
        <v>0</v>
      </c>
      <c r="V170" s="215">
        <f t="shared" si="115"/>
        <v>266.89999999999998</v>
      </c>
      <c r="W170" s="215">
        <f t="shared" si="115"/>
        <v>0</v>
      </c>
      <c r="X170" s="215">
        <f t="shared" si="115"/>
        <v>0</v>
      </c>
      <c r="Y170" s="215">
        <f t="shared" si="115"/>
        <v>0</v>
      </c>
      <c r="Z170" s="215">
        <f t="shared" si="115"/>
        <v>0</v>
      </c>
      <c r="AA170" s="215">
        <f t="shared" si="115"/>
        <v>0</v>
      </c>
      <c r="AB170" s="215">
        <f t="shared" si="115"/>
        <v>266.89999999999998</v>
      </c>
      <c r="AC170" s="215">
        <f t="shared" si="115"/>
        <v>0</v>
      </c>
      <c r="AD170" s="215">
        <f t="shared" si="115"/>
        <v>266.89999999999998</v>
      </c>
      <c r="AE170" s="215">
        <f t="shared" si="115"/>
        <v>0</v>
      </c>
      <c r="AF170" s="215">
        <f t="shared" si="115"/>
        <v>266.89999999999998</v>
      </c>
      <c r="AG170" s="215">
        <f t="shared" si="115"/>
        <v>0</v>
      </c>
      <c r="AH170" s="215">
        <f t="shared" si="115"/>
        <v>266.89999999999998</v>
      </c>
      <c r="AI170" s="215">
        <f t="shared" si="115"/>
        <v>0</v>
      </c>
      <c r="AJ170" s="215">
        <f t="shared" ref="AJ170:AR171" si="116">AJ171</f>
        <v>0</v>
      </c>
      <c r="AK170" s="215">
        <f t="shared" si="116"/>
        <v>0</v>
      </c>
      <c r="AL170" s="215">
        <f t="shared" si="116"/>
        <v>0</v>
      </c>
      <c r="AM170" s="215">
        <f t="shared" si="116"/>
        <v>0</v>
      </c>
      <c r="AN170" s="215">
        <f t="shared" si="116"/>
        <v>266.89999999999998</v>
      </c>
      <c r="AO170" s="215">
        <f t="shared" si="116"/>
        <v>0</v>
      </c>
      <c r="AP170" s="215">
        <f t="shared" si="116"/>
        <v>266.89999999999998</v>
      </c>
      <c r="AQ170" s="215">
        <f t="shared" si="116"/>
        <v>0</v>
      </c>
      <c r="AR170" s="154">
        <f t="shared" si="116"/>
        <v>0</v>
      </c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</row>
    <row r="171" spans="1:69" s="8" customFormat="1" ht="26.25" customHeight="1">
      <c r="A171" s="254" t="s">
        <v>22</v>
      </c>
      <c r="B171" s="241" t="s">
        <v>456</v>
      </c>
      <c r="C171" s="47" t="s">
        <v>16</v>
      </c>
      <c r="D171" s="47"/>
      <c r="E171" s="215">
        <f>E172</f>
        <v>266.89999999999998</v>
      </c>
      <c r="F171" s="215">
        <f t="shared" si="115"/>
        <v>0</v>
      </c>
      <c r="G171" s="215">
        <f t="shared" si="115"/>
        <v>266.89999999999998</v>
      </c>
      <c r="H171" s="215">
        <f t="shared" si="115"/>
        <v>0</v>
      </c>
      <c r="I171" s="215">
        <f t="shared" si="115"/>
        <v>0</v>
      </c>
      <c r="J171" s="215">
        <f t="shared" si="115"/>
        <v>0</v>
      </c>
      <c r="K171" s="215">
        <f t="shared" si="115"/>
        <v>0</v>
      </c>
      <c r="L171" s="215">
        <f t="shared" si="115"/>
        <v>0</v>
      </c>
      <c r="M171" s="215">
        <f t="shared" si="115"/>
        <v>0</v>
      </c>
      <c r="N171" s="215">
        <f t="shared" si="115"/>
        <v>0</v>
      </c>
      <c r="O171" s="215">
        <f t="shared" si="115"/>
        <v>266.89999999999998</v>
      </c>
      <c r="P171" s="215">
        <f t="shared" si="115"/>
        <v>0</v>
      </c>
      <c r="Q171" s="215">
        <f t="shared" si="115"/>
        <v>266.89999999999998</v>
      </c>
      <c r="R171" s="215">
        <f t="shared" si="115"/>
        <v>0</v>
      </c>
      <c r="S171" s="215">
        <f t="shared" si="115"/>
        <v>0</v>
      </c>
      <c r="T171" s="215">
        <f t="shared" si="115"/>
        <v>266.89999999999998</v>
      </c>
      <c r="U171" s="215">
        <f t="shared" si="115"/>
        <v>0</v>
      </c>
      <c r="V171" s="215">
        <f t="shared" si="115"/>
        <v>266.89999999999998</v>
      </c>
      <c r="W171" s="215">
        <f t="shared" si="115"/>
        <v>0</v>
      </c>
      <c r="X171" s="215">
        <f t="shared" si="115"/>
        <v>0</v>
      </c>
      <c r="Y171" s="215">
        <f t="shared" si="115"/>
        <v>0</v>
      </c>
      <c r="Z171" s="215">
        <f t="shared" si="115"/>
        <v>0</v>
      </c>
      <c r="AA171" s="215">
        <f t="shared" si="115"/>
        <v>0</v>
      </c>
      <c r="AB171" s="215">
        <f t="shared" si="115"/>
        <v>266.89999999999998</v>
      </c>
      <c r="AC171" s="215">
        <f t="shared" si="115"/>
        <v>0</v>
      </c>
      <c r="AD171" s="215">
        <f t="shared" si="115"/>
        <v>266.89999999999998</v>
      </c>
      <c r="AE171" s="215">
        <f t="shared" si="115"/>
        <v>0</v>
      </c>
      <c r="AF171" s="215">
        <f t="shared" si="115"/>
        <v>266.89999999999998</v>
      </c>
      <c r="AG171" s="215">
        <f t="shared" si="115"/>
        <v>0</v>
      </c>
      <c r="AH171" s="215">
        <f t="shared" si="115"/>
        <v>266.89999999999998</v>
      </c>
      <c r="AI171" s="215">
        <f t="shared" si="115"/>
        <v>0</v>
      </c>
      <c r="AJ171" s="215">
        <f t="shared" si="116"/>
        <v>0</v>
      </c>
      <c r="AK171" s="215">
        <f t="shared" si="116"/>
        <v>0</v>
      </c>
      <c r="AL171" s="215">
        <f t="shared" si="116"/>
        <v>0</v>
      </c>
      <c r="AM171" s="215">
        <f t="shared" si="116"/>
        <v>0</v>
      </c>
      <c r="AN171" s="215">
        <f t="shared" si="116"/>
        <v>266.89999999999998</v>
      </c>
      <c r="AO171" s="215">
        <f t="shared" si="116"/>
        <v>0</v>
      </c>
      <c r="AP171" s="215">
        <f t="shared" si="116"/>
        <v>266.89999999999998</v>
      </c>
      <c r="AQ171" s="215">
        <f t="shared" si="116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</row>
    <row r="172" spans="1:69" s="8" customFormat="1" ht="18.75" customHeight="1">
      <c r="A172" s="252" t="s">
        <v>378</v>
      </c>
      <c r="B172" s="241" t="s">
        <v>456</v>
      </c>
      <c r="C172" s="47" t="s">
        <v>16</v>
      </c>
      <c r="D172" s="47" t="s">
        <v>381</v>
      </c>
      <c r="E172" s="215">
        <f>F172+G172+H172+I172</f>
        <v>266.89999999999998</v>
      </c>
      <c r="F172" s="219"/>
      <c r="G172" s="220">
        <v>266.89999999999998</v>
      </c>
      <c r="H172" s="216"/>
      <c r="I172" s="216"/>
      <c r="J172" s="215">
        <f t="shared" si="61"/>
        <v>0</v>
      </c>
      <c r="K172" s="216"/>
      <c r="L172" s="216"/>
      <c r="M172" s="216"/>
      <c r="N172" s="216"/>
      <c r="O172" s="215">
        <f t="shared" si="62"/>
        <v>266.89999999999998</v>
      </c>
      <c r="P172" s="215">
        <f t="shared" si="62"/>
        <v>0</v>
      </c>
      <c r="Q172" s="215">
        <f t="shared" si="62"/>
        <v>266.89999999999998</v>
      </c>
      <c r="R172" s="215">
        <f t="shared" si="62"/>
        <v>0</v>
      </c>
      <c r="S172" s="215">
        <f t="shared" si="62"/>
        <v>0</v>
      </c>
      <c r="T172" s="215">
        <f>U172+V172+W172</f>
        <v>266.89999999999998</v>
      </c>
      <c r="U172" s="219"/>
      <c r="V172" s="220">
        <v>266.89999999999998</v>
      </c>
      <c r="W172" s="220"/>
      <c r="X172" s="215">
        <f t="shared" si="63"/>
        <v>0</v>
      </c>
      <c r="Y172" s="220"/>
      <c r="Z172" s="220"/>
      <c r="AA172" s="220"/>
      <c r="AB172" s="215">
        <f t="shared" si="64"/>
        <v>266.89999999999998</v>
      </c>
      <c r="AC172" s="215">
        <f t="shared" si="64"/>
        <v>0</v>
      </c>
      <c r="AD172" s="215">
        <f t="shared" si="64"/>
        <v>266.89999999999998</v>
      </c>
      <c r="AE172" s="215">
        <f t="shared" si="64"/>
        <v>0</v>
      </c>
      <c r="AF172" s="221">
        <f>AG172+AH172+AI172</f>
        <v>266.89999999999998</v>
      </c>
      <c r="AG172" s="222"/>
      <c r="AH172" s="222">
        <v>266.89999999999998</v>
      </c>
      <c r="AI172" s="223"/>
      <c r="AJ172" s="224">
        <f t="shared" si="65"/>
        <v>0</v>
      </c>
      <c r="AK172" s="224"/>
      <c r="AL172" s="224"/>
      <c r="AM172" s="224"/>
      <c r="AN172" s="225">
        <f t="shared" si="66"/>
        <v>266.89999999999998</v>
      </c>
      <c r="AO172" s="225">
        <f t="shared" si="66"/>
        <v>0</v>
      </c>
      <c r="AP172" s="225">
        <f t="shared" si="66"/>
        <v>266.89999999999998</v>
      </c>
      <c r="AQ172" s="225">
        <f t="shared" si="66"/>
        <v>0</v>
      </c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</row>
    <row r="173" spans="1:69" s="8" customFormat="1" ht="48">
      <c r="A173" s="255" t="s">
        <v>389</v>
      </c>
      <c r="B173" s="211" t="s">
        <v>391</v>
      </c>
      <c r="C173" s="47"/>
      <c r="D173" s="47"/>
      <c r="E173" s="215">
        <f>F173+G173+H173+I173</f>
        <v>70.7</v>
      </c>
      <c r="F173" s="215">
        <f>F174+F176</f>
        <v>70.7</v>
      </c>
      <c r="G173" s="215">
        <f t="shared" ref="G173:AQ173" si="117">G174+G176</f>
        <v>0</v>
      </c>
      <c r="H173" s="215">
        <f t="shared" si="117"/>
        <v>0</v>
      </c>
      <c r="I173" s="215">
        <f t="shared" si="117"/>
        <v>0</v>
      </c>
      <c r="J173" s="215">
        <f t="shared" si="117"/>
        <v>1.8</v>
      </c>
      <c r="K173" s="215">
        <f t="shared" si="117"/>
        <v>1.8</v>
      </c>
      <c r="L173" s="215">
        <f t="shared" si="117"/>
        <v>0</v>
      </c>
      <c r="M173" s="215">
        <f t="shared" si="117"/>
        <v>0</v>
      </c>
      <c r="N173" s="215">
        <f t="shared" si="117"/>
        <v>0</v>
      </c>
      <c r="O173" s="215">
        <f t="shared" si="117"/>
        <v>72.5</v>
      </c>
      <c r="P173" s="215">
        <f t="shared" si="117"/>
        <v>72.5</v>
      </c>
      <c r="Q173" s="215">
        <f t="shared" si="117"/>
        <v>0</v>
      </c>
      <c r="R173" s="215">
        <f t="shared" si="117"/>
        <v>0</v>
      </c>
      <c r="S173" s="215">
        <f t="shared" si="117"/>
        <v>0</v>
      </c>
      <c r="T173" s="215">
        <f t="shared" si="117"/>
        <v>70.7</v>
      </c>
      <c r="U173" s="215">
        <f t="shared" si="117"/>
        <v>70.7</v>
      </c>
      <c r="V173" s="215">
        <f t="shared" si="117"/>
        <v>0</v>
      </c>
      <c r="W173" s="215">
        <f t="shared" si="117"/>
        <v>0</v>
      </c>
      <c r="X173" s="215">
        <f t="shared" si="117"/>
        <v>0</v>
      </c>
      <c r="Y173" s="215">
        <f t="shared" si="117"/>
        <v>0</v>
      </c>
      <c r="Z173" s="215">
        <f t="shared" si="117"/>
        <v>0</v>
      </c>
      <c r="AA173" s="215">
        <f t="shared" si="117"/>
        <v>0</v>
      </c>
      <c r="AB173" s="215">
        <f t="shared" si="117"/>
        <v>70.7</v>
      </c>
      <c r="AC173" s="215">
        <f t="shared" si="117"/>
        <v>70.7</v>
      </c>
      <c r="AD173" s="215">
        <f t="shared" si="117"/>
        <v>0</v>
      </c>
      <c r="AE173" s="215">
        <f t="shared" si="117"/>
        <v>0</v>
      </c>
      <c r="AF173" s="215">
        <f t="shared" si="117"/>
        <v>70.7</v>
      </c>
      <c r="AG173" s="215">
        <f t="shared" si="117"/>
        <v>70.7</v>
      </c>
      <c r="AH173" s="215">
        <f t="shared" si="117"/>
        <v>0</v>
      </c>
      <c r="AI173" s="215">
        <f t="shared" si="117"/>
        <v>0</v>
      </c>
      <c r="AJ173" s="215">
        <f t="shared" si="117"/>
        <v>0</v>
      </c>
      <c r="AK173" s="215">
        <f t="shared" si="117"/>
        <v>0</v>
      </c>
      <c r="AL173" s="215">
        <f t="shared" si="117"/>
        <v>0</v>
      </c>
      <c r="AM173" s="215">
        <f t="shared" si="117"/>
        <v>0</v>
      </c>
      <c r="AN173" s="215">
        <f t="shared" si="117"/>
        <v>70.7</v>
      </c>
      <c r="AO173" s="215">
        <f t="shared" si="117"/>
        <v>70.7</v>
      </c>
      <c r="AP173" s="215">
        <f t="shared" si="117"/>
        <v>0</v>
      </c>
      <c r="AQ173" s="215">
        <f t="shared" si="117"/>
        <v>0</v>
      </c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</row>
    <row r="174" spans="1:69" s="8" customFormat="1" ht="24.75" customHeight="1">
      <c r="A174" s="254" t="s">
        <v>22</v>
      </c>
      <c r="B174" s="211" t="s">
        <v>391</v>
      </c>
      <c r="C174" s="47" t="s">
        <v>16</v>
      </c>
      <c r="D174" s="47"/>
      <c r="E174" s="215">
        <f>E175</f>
        <v>70.7</v>
      </c>
      <c r="F174" s="215">
        <f t="shared" ref="F174:AR174" si="118">F175</f>
        <v>70.7</v>
      </c>
      <c r="G174" s="215">
        <f t="shared" si="118"/>
        <v>0</v>
      </c>
      <c r="H174" s="215">
        <f t="shared" si="118"/>
        <v>0</v>
      </c>
      <c r="I174" s="215">
        <f t="shared" si="118"/>
        <v>0</v>
      </c>
      <c r="J174" s="215">
        <f t="shared" si="118"/>
        <v>1.8</v>
      </c>
      <c r="K174" s="215">
        <f t="shared" si="118"/>
        <v>1.8</v>
      </c>
      <c r="L174" s="215">
        <f t="shared" si="118"/>
        <v>0</v>
      </c>
      <c r="M174" s="215">
        <f t="shared" si="118"/>
        <v>0</v>
      </c>
      <c r="N174" s="215">
        <f t="shared" si="118"/>
        <v>0</v>
      </c>
      <c r="O174" s="215">
        <f t="shared" si="118"/>
        <v>72.5</v>
      </c>
      <c r="P174" s="215">
        <f t="shared" si="118"/>
        <v>72.5</v>
      </c>
      <c r="Q174" s="215">
        <f t="shared" si="118"/>
        <v>0</v>
      </c>
      <c r="R174" s="215">
        <f t="shared" si="118"/>
        <v>0</v>
      </c>
      <c r="S174" s="215">
        <f t="shared" si="118"/>
        <v>0</v>
      </c>
      <c r="T174" s="215">
        <f t="shared" si="118"/>
        <v>70.7</v>
      </c>
      <c r="U174" s="215">
        <f t="shared" si="118"/>
        <v>70.7</v>
      </c>
      <c r="V174" s="215">
        <f t="shared" si="118"/>
        <v>0</v>
      </c>
      <c r="W174" s="215">
        <f t="shared" si="118"/>
        <v>0</v>
      </c>
      <c r="X174" s="215">
        <f t="shared" si="118"/>
        <v>0</v>
      </c>
      <c r="Y174" s="215">
        <f t="shared" si="118"/>
        <v>0</v>
      </c>
      <c r="Z174" s="215">
        <f t="shared" si="118"/>
        <v>0</v>
      </c>
      <c r="AA174" s="215">
        <f t="shared" si="118"/>
        <v>0</v>
      </c>
      <c r="AB174" s="215">
        <f t="shared" si="118"/>
        <v>70.7</v>
      </c>
      <c r="AC174" s="215">
        <f t="shared" si="118"/>
        <v>70.7</v>
      </c>
      <c r="AD174" s="215">
        <f t="shared" si="118"/>
        <v>0</v>
      </c>
      <c r="AE174" s="215">
        <f t="shared" si="118"/>
        <v>0</v>
      </c>
      <c r="AF174" s="215">
        <f t="shared" si="118"/>
        <v>70.7</v>
      </c>
      <c r="AG174" s="215">
        <f t="shared" si="118"/>
        <v>70.7</v>
      </c>
      <c r="AH174" s="215">
        <f t="shared" si="118"/>
        <v>0</v>
      </c>
      <c r="AI174" s="215">
        <f t="shared" si="118"/>
        <v>0</v>
      </c>
      <c r="AJ174" s="215">
        <f t="shared" si="118"/>
        <v>0</v>
      </c>
      <c r="AK174" s="215">
        <f t="shared" si="118"/>
        <v>0</v>
      </c>
      <c r="AL174" s="215">
        <f t="shared" si="118"/>
        <v>0</v>
      </c>
      <c r="AM174" s="215">
        <f t="shared" si="118"/>
        <v>0</v>
      </c>
      <c r="AN174" s="215">
        <f t="shared" si="118"/>
        <v>70.7</v>
      </c>
      <c r="AO174" s="215">
        <f t="shared" si="118"/>
        <v>70.7</v>
      </c>
      <c r="AP174" s="215">
        <f t="shared" si="118"/>
        <v>0</v>
      </c>
      <c r="AQ174" s="215">
        <f t="shared" si="118"/>
        <v>0</v>
      </c>
      <c r="AR174" s="154">
        <f t="shared" si="118"/>
        <v>0</v>
      </c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</row>
    <row r="175" spans="1:69" s="8" customFormat="1" ht="12.75" customHeight="1">
      <c r="A175" s="255" t="s">
        <v>390</v>
      </c>
      <c r="B175" s="211" t="s">
        <v>391</v>
      </c>
      <c r="C175" s="47" t="s">
        <v>16</v>
      </c>
      <c r="D175" s="47" t="s">
        <v>393</v>
      </c>
      <c r="E175" s="215">
        <f>F175+G175+H175+I175</f>
        <v>70.7</v>
      </c>
      <c r="F175" s="219">
        <v>70.7</v>
      </c>
      <c r="G175" s="220"/>
      <c r="H175" s="216"/>
      <c r="I175" s="216"/>
      <c r="J175" s="215">
        <f t="shared" ref="J175:J238" si="119">K175+L175+M175+N175</f>
        <v>1.8</v>
      </c>
      <c r="K175" s="216">
        <v>1.8</v>
      </c>
      <c r="L175" s="216"/>
      <c r="M175" s="216"/>
      <c r="N175" s="216"/>
      <c r="O175" s="215">
        <f t="shared" ref="O175:S238" si="120">E175+J175</f>
        <v>72.5</v>
      </c>
      <c r="P175" s="215">
        <f t="shared" si="120"/>
        <v>72.5</v>
      </c>
      <c r="Q175" s="215">
        <f t="shared" si="120"/>
        <v>0</v>
      </c>
      <c r="R175" s="215">
        <f t="shared" si="120"/>
        <v>0</v>
      </c>
      <c r="S175" s="215">
        <f t="shared" si="120"/>
        <v>0</v>
      </c>
      <c r="T175" s="215">
        <f>U175+V175+W175</f>
        <v>70.7</v>
      </c>
      <c r="U175" s="219">
        <v>70.7</v>
      </c>
      <c r="V175" s="220"/>
      <c r="W175" s="220"/>
      <c r="X175" s="215">
        <f t="shared" ref="X175:X238" si="121">Y175+Z175+AA175</f>
        <v>0</v>
      </c>
      <c r="Y175" s="220"/>
      <c r="Z175" s="220"/>
      <c r="AA175" s="220"/>
      <c r="AB175" s="215">
        <f t="shared" ref="AB175:AE238" si="122">T175+X175</f>
        <v>70.7</v>
      </c>
      <c r="AC175" s="215">
        <f t="shared" si="122"/>
        <v>70.7</v>
      </c>
      <c r="AD175" s="215">
        <f t="shared" si="122"/>
        <v>0</v>
      </c>
      <c r="AE175" s="215">
        <f t="shared" si="122"/>
        <v>0</v>
      </c>
      <c r="AF175" s="221">
        <f>AG175+AH175+AI175</f>
        <v>70.7</v>
      </c>
      <c r="AG175" s="222">
        <v>70.7</v>
      </c>
      <c r="AH175" s="222"/>
      <c r="AI175" s="223"/>
      <c r="AJ175" s="224">
        <f t="shared" ref="AJ175:AJ238" si="123">AK175+AL175+AM175</f>
        <v>0</v>
      </c>
      <c r="AK175" s="224"/>
      <c r="AL175" s="224"/>
      <c r="AM175" s="224"/>
      <c r="AN175" s="225">
        <f t="shared" ref="AN175:AQ238" si="124">AF175+AJ175</f>
        <v>70.7</v>
      </c>
      <c r="AO175" s="225">
        <f t="shared" si="124"/>
        <v>70.7</v>
      </c>
      <c r="AP175" s="225">
        <f t="shared" si="124"/>
        <v>0</v>
      </c>
      <c r="AQ175" s="225">
        <f t="shared" si="124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</row>
    <row r="176" spans="1:69" s="8" customFormat="1" ht="18" hidden="1" customHeight="1">
      <c r="A176" s="46" t="s">
        <v>18</v>
      </c>
      <c r="B176" s="211" t="s">
        <v>391</v>
      </c>
      <c r="C176" s="47" t="s">
        <v>19</v>
      </c>
      <c r="D176" s="47"/>
      <c r="E176" s="215">
        <f>E177</f>
        <v>0</v>
      </c>
      <c r="F176" s="215">
        <f t="shared" ref="F176:AI176" si="125">F177</f>
        <v>0</v>
      </c>
      <c r="G176" s="215">
        <f t="shared" si="125"/>
        <v>0</v>
      </c>
      <c r="H176" s="215">
        <f t="shared" si="125"/>
        <v>0</v>
      </c>
      <c r="I176" s="215">
        <f t="shared" si="125"/>
        <v>0</v>
      </c>
      <c r="J176" s="215">
        <f t="shared" si="119"/>
        <v>0</v>
      </c>
      <c r="K176" s="215"/>
      <c r="L176" s="215"/>
      <c r="M176" s="215"/>
      <c r="N176" s="215"/>
      <c r="O176" s="215">
        <f t="shared" si="120"/>
        <v>0</v>
      </c>
      <c r="P176" s="215">
        <f t="shared" si="120"/>
        <v>0</v>
      </c>
      <c r="Q176" s="215">
        <f t="shared" si="120"/>
        <v>0</v>
      </c>
      <c r="R176" s="215">
        <f t="shared" si="120"/>
        <v>0</v>
      </c>
      <c r="S176" s="215">
        <f t="shared" si="120"/>
        <v>0</v>
      </c>
      <c r="T176" s="215">
        <f t="shared" si="125"/>
        <v>0</v>
      </c>
      <c r="U176" s="215">
        <f t="shared" si="125"/>
        <v>0</v>
      </c>
      <c r="V176" s="215">
        <f t="shared" si="125"/>
        <v>0</v>
      </c>
      <c r="W176" s="215">
        <f t="shared" si="125"/>
        <v>0</v>
      </c>
      <c r="X176" s="215">
        <f t="shared" si="121"/>
        <v>0</v>
      </c>
      <c r="Y176" s="215"/>
      <c r="Z176" s="215"/>
      <c r="AA176" s="215"/>
      <c r="AB176" s="215">
        <f t="shared" si="122"/>
        <v>0</v>
      </c>
      <c r="AC176" s="215">
        <f t="shared" si="122"/>
        <v>0</v>
      </c>
      <c r="AD176" s="215">
        <f t="shared" si="122"/>
        <v>0</v>
      </c>
      <c r="AE176" s="215">
        <f t="shared" si="122"/>
        <v>0</v>
      </c>
      <c r="AF176" s="215">
        <f t="shared" si="125"/>
        <v>0</v>
      </c>
      <c r="AG176" s="215">
        <f t="shared" si="125"/>
        <v>0</v>
      </c>
      <c r="AH176" s="215">
        <f t="shared" si="125"/>
        <v>0</v>
      </c>
      <c r="AI176" s="227">
        <f t="shared" si="125"/>
        <v>0</v>
      </c>
      <c r="AJ176" s="224">
        <f t="shared" si="123"/>
        <v>0</v>
      </c>
      <c r="AK176" s="224"/>
      <c r="AL176" s="224"/>
      <c r="AM176" s="224"/>
      <c r="AN176" s="225">
        <f t="shared" si="124"/>
        <v>0</v>
      </c>
      <c r="AO176" s="225">
        <f t="shared" si="124"/>
        <v>0</v>
      </c>
      <c r="AP176" s="225">
        <f t="shared" si="124"/>
        <v>0</v>
      </c>
      <c r="AQ176" s="225">
        <f t="shared" si="124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</row>
    <row r="177" spans="1:69" s="8" customFormat="1" ht="18" hidden="1" customHeight="1">
      <c r="A177" s="255" t="s">
        <v>390</v>
      </c>
      <c r="B177" s="211" t="s">
        <v>391</v>
      </c>
      <c r="C177" s="47" t="s">
        <v>19</v>
      </c>
      <c r="D177" s="47" t="s">
        <v>393</v>
      </c>
      <c r="E177" s="215">
        <f>F177+G177+H177+I177</f>
        <v>0</v>
      </c>
      <c r="F177" s="219"/>
      <c r="G177" s="220"/>
      <c r="H177" s="216"/>
      <c r="I177" s="216"/>
      <c r="J177" s="215">
        <f t="shared" si="119"/>
        <v>0</v>
      </c>
      <c r="K177" s="216"/>
      <c r="L177" s="216"/>
      <c r="M177" s="216"/>
      <c r="N177" s="216"/>
      <c r="O177" s="215">
        <f t="shared" si="120"/>
        <v>0</v>
      </c>
      <c r="P177" s="215">
        <f t="shared" si="120"/>
        <v>0</v>
      </c>
      <c r="Q177" s="215">
        <f t="shared" si="120"/>
        <v>0</v>
      </c>
      <c r="R177" s="215">
        <f t="shared" si="120"/>
        <v>0</v>
      </c>
      <c r="S177" s="215">
        <f t="shared" si="120"/>
        <v>0</v>
      </c>
      <c r="T177" s="215"/>
      <c r="U177" s="219"/>
      <c r="V177" s="220"/>
      <c r="W177" s="220"/>
      <c r="X177" s="215">
        <f t="shared" si="121"/>
        <v>0</v>
      </c>
      <c r="Y177" s="220"/>
      <c r="Z177" s="220"/>
      <c r="AA177" s="220"/>
      <c r="AB177" s="215">
        <f t="shared" si="122"/>
        <v>0</v>
      </c>
      <c r="AC177" s="215">
        <f t="shared" si="122"/>
        <v>0</v>
      </c>
      <c r="AD177" s="215">
        <f t="shared" si="122"/>
        <v>0</v>
      </c>
      <c r="AE177" s="215">
        <f t="shared" si="122"/>
        <v>0</v>
      </c>
      <c r="AF177" s="221"/>
      <c r="AG177" s="222"/>
      <c r="AH177" s="222"/>
      <c r="AI177" s="223"/>
      <c r="AJ177" s="224">
        <f t="shared" si="123"/>
        <v>0</v>
      </c>
      <c r="AK177" s="224"/>
      <c r="AL177" s="224"/>
      <c r="AM177" s="224"/>
      <c r="AN177" s="225">
        <f t="shared" si="124"/>
        <v>0</v>
      </c>
      <c r="AO177" s="225">
        <f t="shared" si="124"/>
        <v>0</v>
      </c>
      <c r="AP177" s="225">
        <f t="shared" si="124"/>
        <v>0</v>
      </c>
      <c r="AQ177" s="225">
        <f t="shared" si="124"/>
        <v>0</v>
      </c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</row>
    <row r="178" spans="1:69" s="7" customFormat="1" ht="39.75" customHeight="1">
      <c r="A178" s="242" t="s">
        <v>39</v>
      </c>
      <c r="B178" s="240" t="s">
        <v>185</v>
      </c>
      <c r="C178" s="70"/>
      <c r="D178" s="70"/>
      <c r="E178" s="215">
        <f t="shared" si="85"/>
        <v>2866.3</v>
      </c>
      <c r="F178" s="216">
        <f>F179</f>
        <v>2866.3</v>
      </c>
      <c r="G178" s="216">
        <f t="shared" ref="G178:AQ179" si="126">G179</f>
        <v>0</v>
      </c>
      <c r="H178" s="216">
        <f t="shared" si="126"/>
        <v>0</v>
      </c>
      <c r="I178" s="216">
        <f t="shared" si="126"/>
        <v>0</v>
      </c>
      <c r="J178" s="216">
        <f t="shared" si="126"/>
        <v>-266.7</v>
      </c>
      <c r="K178" s="216">
        <f t="shared" si="126"/>
        <v>-266.7</v>
      </c>
      <c r="L178" s="216">
        <f t="shared" si="126"/>
        <v>0</v>
      </c>
      <c r="M178" s="216">
        <f t="shared" si="126"/>
        <v>0</v>
      </c>
      <c r="N178" s="216">
        <f t="shared" si="126"/>
        <v>0</v>
      </c>
      <c r="O178" s="216">
        <f t="shared" si="126"/>
        <v>2599.6000000000004</v>
      </c>
      <c r="P178" s="216">
        <f t="shared" si="126"/>
        <v>2599.6000000000004</v>
      </c>
      <c r="Q178" s="216">
        <f t="shared" si="126"/>
        <v>0</v>
      </c>
      <c r="R178" s="216">
        <f t="shared" si="126"/>
        <v>0</v>
      </c>
      <c r="S178" s="216">
        <f t="shared" si="126"/>
        <v>0</v>
      </c>
      <c r="T178" s="216">
        <f t="shared" si="126"/>
        <v>2866.3</v>
      </c>
      <c r="U178" s="216">
        <f t="shared" si="126"/>
        <v>2866.3</v>
      </c>
      <c r="V178" s="216">
        <f t="shared" si="126"/>
        <v>0</v>
      </c>
      <c r="W178" s="216">
        <f t="shared" si="126"/>
        <v>0</v>
      </c>
      <c r="X178" s="216">
        <f t="shared" si="126"/>
        <v>0</v>
      </c>
      <c r="Y178" s="216">
        <f t="shared" si="126"/>
        <v>0</v>
      </c>
      <c r="Z178" s="216">
        <f t="shared" si="126"/>
        <v>0</v>
      </c>
      <c r="AA178" s="216">
        <f t="shared" si="126"/>
        <v>0</v>
      </c>
      <c r="AB178" s="216">
        <f t="shared" si="126"/>
        <v>2866.3</v>
      </c>
      <c r="AC178" s="216">
        <f t="shared" si="126"/>
        <v>2866.3</v>
      </c>
      <c r="AD178" s="216">
        <f t="shared" si="126"/>
        <v>0</v>
      </c>
      <c r="AE178" s="216">
        <f t="shared" si="126"/>
        <v>0</v>
      </c>
      <c r="AF178" s="216">
        <f t="shared" si="126"/>
        <v>2000</v>
      </c>
      <c r="AG178" s="216">
        <f t="shared" si="126"/>
        <v>2000</v>
      </c>
      <c r="AH178" s="216">
        <f t="shared" si="126"/>
        <v>0</v>
      </c>
      <c r="AI178" s="216">
        <f t="shared" si="126"/>
        <v>0</v>
      </c>
      <c r="AJ178" s="216">
        <f t="shared" si="126"/>
        <v>0</v>
      </c>
      <c r="AK178" s="216">
        <f t="shared" si="126"/>
        <v>0</v>
      </c>
      <c r="AL178" s="216">
        <f t="shared" si="126"/>
        <v>0</v>
      </c>
      <c r="AM178" s="216">
        <f t="shared" si="126"/>
        <v>0</v>
      </c>
      <c r="AN178" s="216">
        <f t="shared" si="126"/>
        <v>2000</v>
      </c>
      <c r="AO178" s="216">
        <f t="shared" si="126"/>
        <v>2000</v>
      </c>
      <c r="AP178" s="216">
        <f t="shared" si="126"/>
        <v>0</v>
      </c>
      <c r="AQ178" s="216">
        <f t="shared" si="126"/>
        <v>0</v>
      </c>
    </row>
    <row r="179" spans="1:69" s="8" customFormat="1" ht="31.5" customHeight="1">
      <c r="A179" s="46" t="s">
        <v>22</v>
      </c>
      <c r="B179" s="241" t="s">
        <v>185</v>
      </c>
      <c r="C179" s="47" t="s">
        <v>16</v>
      </c>
      <c r="D179" s="47"/>
      <c r="E179" s="215">
        <f t="shared" si="85"/>
        <v>2866.3</v>
      </c>
      <c r="F179" s="219">
        <f>F180</f>
        <v>2866.3</v>
      </c>
      <c r="G179" s="219">
        <f t="shared" si="126"/>
        <v>0</v>
      </c>
      <c r="H179" s="219">
        <f t="shared" si="126"/>
        <v>0</v>
      </c>
      <c r="I179" s="219">
        <f t="shared" si="126"/>
        <v>0</v>
      </c>
      <c r="J179" s="219">
        <f t="shared" si="126"/>
        <v>-266.7</v>
      </c>
      <c r="K179" s="219">
        <f t="shared" si="126"/>
        <v>-266.7</v>
      </c>
      <c r="L179" s="219">
        <f t="shared" si="126"/>
        <v>0</v>
      </c>
      <c r="M179" s="219">
        <f t="shared" si="126"/>
        <v>0</v>
      </c>
      <c r="N179" s="219">
        <f t="shared" si="126"/>
        <v>0</v>
      </c>
      <c r="O179" s="219">
        <f t="shared" si="126"/>
        <v>2599.6000000000004</v>
      </c>
      <c r="P179" s="219">
        <f t="shared" si="126"/>
        <v>2599.6000000000004</v>
      </c>
      <c r="Q179" s="219">
        <f t="shared" si="126"/>
        <v>0</v>
      </c>
      <c r="R179" s="219">
        <f t="shared" si="126"/>
        <v>0</v>
      </c>
      <c r="S179" s="219">
        <f t="shared" si="126"/>
        <v>0</v>
      </c>
      <c r="T179" s="219">
        <f t="shared" si="126"/>
        <v>2866.3</v>
      </c>
      <c r="U179" s="219">
        <f t="shared" si="126"/>
        <v>2866.3</v>
      </c>
      <c r="V179" s="219">
        <f t="shared" si="126"/>
        <v>0</v>
      </c>
      <c r="W179" s="219">
        <f t="shared" si="126"/>
        <v>0</v>
      </c>
      <c r="X179" s="219">
        <f t="shared" si="126"/>
        <v>0</v>
      </c>
      <c r="Y179" s="219">
        <f t="shared" si="126"/>
        <v>0</v>
      </c>
      <c r="Z179" s="219">
        <f t="shared" si="126"/>
        <v>0</v>
      </c>
      <c r="AA179" s="219">
        <f t="shared" si="126"/>
        <v>0</v>
      </c>
      <c r="AB179" s="219">
        <f t="shared" si="126"/>
        <v>2866.3</v>
      </c>
      <c r="AC179" s="219">
        <f t="shared" si="126"/>
        <v>2866.3</v>
      </c>
      <c r="AD179" s="219">
        <f t="shared" si="126"/>
        <v>0</v>
      </c>
      <c r="AE179" s="219">
        <f t="shared" si="126"/>
        <v>0</v>
      </c>
      <c r="AF179" s="219">
        <f t="shared" si="126"/>
        <v>2000</v>
      </c>
      <c r="AG179" s="219">
        <f t="shared" si="126"/>
        <v>2000</v>
      </c>
      <c r="AH179" s="219">
        <f t="shared" si="126"/>
        <v>0</v>
      </c>
      <c r="AI179" s="219">
        <f t="shared" si="126"/>
        <v>0</v>
      </c>
      <c r="AJ179" s="219">
        <f t="shared" si="126"/>
        <v>0</v>
      </c>
      <c r="AK179" s="219">
        <f t="shared" si="126"/>
        <v>0</v>
      </c>
      <c r="AL179" s="219">
        <f t="shared" si="126"/>
        <v>0</v>
      </c>
      <c r="AM179" s="219">
        <f t="shared" si="126"/>
        <v>0</v>
      </c>
      <c r="AN179" s="219">
        <f t="shared" si="126"/>
        <v>2000</v>
      </c>
      <c r="AO179" s="219">
        <f t="shared" si="126"/>
        <v>2000</v>
      </c>
      <c r="AP179" s="219">
        <f t="shared" si="126"/>
        <v>0</v>
      </c>
      <c r="AQ179" s="219">
        <f t="shared" si="126"/>
        <v>0</v>
      </c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</row>
    <row r="180" spans="1:69" s="8" customFormat="1" ht="15.75" customHeight="1">
      <c r="A180" s="46" t="s">
        <v>37</v>
      </c>
      <c r="B180" s="241" t="s">
        <v>185</v>
      </c>
      <c r="C180" s="47" t="s">
        <v>16</v>
      </c>
      <c r="D180" s="47" t="s">
        <v>38</v>
      </c>
      <c r="E180" s="215">
        <f t="shared" si="85"/>
        <v>2866.3</v>
      </c>
      <c r="F180" s="219">
        <v>2866.3</v>
      </c>
      <c r="G180" s="234"/>
      <c r="H180" s="216"/>
      <c r="I180" s="216"/>
      <c r="J180" s="215">
        <f t="shared" si="119"/>
        <v>-266.7</v>
      </c>
      <c r="K180" s="216">
        <v>-266.7</v>
      </c>
      <c r="L180" s="216"/>
      <c r="M180" s="216"/>
      <c r="N180" s="216"/>
      <c r="O180" s="215">
        <f t="shared" si="120"/>
        <v>2599.6000000000004</v>
      </c>
      <c r="P180" s="215">
        <f t="shared" si="120"/>
        <v>2599.6000000000004</v>
      </c>
      <c r="Q180" s="215">
        <f t="shared" si="120"/>
        <v>0</v>
      </c>
      <c r="R180" s="215">
        <f t="shared" si="120"/>
        <v>0</v>
      </c>
      <c r="S180" s="215">
        <f t="shared" si="120"/>
        <v>0</v>
      </c>
      <c r="T180" s="215">
        <f t="shared" si="87"/>
        <v>2866.3</v>
      </c>
      <c r="U180" s="219">
        <v>2866.3</v>
      </c>
      <c r="V180" s="220"/>
      <c r="W180" s="220"/>
      <c r="X180" s="215">
        <f t="shared" si="121"/>
        <v>0</v>
      </c>
      <c r="Y180" s="220"/>
      <c r="Z180" s="220"/>
      <c r="AA180" s="220"/>
      <c r="AB180" s="215">
        <f t="shared" si="122"/>
        <v>2866.3</v>
      </c>
      <c r="AC180" s="215">
        <f t="shared" si="122"/>
        <v>2866.3</v>
      </c>
      <c r="AD180" s="215">
        <f t="shared" si="122"/>
        <v>0</v>
      </c>
      <c r="AE180" s="215">
        <f t="shared" si="122"/>
        <v>0</v>
      </c>
      <c r="AF180" s="221">
        <f t="shared" si="108"/>
        <v>2000</v>
      </c>
      <c r="AG180" s="222">
        <v>2000</v>
      </c>
      <c r="AH180" s="222"/>
      <c r="AI180" s="223"/>
      <c r="AJ180" s="224">
        <f t="shared" si="123"/>
        <v>0</v>
      </c>
      <c r="AK180" s="224"/>
      <c r="AL180" s="224"/>
      <c r="AM180" s="224"/>
      <c r="AN180" s="225">
        <f t="shared" si="124"/>
        <v>2000</v>
      </c>
      <c r="AO180" s="225">
        <f t="shared" si="124"/>
        <v>2000</v>
      </c>
      <c r="AP180" s="225">
        <f t="shared" si="124"/>
        <v>0</v>
      </c>
      <c r="AQ180" s="225">
        <f t="shared" si="124"/>
        <v>0</v>
      </c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</row>
    <row r="181" spans="1:69" s="8" customFormat="1" ht="21" customHeight="1">
      <c r="A181" s="256" t="s">
        <v>457</v>
      </c>
      <c r="B181" s="257" t="s">
        <v>458</v>
      </c>
      <c r="C181" s="70"/>
      <c r="D181" s="70"/>
      <c r="E181" s="215">
        <f>E182+E184</f>
        <v>0</v>
      </c>
      <c r="F181" s="215">
        <f t="shared" ref="F181:AR181" si="127">F182+F184</f>
        <v>0</v>
      </c>
      <c r="G181" s="215">
        <f t="shared" si="127"/>
        <v>0</v>
      </c>
      <c r="H181" s="215">
        <f t="shared" si="127"/>
        <v>0</v>
      </c>
      <c r="I181" s="215">
        <f t="shared" si="127"/>
        <v>0</v>
      </c>
      <c r="J181" s="215">
        <f t="shared" si="127"/>
        <v>0</v>
      </c>
      <c r="K181" s="215">
        <f t="shared" si="127"/>
        <v>0</v>
      </c>
      <c r="L181" s="215">
        <f t="shared" si="127"/>
        <v>0</v>
      </c>
      <c r="M181" s="215">
        <f t="shared" si="127"/>
        <v>0</v>
      </c>
      <c r="N181" s="215">
        <f t="shared" si="127"/>
        <v>0</v>
      </c>
      <c r="O181" s="215">
        <f t="shared" si="127"/>
        <v>0</v>
      </c>
      <c r="P181" s="215">
        <f t="shared" si="127"/>
        <v>0</v>
      </c>
      <c r="Q181" s="215">
        <f t="shared" si="127"/>
        <v>0</v>
      </c>
      <c r="R181" s="215">
        <f t="shared" si="127"/>
        <v>0</v>
      </c>
      <c r="S181" s="215">
        <f t="shared" si="127"/>
        <v>0</v>
      </c>
      <c r="T181" s="215">
        <f t="shared" si="127"/>
        <v>0</v>
      </c>
      <c r="U181" s="215">
        <f t="shared" si="127"/>
        <v>0</v>
      </c>
      <c r="V181" s="215">
        <f t="shared" si="127"/>
        <v>0</v>
      </c>
      <c r="W181" s="215">
        <f t="shared" si="127"/>
        <v>0</v>
      </c>
      <c r="X181" s="215">
        <f t="shared" si="127"/>
        <v>0</v>
      </c>
      <c r="Y181" s="215">
        <f t="shared" si="127"/>
        <v>0</v>
      </c>
      <c r="Z181" s="215">
        <f t="shared" si="127"/>
        <v>0</v>
      </c>
      <c r="AA181" s="215">
        <f t="shared" si="127"/>
        <v>0</v>
      </c>
      <c r="AB181" s="215">
        <f t="shared" si="127"/>
        <v>0</v>
      </c>
      <c r="AC181" s="215">
        <f t="shared" si="127"/>
        <v>0</v>
      </c>
      <c r="AD181" s="215">
        <f t="shared" si="127"/>
        <v>0</v>
      </c>
      <c r="AE181" s="215">
        <f t="shared" si="127"/>
        <v>0</v>
      </c>
      <c r="AF181" s="215">
        <f t="shared" si="127"/>
        <v>4997.7</v>
      </c>
      <c r="AG181" s="215">
        <f t="shared" si="127"/>
        <v>4997.7</v>
      </c>
      <c r="AH181" s="215">
        <f t="shared" si="127"/>
        <v>0</v>
      </c>
      <c r="AI181" s="215">
        <f t="shared" si="127"/>
        <v>0</v>
      </c>
      <c r="AJ181" s="215">
        <f t="shared" si="127"/>
        <v>0</v>
      </c>
      <c r="AK181" s="215">
        <f t="shared" si="127"/>
        <v>0</v>
      </c>
      <c r="AL181" s="215">
        <f t="shared" si="127"/>
        <v>0</v>
      </c>
      <c r="AM181" s="215">
        <f t="shared" si="127"/>
        <v>0</v>
      </c>
      <c r="AN181" s="215">
        <f t="shared" si="127"/>
        <v>4997.7</v>
      </c>
      <c r="AO181" s="215">
        <f t="shared" si="127"/>
        <v>4997.7</v>
      </c>
      <c r="AP181" s="215">
        <f t="shared" si="127"/>
        <v>0</v>
      </c>
      <c r="AQ181" s="215">
        <f t="shared" si="127"/>
        <v>0</v>
      </c>
      <c r="AR181" s="154">
        <f t="shared" si="127"/>
        <v>0</v>
      </c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</row>
    <row r="182" spans="1:69" s="8" customFormat="1" ht="24">
      <c r="A182" s="258" t="s">
        <v>22</v>
      </c>
      <c r="B182" s="259" t="s">
        <v>458</v>
      </c>
      <c r="C182" s="47" t="s">
        <v>16</v>
      </c>
      <c r="D182" s="47"/>
      <c r="E182" s="215">
        <f>E183</f>
        <v>0</v>
      </c>
      <c r="F182" s="215">
        <f t="shared" ref="F182:AQ182" si="128">F183</f>
        <v>0</v>
      </c>
      <c r="G182" s="215">
        <f t="shared" si="128"/>
        <v>0</v>
      </c>
      <c r="H182" s="215">
        <f t="shared" si="128"/>
        <v>0</v>
      </c>
      <c r="I182" s="215">
        <f t="shared" si="128"/>
        <v>0</v>
      </c>
      <c r="J182" s="215">
        <f t="shared" si="128"/>
        <v>0</v>
      </c>
      <c r="K182" s="215">
        <f t="shared" si="128"/>
        <v>0</v>
      </c>
      <c r="L182" s="215">
        <f t="shared" si="128"/>
        <v>0</v>
      </c>
      <c r="M182" s="215">
        <f t="shared" si="128"/>
        <v>0</v>
      </c>
      <c r="N182" s="215">
        <f t="shared" si="128"/>
        <v>0</v>
      </c>
      <c r="O182" s="215">
        <f t="shared" si="128"/>
        <v>0</v>
      </c>
      <c r="P182" s="215">
        <f t="shared" si="128"/>
        <v>0</v>
      </c>
      <c r="Q182" s="215">
        <f t="shared" si="128"/>
        <v>0</v>
      </c>
      <c r="R182" s="215">
        <f t="shared" si="128"/>
        <v>0</v>
      </c>
      <c r="S182" s="215">
        <f t="shared" si="128"/>
        <v>0</v>
      </c>
      <c r="T182" s="215">
        <f t="shared" si="128"/>
        <v>0</v>
      </c>
      <c r="U182" s="215">
        <f t="shared" si="128"/>
        <v>0</v>
      </c>
      <c r="V182" s="215">
        <f t="shared" si="128"/>
        <v>0</v>
      </c>
      <c r="W182" s="215">
        <f t="shared" si="128"/>
        <v>0</v>
      </c>
      <c r="X182" s="215">
        <f t="shared" si="128"/>
        <v>0</v>
      </c>
      <c r="Y182" s="215">
        <f t="shared" si="128"/>
        <v>0</v>
      </c>
      <c r="Z182" s="215">
        <f t="shared" si="128"/>
        <v>0</v>
      </c>
      <c r="AA182" s="215">
        <f t="shared" si="128"/>
        <v>0</v>
      </c>
      <c r="AB182" s="215">
        <f t="shared" si="128"/>
        <v>0</v>
      </c>
      <c r="AC182" s="215">
        <f t="shared" si="128"/>
        <v>0</v>
      </c>
      <c r="AD182" s="215">
        <f t="shared" si="128"/>
        <v>0</v>
      </c>
      <c r="AE182" s="215">
        <f t="shared" si="128"/>
        <v>0</v>
      </c>
      <c r="AF182" s="215">
        <f t="shared" si="128"/>
        <v>2516.1999999999998</v>
      </c>
      <c r="AG182" s="215">
        <f t="shared" si="128"/>
        <v>2516.1999999999998</v>
      </c>
      <c r="AH182" s="215">
        <f t="shared" si="128"/>
        <v>0</v>
      </c>
      <c r="AI182" s="215">
        <f t="shared" si="128"/>
        <v>0</v>
      </c>
      <c r="AJ182" s="215">
        <f t="shared" si="128"/>
        <v>0</v>
      </c>
      <c r="AK182" s="215">
        <f t="shared" si="128"/>
        <v>0</v>
      </c>
      <c r="AL182" s="215">
        <f t="shared" si="128"/>
        <v>0</v>
      </c>
      <c r="AM182" s="215">
        <f t="shared" si="128"/>
        <v>0</v>
      </c>
      <c r="AN182" s="215">
        <f t="shared" si="128"/>
        <v>2516.1999999999998</v>
      </c>
      <c r="AO182" s="215">
        <f t="shared" si="128"/>
        <v>2516.1999999999998</v>
      </c>
      <c r="AP182" s="215">
        <f t="shared" si="128"/>
        <v>0</v>
      </c>
      <c r="AQ182" s="215">
        <f t="shared" si="128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</row>
    <row r="183" spans="1:69" s="8" customFormat="1" ht="12.75">
      <c r="A183" s="260" t="s">
        <v>40</v>
      </c>
      <c r="B183" s="259" t="s">
        <v>458</v>
      </c>
      <c r="C183" s="47" t="s">
        <v>16</v>
      </c>
      <c r="D183" s="47" t="s">
        <v>41</v>
      </c>
      <c r="E183" s="215">
        <f>F183+G183+H183+I183</f>
        <v>0</v>
      </c>
      <c r="F183" s="219"/>
      <c r="G183" s="234"/>
      <c r="H183" s="216"/>
      <c r="I183" s="216"/>
      <c r="J183" s="215">
        <f t="shared" si="119"/>
        <v>0</v>
      </c>
      <c r="K183" s="216"/>
      <c r="L183" s="216"/>
      <c r="M183" s="216"/>
      <c r="N183" s="216"/>
      <c r="O183" s="215">
        <f t="shared" si="120"/>
        <v>0</v>
      </c>
      <c r="P183" s="215">
        <f t="shared" si="120"/>
        <v>0</v>
      </c>
      <c r="Q183" s="215">
        <f t="shared" si="120"/>
        <v>0</v>
      </c>
      <c r="R183" s="215">
        <f t="shared" si="120"/>
        <v>0</v>
      </c>
      <c r="S183" s="215">
        <f t="shared" si="120"/>
        <v>0</v>
      </c>
      <c r="T183" s="215">
        <f>U183+V183+W183</f>
        <v>0</v>
      </c>
      <c r="U183" s="219"/>
      <c r="V183" s="220"/>
      <c r="W183" s="220"/>
      <c r="X183" s="215">
        <f t="shared" si="121"/>
        <v>0</v>
      </c>
      <c r="Y183" s="220"/>
      <c r="Z183" s="220"/>
      <c r="AA183" s="220"/>
      <c r="AB183" s="215">
        <f t="shared" si="122"/>
        <v>0</v>
      </c>
      <c r="AC183" s="215">
        <f t="shared" si="122"/>
        <v>0</v>
      </c>
      <c r="AD183" s="215">
        <f t="shared" si="122"/>
        <v>0</v>
      </c>
      <c r="AE183" s="215">
        <f t="shared" si="122"/>
        <v>0</v>
      </c>
      <c r="AF183" s="221">
        <f>AG183+AH183+AI183</f>
        <v>2516.1999999999998</v>
      </c>
      <c r="AG183" s="222">
        <v>2516.1999999999998</v>
      </c>
      <c r="AH183" s="222"/>
      <c r="AI183" s="223"/>
      <c r="AJ183" s="224">
        <f t="shared" si="123"/>
        <v>0</v>
      </c>
      <c r="AK183" s="224"/>
      <c r="AL183" s="224"/>
      <c r="AM183" s="224"/>
      <c r="AN183" s="225">
        <f t="shared" si="124"/>
        <v>2516.1999999999998</v>
      </c>
      <c r="AO183" s="225">
        <f t="shared" si="124"/>
        <v>2516.1999999999998</v>
      </c>
      <c r="AP183" s="225">
        <f t="shared" si="124"/>
        <v>0</v>
      </c>
      <c r="AQ183" s="225">
        <f t="shared" si="124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</row>
    <row r="184" spans="1:69" s="8" customFormat="1" ht="15.75" customHeight="1">
      <c r="A184" s="46" t="s">
        <v>35</v>
      </c>
      <c r="B184" s="259" t="s">
        <v>458</v>
      </c>
      <c r="C184" s="47" t="s">
        <v>36</v>
      </c>
      <c r="D184" s="47"/>
      <c r="E184" s="215">
        <f>E185</f>
        <v>0</v>
      </c>
      <c r="F184" s="215">
        <f t="shared" ref="F184:AQ184" si="129">F185</f>
        <v>0</v>
      </c>
      <c r="G184" s="215">
        <f t="shared" si="129"/>
        <v>0</v>
      </c>
      <c r="H184" s="215">
        <f t="shared" si="129"/>
        <v>0</v>
      </c>
      <c r="I184" s="215">
        <f t="shared" si="129"/>
        <v>0</v>
      </c>
      <c r="J184" s="215">
        <f t="shared" si="129"/>
        <v>0</v>
      </c>
      <c r="K184" s="215">
        <f t="shared" si="129"/>
        <v>0</v>
      </c>
      <c r="L184" s="215">
        <f t="shared" si="129"/>
        <v>0</v>
      </c>
      <c r="M184" s="215">
        <f t="shared" si="129"/>
        <v>0</v>
      </c>
      <c r="N184" s="215">
        <f t="shared" si="129"/>
        <v>0</v>
      </c>
      <c r="O184" s="215">
        <f t="shared" si="129"/>
        <v>0</v>
      </c>
      <c r="P184" s="215">
        <f t="shared" si="129"/>
        <v>0</v>
      </c>
      <c r="Q184" s="215">
        <f t="shared" si="129"/>
        <v>0</v>
      </c>
      <c r="R184" s="215">
        <f t="shared" si="129"/>
        <v>0</v>
      </c>
      <c r="S184" s="215">
        <f t="shared" si="129"/>
        <v>0</v>
      </c>
      <c r="T184" s="215">
        <f t="shared" si="129"/>
        <v>0</v>
      </c>
      <c r="U184" s="215">
        <f t="shared" si="129"/>
        <v>0</v>
      </c>
      <c r="V184" s="215">
        <f t="shared" si="129"/>
        <v>0</v>
      </c>
      <c r="W184" s="215">
        <f t="shared" si="129"/>
        <v>0</v>
      </c>
      <c r="X184" s="215">
        <f t="shared" si="129"/>
        <v>0</v>
      </c>
      <c r="Y184" s="215">
        <f t="shared" si="129"/>
        <v>0</v>
      </c>
      <c r="Z184" s="215">
        <f t="shared" si="129"/>
        <v>0</v>
      </c>
      <c r="AA184" s="215">
        <f t="shared" si="129"/>
        <v>0</v>
      </c>
      <c r="AB184" s="215">
        <f t="shared" si="129"/>
        <v>0</v>
      </c>
      <c r="AC184" s="215">
        <f t="shared" si="129"/>
        <v>0</v>
      </c>
      <c r="AD184" s="215">
        <f t="shared" si="129"/>
        <v>0</v>
      </c>
      <c r="AE184" s="215">
        <f t="shared" si="129"/>
        <v>0</v>
      </c>
      <c r="AF184" s="215">
        <f t="shared" si="129"/>
        <v>2481.5</v>
      </c>
      <c r="AG184" s="215">
        <f t="shared" si="129"/>
        <v>2481.5</v>
      </c>
      <c r="AH184" s="215">
        <f t="shared" si="129"/>
        <v>0</v>
      </c>
      <c r="AI184" s="215">
        <f t="shared" si="129"/>
        <v>0</v>
      </c>
      <c r="AJ184" s="215">
        <f t="shared" si="129"/>
        <v>0</v>
      </c>
      <c r="AK184" s="215">
        <f t="shared" si="129"/>
        <v>0</v>
      </c>
      <c r="AL184" s="215">
        <f t="shared" si="129"/>
        <v>0</v>
      </c>
      <c r="AM184" s="215">
        <f t="shared" si="129"/>
        <v>0</v>
      </c>
      <c r="AN184" s="215">
        <f t="shared" si="129"/>
        <v>2481.5</v>
      </c>
      <c r="AO184" s="215">
        <f t="shared" si="129"/>
        <v>2481.5</v>
      </c>
      <c r="AP184" s="215">
        <f t="shared" si="129"/>
        <v>0</v>
      </c>
      <c r="AQ184" s="215">
        <f t="shared" si="129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</row>
    <row r="185" spans="1:69" s="8" customFormat="1" ht="12.75">
      <c r="A185" s="260" t="s">
        <v>40</v>
      </c>
      <c r="B185" s="259" t="s">
        <v>458</v>
      </c>
      <c r="C185" s="47" t="s">
        <v>36</v>
      </c>
      <c r="D185" s="47" t="s">
        <v>41</v>
      </c>
      <c r="E185" s="215">
        <f>F185+G185+H185+I185</f>
        <v>0</v>
      </c>
      <c r="F185" s="219"/>
      <c r="G185" s="234"/>
      <c r="H185" s="216"/>
      <c r="I185" s="216"/>
      <c r="J185" s="215">
        <f t="shared" si="119"/>
        <v>0</v>
      </c>
      <c r="K185" s="216"/>
      <c r="L185" s="216"/>
      <c r="M185" s="216"/>
      <c r="N185" s="216"/>
      <c r="O185" s="215">
        <f t="shared" si="120"/>
        <v>0</v>
      </c>
      <c r="P185" s="215">
        <f t="shared" si="120"/>
        <v>0</v>
      </c>
      <c r="Q185" s="215">
        <f t="shared" si="120"/>
        <v>0</v>
      </c>
      <c r="R185" s="215">
        <f t="shared" si="120"/>
        <v>0</v>
      </c>
      <c r="S185" s="215">
        <f t="shared" si="120"/>
        <v>0</v>
      </c>
      <c r="T185" s="215">
        <f>U185+V185+W185</f>
        <v>0</v>
      </c>
      <c r="U185" s="219"/>
      <c r="V185" s="220"/>
      <c r="W185" s="220"/>
      <c r="X185" s="215">
        <f t="shared" si="121"/>
        <v>0</v>
      </c>
      <c r="Y185" s="220"/>
      <c r="Z185" s="220"/>
      <c r="AA185" s="220"/>
      <c r="AB185" s="215">
        <f t="shared" si="122"/>
        <v>0</v>
      </c>
      <c r="AC185" s="215">
        <f t="shared" si="122"/>
        <v>0</v>
      </c>
      <c r="AD185" s="215">
        <f t="shared" si="122"/>
        <v>0</v>
      </c>
      <c r="AE185" s="215">
        <f t="shared" si="122"/>
        <v>0</v>
      </c>
      <c r="AF185" s="221">
        <f>AG185+AH185+AI185</f>
        <v>2481.5</v>
      </c>
      <c r="AG185" s="222">
        <v>2481.5</v>
      </c>
      <c r="AH185" s="222"/>
      <c r="AI185" s="223"/>
      <c r="AJ185" s="224">
        <f t="shared" si="123"/>
        <v>0</v>
      </c>
      <c r="AK185" s="224"/>
      <c r="AL185" s="224"/>
      <c r="AM185" s="224"/>
      <c r="AN185" s="225">
        <f t="shared" si="124"/>
        <v>2481.5</v>
      </c>
      <c r="AO185" s="225">
        <f t="shared" si="124"/>
        <v>2481.5</v>
      </c>
      <c r="AP185" s="225">
        <f t="shared" si="124"/>
        <v>0</v>
      </c>
      <c r="AQ185" s="225">
        <f t="shared" si="124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</row>
    <row r="186" spans="1:69" s="8" customFormat="1" ht="24">
      <c r="A186" s="256" t="s">
        <v>459</v>
      </c>
      <c r="B186" s="241" t="s">
        <v>313</v>
      </c>
      <c r="C186" s="47"/>
      <c r="D186" s="47"/>
      <c r="E186" s="215">
        <f>E187</f>
        <v>0</v>
      </c>
      <c r="F186" s="215">
        <f t="shared" ref="F186:AI187" si="130">F187</f>
        <v>0</v>
      </c>
      <c r="G186" s="215">
        <f t="shared" si="130"/>
        <v>0</v>
      </c>
      <c r="H186" s="215">
        <f t="shared" si="130"/>
        <v>0</v>
      </c>
      <c r="I186" s="215">
        <f t="shared" si="130"/>
        <v>0</v>
      </c>
      <c r="J186" s="215">
        <f t="shared" si="130"/>
        <v>0</v>
      </c>
      <c r="K186" s="215">
        <f t="shared" si="130"/>
        <v>0</v>
      </c>
      <c r="L186" s="215">
        <f t="shared" si="130"/>
        <v>0</v>
      </c>
      <c r="M186" s="215">
        <f t="shared" si="130"/>
        <v>0</v>
      </c>
      <c r="N186" s="215">
        <f t="shared" si="130"/>
        <v>0</v>
      </c>
      <c r="O186" s="215">
        <f t="shared" si="130"/>
        <v>0</v>
      </c>
      <c r="P186" s="215">
        <f t="shared" si="130"/>
        <v>0</v>
      </c>
      <c r="Q186" s="215">
        <f t="shared" si="130"/>
        <v>0</v>
      </c>
      <c r="R186" s="215">
        <f t="shared" si="130"/>
        <v>0</v>
      </c>
      <c r="S186" s="215">
        <f t="shared" si="130"/>
        <v>0</v>
      </c>
      <c r="T186" s="215">
        <f t="shared" si="130"/>
        <v>0</v>
      </c>
      <c r="U186" s="215">
        <f t="shared" si="130"/>
        <v>0</v>
      </c>
      <c r="V186" s="215">
        <f t="shared" si="130"/>
        <v>0</v>
      </c>
      <c r="W186" s="215">
        <f t="shared" si="130"/>
        <v>0</v>
      </c>
      <c r="X186" s="215">
        <f t="shared" si="130"/>
        <v>0</v>
      </c>
      <c r="Y186" s="215">
        <f t="shared" si="130"/>
        <v>0</v>
      </c>
      <c r="Z186" s="215">
        <f t="shared" si="130"/>
        <v>0</v>
      </c>
      <c r="AA186" s="215">
        <f t="shared" si="130"/>
        <v>0</v>
      </c>
      <c r="AB186" s="215">
        <f t="shared" si="130"/>
        <v>0</v>
      </c>
      <c r="AC186" s="215">
        <f t="shared" si="130"/>
        <v>0</v>
      </c>
      <c r="AD186" s="215">
        <f t="shared" si="130"/>
        <v>0</v>
      </c>
      <c r="AE186" s="215">
        <f t="shared" si="130"/>
        <v>0</v>
      </c>
      <c r="AF186" s="215">
        <f t="shared" si="130"/>
        <v>7217.3</v>
      </c>
      <c r="AG186" s="215">
        <f t="shared" si="130"/>
        <v>7217.3</v>
      </c>
      <c r="AH186" s="215">
        <f t="shared" si="130"/>
        <v>0</v>
      </c>
      <c r="AI186" s="215">
        <f t="shared" si="130"/>
        <v>0</v>
      </c>
      <c r="AJ186" s="215">
        <f t="shared" ref="AJ186:AQ187" si="131">AJ187</f>
        <v>0</v>
      </c>
      <c r="AK186" s="215">
        <f t="shared" si="131"/>
        <v>0</v>
      </c>
      <c r="AL186" s="215">
        <f t="shared" si="131"/>
        <v>0</v>
      </c>
      <c r="AM186" s="215">
        <f t="shared" si="131"/>
        <v>0</v>
      </c>
      <c r="AN186" s="215">
        <f t="shared" si="131"/>
        <v>7217.3</v>
      </c>
      <c r="AO186" s="215">
        <f t="shared" si="131"/>
        <v>7217.3</v>
      </c>
      <c r="AP186" s="215">
        <f t="shared" si="131"/>
        <v>0</v>
      </c>
      <c r="AQ186" s="215">
        <f t="shared" si="131"/>
        <v>0</v>
      </c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</row>
    <row r="187" spans="1:69" s="8" customFormat="1" ht="24">
      <c r="A187" s="258" t="s">
        <v>22</v>
      </c>
      <c r="B187" s="241" t="s">
        <v>313</v>
      </c>
      <c r="C187" s="47" t="s">
        <v>16</v>
      </c>
      <c r="D187" s="47"/>
      <c r="E187" s="215">
        <f>E188</f>
        <v>0</v>
      </c>
      <c r="F187" s="215">
        <f t="shared" si="130"/>
        <v>0</v>
      </c>
      <c r="G187" s="215">
        <f t="shared" si="130"/>
        <v>0</v>
      </c>
      <c r="H187" s="215">
        <f t="shared" si="130"/>
        <v>0</v>
      </c>
      <c r="I187" s="215">
        <f t="shared" si="130"/>
        <v>0</v>
      </c>
      <c r="J187" s="215">
        <f t="shared" si="130"/>
        <v>0</v>
      </c>
      <c r="K187" s="215">
        <f t="shared" si="130"/>
        <v>0</v>
      </c>
      <c r="L187" s="215">
        <f t="shared" si="130"/>
        <v>0</v>
      </c>
      <c r="M187" s="215">
        <f t="shared" si="130"/>
        <v>0</v>
      </c>
      <c r="N187" s="215">
        <f t="shared" si="130"/>
        <v>0</v>
      </c>
      <c r="O187" s="215">
        <f t="shared" si="130"/>
        <v>0</v>
      </c>
      <c r="P187" s="215">
        <f t="shared" si="130"/>
        <v>0</v>
      </c>
      <c r="Q187" s="215">
        <f t="shared" si="130"/>
        <v>0</v>
      </c>
      <c r="R187" s="215">
        <f t="shared" si="130"/>
        <v>0</v>
      </c>
      <c r="S187" s="215">
        <f t="shared" si="130"/>
        <v>0</v>
      </c>
      <c r="T187" s="215">
        <f t="shared" si="130"/>
        <v>0</v>
      </c>
      <c r="U187" s="215">
        <f t="shared" si="130"/>
        <v>0</v>
      </c>
      <c r="V187" s="215">
        <f t="shared" si="130"/>
        <v>0</v>
      </c>
      <c r="W187" s="215">
        <f t="shared" si="130"/>
        <v>0</v>
      </c>
      <c r="X187" s="215">
        <f t="shared" si="130"/>
        <v>0</v>
      </c>
      <c r="Y187" s="215">
        <f t="shared" si="130"/>
        <v>0</v>
      </c>
      <c r="Z187" s="215">
        <f t="shared" si="130"/>
        <v>0</v>
      </c>
      <c r="AA187" s="215">
        <f t="shared" si="130"/>
        <v>0</v>
      </c>
      <c r="AB187" s="215">
        <f t="shared" si="130"/>
        <v>0</v>
      </c>
      <c r="AC187" s="215">
        <f t="shared" si="130"/>
        <v>0</v>
      </c>
      <c r="AD187" s="215">
        <f t="shared" si="130"/>
        <v>0</v>
      </c>
      <c r="AE187" s="215">
        <f t="shared" si="130"/>
        <v>0</v>
      </c>
      <c r="AF187" s="215">
        <f t="shared" si="130"/>
        <v>7217.3</v>
      </c>
      <c r="AG187" s="215">
        <f t="shared" si="130"/>
        <v>7217.3</v>
      </c>
      <c r="AH187" s="215">
        <f t="shared" si="130"/>
        <v>0</v>
      </c>
      <c r="AI187" s="215">
        <f t="shared" si="130"/>
        <v>0</v>
      </c>
      <c r="AJ187" s="215">
        <f t="shared" si="131"/>
        <v>0</v>
      </c>
      <c r="AK187" s="215">
        <f t="shared" si="131"/>
        <v>0</v>
      </c>
      <c r="AL187" s="215">
        <f t="shared" si="131"/>
        <v>0</v>
      </c>
      <c r="AM187" s="215">
        <f t="shared" si="131"/>
        <v>0</v>
      </c>
      <c r="AN187" s="215">
        <f t="shared" si="131"/>
        <v>7217.3</v>
      </c>
      <c r="AO187" s="215">
        <f t="shared" si="131"/>
        <v>7217.3</v>
      </c>
      <c r="AP187" s="215">
        <f t="shared" si="131"/>
        <v>0</v>
      </c>
      <c r="AQ187" s="215">
        <f t="shared" si="131"/>
        <v>0</v>
      </c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</row>
    <row r="188" spans="1:69" s="8" customFormat="1" ht="12.75">
      <c r="A188" s="260" t="s">
        <v>40</v>
      </c>
      <c r="B188" s="241" t="s">
        <v>313</v>
      </c>
      <c r="C188" s="47" t="s">
        <v>16</v>
      </c>
      <c r="D188" s="47" t="s">
        <v>41</v>
      </c>
      <c r="E188" s="215">
        <f>F188+G188+H188+I188</f>
        <v>0</v>
      </c>
      <c r="F188" s="219"/>
      <c r="G188" s="234"/>
      <c r="H188" s="216"/>
      <c r="I188" s="216"/>
      <c r="J188" s="215">
        <f t="shared" si="119"/>
        <v>0</v>
      </c>
      <c r="K188" s="216"/>
      <c r="L188" s="216"/>
      <c r="M188" s="216"/>
      <c r="N188" s="216"/>
      <c r="O188" s="215">
        <f t="shared" si="120"/>
        <v>0</v>
      </c>
      <c r="P188" s="215">
        <f t="shared" si="120"/>
        <v>0</v>
      </c>
      <c r="Q188" s="215">
        <f t="shared" si="120"/>
        <v>0</v>
      </c>
      <c r="R188" s="215">
        <f t="shared" si="120"/>
        <v>0</v>
      </c>
      <c r="S188" s="215">
        <f t="shared" si="120"/>
        <v>0</v>
      </c>
      <c r="T188" s="215">
        <f>U188+V188+W188</f>
        <v>0</v>
      </c>
      <c r="U188" s="219"/>
      <c r="V188" s="220"/>
      <c r="W188" s="220"/>
      <c r="X188" s="215">
        <f t="shared" si="121"/>
        <v>0</v>
      </c>
      <c r="Y188" s="220"/>
      <c r="Z188" s="220"/>
      <c r="AA188" s="220"/>
      <c r="AB188" s="215">
        <f t="shared" si="122"/>
        <v>0</v>
      </c>
      <c r="AC188" s="215">
        <f t="shared" si="122"/>
        <v>0</v>
      </c>
      <c r="AD188" s="215">
        <f t="shared" si="122"/>
        <v>0</v>
      </c>
      <c r="AE188" s="215">
        <f t="shared" si="122"/>
        <v>0</v>
      </c>
      <c r="AF188" s="221">
        <f>AG188+AH188+AI188</f>
        <v>7217.3</v>
      </c>
      <c r="AG188" s="222">
        <v>7217.3</v>
      </c>
      <c r="AH188" s="222"/>
      <c r="AI188" s="223"/>
      <c r="AJ188" s="224">
        <f t="shared" si="123"/>
        <v>0</v>
      </c>
      <c r="AK188" s="224"/>
      <c r="AL188" s="224"/>
      <c r="AM188" s="224"/>
      <c r="AN188" s="225">
        <f t="shared" si="124"/>
        <v>7217.3</v>
      </c>
      <c r="AO188" s="225">
        <f t="shared" si="124"/>
        <v>7217.3</v>
      </c>
      <c r="AP188" s="225">
        <f t="shared" si="124"/>
        <v>0</v>
      </c>
      <c r="AQ188" s="225">
        <f t="shared" si="124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</row>
    <row r="189" spans="1:69" s="8" customFormat="1" ht="39.75" customHeight="1">
      <c r="A189" s="256" t="s">
        <v>460</v>
      </c>
      <c r="B189" s="241" t="s">
        <v>461</v>
      </c>
      <c r="C189" s="47"/>
      <c r="D189" s="47"/>
      <c r="E189" s="215">
        <f>E190</f>
        <v>0</v>
      </c>
      <c r="F189" s="215">
        <f>F190</f>
        <v>0</v>
      </c>
      <c r="G189" s="215">
        <f t="shared" ref="G189:AR189" si="132">G190</f>
        <v>0</v>
      </c>
      <c r="H189" s="215">
        <f t="shared" si="132"/>
        <v>0</v>
      </c>
      <c r="I189" s="215">
        <f t="shared" si="132"/>
        <v>0</v>
      </c>
      <c r="J189" s="215">
        <f t="shared" si="132"/>
        <v>0</v>
      </c>
      <c r="K189" s="215">
        <f t="shared" si="132"/>
        <v>0</v>
      </c>
      <c r="L189" s="215">
        <f t="shared" si="132"/>
        <v>0</v>
      </c>
      <c r="M189" s="215">
        <f t="shared" si="132"/>
        <v>0</v>
      </c>
      <c r="N189" s="215">
        <f t="shared" si="132"/>
        <v>0</v>
      </c>
      <c r="O189" s="215">
        <f t="shared" si="132"/>
        <v>0</v>
      </c>
      <c r="P189" s="215">
        <f t="shared" si="132"/>
        <v>0</v>
      </c>
      <c r="Q189" s="215">
        <f t="shared" si="132"/>
        <v>0</v>
      </c>
      <c r="R189" s="215">
        <f t="shared" si="132"/>
        <v>0</v>
      </c>
      <c r="S189" s="215">
        <f t="shared" si="132"/>
        <v>0</v>
      </c>
      <c r="T189" s="215">
        <f t="shared" si="132"/>
        <v>0</v>
      </c>
      <c r="U189" s="215">
        <f t="shared" si="132"/>
        <v>0</v>
      </c>
      <c r="V189" s="215">
        <f t="shared" si="132"/>
        <v>0</v>
      </c>
      <c r="W189" s="215">
        <f t="shared" si="132"/>
        <v>0</v>
      </c>
      <c r="X189" s="215">
        <f t="shared" si="132"/>
        <v>0</v>
      </c>
      <c r="Y189" s="215">
        <f t="shared" si="132"/>
        <v>0</v>
      </c>
      <c r="Z189" s="215">
        <f t="shared" si="132"/>
        <v>0</v>
      </c>
      <c r="AA189" s="215">
        <f t="shared" si="132"/>
        <v>0</v>
      </c>
      <c r="AB189" s="215">
        <f t="shared" si="132"/>
        <v>0</v>
      </c>
      <c r="AC189" s="215">
        <f t="shared" si="132"/>
        <v>0</v>
      </c>
      <c r="AD189" s="215">
        <f t="shared" si="132"/>
        <v>0</v>
      </c>
      <c r="AE189" s="215">
        <f t="shared" si="132"/>
        <v>0</v>
      </c>
      <c r="AF189" s="215">
        <f t="shared" si="132"/>
        <v>70.7</v>
      </c>
      <c r="AG189" s="215">
        <f t="shared" si="132"/>
        <v>70.7</v>
      </c>
      <c r="AH189" s="215">
        <f t="shared" si="132"/>
        <v>0</v>
      </c>
      <c r="AI189" s="215">
        <f t="shared" si="132"/>
        <v>0</v>
      </c>
      <c r="AJ189" s="215">
        <f t="shared" si="132"/>
        <v>0</v>
      </c>
      <c r="AK189" s="215">
        <f t="shared" si="132"/>
        <v>0</v>
      </c>
      <c r="AL189" s="215">
        <f t="shared" si="132"/>
        <v>0</v>
      </c>
      <c r="AM189" s="215">
        <f t="shared" si="132"/>
        <v>0</v>
      </c>
      <c r="AN189" s="215">
        <f t="shared" si="132"/>
        <v>70.7</v>
      </c>
      <c r="AO189" s="215">
        <f t="shared" si="132"/>
        <v>70.7</v>
      </c>
      <c r="AP189" s="215">
        <f t="shared" si="132"/>
        <v>0</v>
      </c>
      <c r="AQ189" s="215">
        <f t="shared" si="132"/>
        <v>0</v>
      </c>
      <c r="AR189" s="154">
        <f t="shared" si="132"/>
        <v>0</v>
      </c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</row>
    <row r="190" spans="1:69" s="8" customFormat="1" ht="24">
      <c r="A190" s="258" t="s">
        <v>22</v>
      </c>
      <c r="B190" s="241" t="s">
        <v>461</v>
      </c>
      <c r="C190" s="47" t="s">
        <v>16</v>
      </c>
      <c r="D190" s="47"/>
      <c r="E190" s="215">
        <f>E191</f>
        <v>0</v>
      </c>
      <c r="F190" s="215">
        <f t="shared" ref="F190:AR190" si="133">F191</f>
        <v>0</v>
      </c>
      <c r="G190" s="215">
        <f t="shared" si="133"/>
        <v>0</v>
      </c>
      <c r="H190" s="215">
        <f t="shared" si="133"/>
        <v>0</v>
      </c>
      <c r="I190" s="215">
        <f t="shared" si="133"/>
        <v>0</v>
      </c>
      <c r="J190" s="215">
        <f t="shared" si="133"/>
        <v>0</v>
      </c>
      <c r="K190" s="215">
        <f t="shared" si="133"/>
        <v>0</v>
      </c>
      <c r="L190" s="215">
        <f t="shared" si="133"/>
        <v>0</v>
      </c>
      <c r="M190" s="215">
        <f t="shared" si="133"/>
        <v>0</v>
      </c>
      <c r="N190" s="215">
        <f t="shared" si="133"/>
        <v>0</v>
      </c>
      <c r="O190" s="215">
        <f t="shared" si="133"/>
        <v>0</v>
      </c>
      <c r="P190" s="215">
        <f t="shared" si="133"/>
        <v>0</v>
      </c>
      <c r="Q190" s="215">
        <f t="shared" si="133"/>
        <v>0</v>
      </c>
      <c r="R190" s="215">
        <f t="shared" si="133"/>
        <v>0</v>
      </c>
      <c r="S190" s="215">
        <f t="shared" si="133"/>
        <v>0</v>
      </c>
      <c r="T190" s="215">
        <f t="shared" si="133"/>
        <v>0</v>
      </c>
      <c r="U190" s="215">
        <f t="shared" si="133"/>
        <v>0</v>
      </c>
      <c r="V190" s="215">
        <f t="shared" si="133"/>
        <v>0</v>
      </c>
      <c r="W190" s="215">
        <f t="shared" si="133"/>
        <v>0</v>
      </c>
      <c r="X190" s="215">
        <f t="shared" si="133"/>
        <v>0</v>
      </c>
      <c r="Y190" s="215">
        <f t="shared" si="133"/>
        <v>0</v>
      </c>
      <c r="Z190" s="215">
        <f t="shared" si="133"/>
        <v>0</v>
      </c>
      <c r="AA190" s="215">
        <f t="shared" si="133"/>
        <v>0</v>
      </c>
      <c r="AB190" s="215">
        <f t="shared" si="133"/>
        <v>0</v>
      </c>
      <c r="AC190" s="215">
        <f t="shared" si="133"/>
        <v>0</v>
      </c>
      <c r="AD190" s="215">
        <f t="shared" si="133"/>
        <v>0</v>
      </c>
      <c r="AE190" s="215">
        <f t="shared" si="133"/>
        <v>0</v>
      </c>
      <c r="AF190" s="215">
        <f t="shared" si="133"/>
        <v>70.7</v>
      </c>
      <c r="AG190" s="215">
        <f t="shared" si="133"/>
        <v>70.7</v>
      </c>
      <c r="AH190" s="215">
        <f t="shared" si="133"/>
        <v>0</v>
      </c>
      <c r="AI190" s="215">
        <f t="shared" si="133"/>
        <v>0</v>
      </c>
      <c r="AJ190" s="215">
        <f t="shared" si="133"/>
        <v>0</v>
      </c>
      <c r="AK190" s="215">
        <f t="shared" si="133"/>
        <v>0</v>
      </c>
      <c r="AL190" s="215">
        <f t="shared" si="133"/>
        <v>0</v>
      </c>
      <c r="AM190" s="215">
        <f t="shared" si="133"/>
        <v>0</v>
      </c>
      <c r="AN190" s="215">
        <f t="shared" si="133"/>
        <v>70.7</v>
      </c>
      <c r="AO190" s="215">
        <f t="shared" si="133"/>
        <v>70.7</v>
      </c>
      <c r="AP190" s="215">
        <f t="shared" si="133"/>
        <v>0</v>
      </c>
      <c r="AQ190" s="215">
        <f t="shared" si="133"/>
        <v>0</v>
      </c>
      <c r="AR190" s="154">
        <f t="shared" si="133"/>
        <v>0</v>
      </c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</row>
    <row r="191" spans="1:69" s="8" customFormat="1" ht="12.75">
      <c r="A191" s="260" t="s">
        <v>40</v>
      </c>
      <c r="B191" s="241" t="s">
        <v>461</v>
      </c>
      <c r="C191" s="47" t="s">
        <v>16</v>
      </c>
      <c r="D191" s="47" t="s">
        <v>41</v>
      </c>
      <c r="E191" s="215">
        <f>F191+G191+H191+I191</f>
        <v>0</v>
      </c>
      <c r="F191" s="219"/>
      <c r="G191" s="234"/>
      <c r="H191" s="216"/>
      <c r="I191" s="216"/>
      <c r="J191" s="215">
        <f t="shared" si="119"/>
        <v>0</v>
      </c>
      <c r="K191" s="216"/>
      <c r="L191" s="216"/>
      <c r="M191" s="216"/>
      <c r="N191" s="216"/>
      <c r="O191" s="215">
        <f t="shared" si="120"/>
        <v>0</v>
      </c>
      <c r="P191" s="215">
        <f t="shared" si="120"/>
        <v>0</v>
      </c>
      <c r="Q191" s="215">
        <f t="shared" si="120"/>
        <v>0</v>
      </c>
      <c r="R191" s="215">
        <f t="shared" si="120"/>
        <v>0</v>
      </c>
      <c r="S191" s="215">
        <f t="shared" si="120"/>
        <v>0</v>
      </c>
      <c r="T191" s="215">
        <f>U191+V191+W191</f>
        <v>0</v>
      </c>
      <c r="U191" s="219"/>
      <c r="V191" s="220"/>
      <c r="W191" s="220"/>
      <c r="X191" s="215">
        <f t="shared" si="121"/>
        <v>0</v>
      </c>
      <c r="Y191" s="220"/>
      <c r="Z191" s="220"/>
      <c r="AA191" s="220"/>
      <c r="AB191" s="215">
        <f t="shared" si="122"/>
        <v>0</v>
      </c>
      <c r="AC191" s="215">
        <f t="shared" si="122"/>
        <v>0</v>
      </c>
      <c r="AD191" s="215">
        <f t="shared" si="122"/>
        <v>0</v>
      </c>
      <c r="AE191" s="215">
        <f t="shared" si="122"/>
        <v>0</v>
      </c>
      <c r="AF191" s="221">
        <f>AG191+AH191+AI191</f>
        <v>70.7</v>
      </c>
      <c r="AG191" s="222">
        <v>70.7</v>
      </c>
      <c r="AH191" s="222"/>
      <c r="AI191" s="223"/>
      <c r="AJ191" s="224">
        <f t="shared" si="123"/>
        <v>0</v>
      </c>
      <c r="AK191" s="224"/>
      <c r="AL191" s="224"/>
      <c r="AM191" s="224"/>
      <c r="AN191" s="225">
        <f t="shared" si="124"/>
        <v>70.7</v>
      </c>
      <c r="AO191" s="225">
        <f t="shared" si="124"/>
        <v>70.7</v>
      </c>
      <c r="AP191" s="225">
        <f t="shared" si="124"/>
        <v>0</v>
      </c>
      <c r="AQ191" s="225">
        <f t="shared" si="124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</row>
    <row r="192" spans="1:69" s="8" customFormat="1" ht="39.75" customHeight="1">
      <c r="A192" s="256" t="s">
        <v>462</v>
      </c>
      <c r="B192" s="241" t="s">
        <v>463</v>
      </c>
      <c r="C192" s="47"/>
      <c r="D192" s="47"/>
      <c r="E192" s="215">
        <f>E193</f>
        <v>0</v>
      </c>
      <c r="F192" s="215">
        <f t="shared" ref="F192:AI193" si="134">F193</f>
        <v>0</v>
      </c>
      <c r="G192" s="215">
        <f t="shared" si="134"/>
        <v>0</v>
      </c>
      <c r="H192" s="215">
        <f t="shared" si="134"/>
        <v>0</v>
      </c>
      <c r="I192" s="215">
        <f t="shared" si="134"/>
        <v>0</v>
      </c>
      <c r="J192" s="215">
        <f t="shared" si="134"/>
        <v>0</v>
      </c>
      <c r="K192" s="215">
        <f t="shared" si="134"/>
        <v>0</v>
      </c>
      <c r="L192" s="215">
        <f t="shared" si="134"/>
        <v>0</v>
      </c>
      <c r="M192" s="215">
        <f t="shared" si="134"/>
        <v>0</v>
      </c>
      <c r="N192" s="215">
        <f t="shared" si="134"/>
        <v>0</v>
      </c>
      <c r="O192" s="215">
        <f t="shared" si="134"/>
        <v>0</v>
      </c>
      <c r="P192" s="215">
        <f t="shared" si="134"/>
        <v>0</v>
      </c>
      <c r="Q192" s="215">
        <f t="shared" si="134"/>
        <v>0</v>
      </c>
      <c r="R192" s="215">
        <f t="shared" si="134"/>
        <v>0</v>
      </c>
      <c r="S192" s="215">
        <f t="shared" si="134"/>
        <v>0</v>
      </c>
      <c r="T192" s="215">
        <f t="shared" si="134"/>
        <v>0</v>
      </c>
      <c r="U192" s="215">
        <f t="shared" si="134"/>
        <v>0</v>
      </c>
      <c r="V192" s="215">
        <f t="shared" si="134"/>
        <v>0</v>
      </c>
      <c r="W192" s="215">
        <f t="shared" si="134"/>
        <v>0</v>
      </c>
      <c r="X192" s="215">
        <f t="shared" si="134"/>
        <v>0</v>
      </c>
      <c r="Y192" s="215">
        <f t="shared" si="134"/>
        <v>0</v>
      </c>
      <c r="Z192" s="215">
        <f t="shared" si="134"/>
        <v>0</v>
      </c>
      <c r="AA192" s="215">
        <f t="shared" si="134"/>
        <v>0</v>
      </c>
      <c r="AB192" s="215">
        <f t="shared" si="134"/>
        <v>0</v>
      </c>
      <c r="AC192" s="215">
        <f t="shared" si="134"/>
        <v>0</v>
      </c>
      <c r="AD192" s="215">
        <f t="shared" si="134"/>
        <v>0</v>
      </c>
      <c r="AE192" s="215">
        <f t="shared" si="134"/>
        <v>0</v>
      </c>
      <c r="AF192" s="215">
        <f t="shared" si="134"/>
        <v>7000</v>
      </c>
      <c r="AG192" s="215">
        <f t="shared" si="134"/>
        <v>0</v>
      </c>
      <c r="AH192" s="215">
        <f t="shared" si="134"/>
        <v>7000</v>
      </c>
      <c r="AI192" s="215">
        <f t="shared" si="134"/>
        <v>0</v>
      </c>
      <c r="AJ192" s="215">
        <f t="shared" ref="AJ192:AR193" si="135">AJ193</f>
        <v>0</v>
      </c>
      <c r="AK192" s="215">
        <f t="shared" si="135"/>
        <v>0</v>
      </c>
      <c r="AL192" s="215">
        <f t="shared" si="135"/>
        <v>0</v>
      </c>
      <c r="AM192" s="215">
        <f t="shared" si="135"/>
        <v>0</v>
      </c>
      <c r="AN192" s="215">
        <f t="shared" si="135"/>
        <v>7000</v>
      </c>
      <c r="AO192" s="215">
        <f t="shared" si="135"/>
        <v>0</v>
      </c>
      <c r="AP192" s="215">
        <f t="shared" si="135"/>
        <v>7000</v>
      </c>
      <c r="AQ192" s="215">
        <f t="shared" si="135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</row>
    <row r="193" spans="1:69" s="8" customFormat="1" ht="24">
      <c r="A193" s="258" t="s">
        <v>22</v>
      </c>
      <c r="B193" s="241" t="s">
        <v>463</v>
      </c>
      <c r="C193" s="47" t="s">
        <v>16</v>
      </c>
      <c r="D193" s="47"/>
      <c r="E193" s="215">
        <f>E194</f>
        <v>0</v>
      </c>
      <c r="F193" s="215">
        <f t="shared" si="134"/>
        <v>0</v>
      </c>
      <c r="G193" s="215">
        <f t="shared" si="134"/>
        <v>0</v>
      </c>
      <c r="H193" s="215">
        <f t="shared" si="134"/>
        <v>0</v>
      </c>
      <c r="I193" s="215">
        <f t="shared" si="134"/>
        <v>0</v>
      </c>
      <c r="J193" s="215">
        <f t="shared" si="134"/>
        <v>0</v>
      </c>
      <c r="K193" s="215">
        <f t="shared" si="134"/>
        <v>0</v>
      </c>
      <c r="L193" s="215">
        <f t="shared" si="134"/>
        <v>0</v>
      </c>
      <c r="M193" s="215">
        <f t="shared" si="134"/>
        <v>0</v>
      </c>
      <c r="N193" s="215">
        <f t="shared" si="134"/>
        <v>0</v>
      </c>
      <c r="O193" s="215">
        <f t="shared" si="134"/>
        <v>0</v>
      </c>
      <c r="P193" s="215">
        <f t="shared" si="134"/>
        <v>0</v>
      </c>
      <c r="Q193" s="215">
        <f t="shared" si="134"/>
        <v>0</v>
      </c>
      <c r="R193" s="215">
        <f t="shared" si="134"/>
        <v>0</v>
      </c>
      <c r="S193" s="215">
        <f t="shared" si="134"/>
        <v>0</v>
      </c>
      <c r="T193" s="215">
        <f t="shared" si="134"/>
        <v>0</v>
      </c>
      <c r="U193" s="215">
        <f t="shared" si="134"/>
        <v>0</v>
      </c>
      <c r="V193" s="215">
        <f t="shared" si="134"/>
        <v>0</v>
      </c>
      <c r="W193" s="215">
        <f t="shared" si="134"/>
        <v>0</v>
      </c>
      <c r="X193" s="215">
        <f t="shared" si="134"/>
        <v>0</v>
      </c>
      <c r="Y193" s="215">
        <f t="shared" si="134"/>
        <v>0</v>
      </c>
      <c r="Z193" s="215">
        <f t="shared" si="134"/>
        <v>0</v>
      </c>
      <c r="AA193" s="215">
        <f t="shared" si="134"/>
        <v>0</v>
      </c>
      <c r="AB193" s="215">
        <f t="shared" si="134"/>
        <v>0</v>
      </c>
      <c r="AC193" s="215">
        <f t="shared" si="134"/>
        <v>0</v>
      </c>
      <c r="AD193" s="215">
        <f t="shared" si="134"/>
        <v>0</v>
      </c>
      <c r="AE193" s="215">
        <f t="shared" si="134"/>
        <v>0</v>
      </c>
      <c r="AF193" s="215">
        <f t="shared" si="134"/>
        <v>7000</v>
      </c>
      <c r="AG193" s="215">
        <f t="shared" si="134"/>
        <v>0</v>
      </c>
      <c r="AH193" s="215">
        <f t="shared" si="134"/>
        <v>7000</v>
      </c>
      <c r="AI193" s="215">
        <f t="shared" si="134"/>
        <v>0</v>
      </c>
      <c r="AJ193" s="215">
        <f t="shared" si="135"/>
        <v>0</v>
      </c>
      <c r="AK193" s="215">
        <f t="shared" si="135"/>
        <v>0</v>
      </c>
      <c r="AL193" s="215">
        <f t="shared" si="135"/>
        <v>0</v>
      </c>
      <c r="AM193" s="215">
        <f t="shared" si="135"/>
        <v>0</v>
      </c>
      <c r="AN193" s="215">
        <f t="shared" si="135"/>
        <v>7000</v>
      </c>
      <c r="AO193" s="215">
        <f t="shared" si="135"/>
        <v>0</v>
      </c>
      <c r="AP193" s="215">
        <f t="shared" si="135"/>
        <v>7000</v>
      </c>
      <c r="AQ193" s="215">
        <f t="shared" si="135"/>
        <v>0</v>
      </c>
      <c r="AR193" s="154">
        <f t="shared" si="135"/>
        <v>0</v>
      </c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</row>
    <row r="194" spans="1:69" s="8" customFormat="1" ht="12.75">
      <c r="A194" s="260" t="s">
        <v>40</v>
      </c>
      <c r="B194" s="241" t="s">
        <v>463</v>
      </c>
      <c r="C194" s="47" t="s">
        <v>16</v>
      </c>
      <c r="D194" s="47" t="s">
        <v>41</v>
      </c>
      <c r="E194" s="215">
        <f>F194+G194+H194+I194</f>
        <v>0</v>
      </c>
      <c r="F194" s="219"/>
      <c r="G194" s="234"/>
      <c r="H194" s="216"/>
      <c r="I194" s="216"/>
      <c r="J194" s="215">
        <f t="shared" si="119"/>
        <v>0</v>
      </c>
      <c r="K194" s="216"/>
      <c r="L194" s="216"/>
      <c r="M194" s="216"/>
      <c r="N194" s="216"/>
      <c r="O194" s="215">
        <f t="shared" si="120"/>
        <v>0</v>
      </c>
      <c r="P194" s="215">
        <f t="shared" si="120"/>
        <v>0</v>
      </c>
      <c r="Q194" s="215">
        <f t="shared" si="120"/>
        <v>0</v>
      </c>
      <c r="R194" s="215">
        <f t="shared" si="120"/>
        <v>0</v>
      </c>
      <c r="S194" s="215">
        <f t="shared" si="120"/>
        <v>0</v>
      </c>
      <c r="T194" s="215">
        <f>U194+V194+W194</f>
        <v>0</v>
      </c>
      <c r="U194" s="219"/>
      <c r="V194" s="220"/>
      <c r="W194" s="220"/>
      <c r="X194" s="215">
        <f t="shared" si="121"/>
        <v>0</v>
      </c>
      <c r="Y194" s="220"/>
      <c r="Z194" s="220"/>
      <c r="AA194" s="220"/>
      <c r="AB194" s="215">
        <f t="shared" si="122"/>
        <v>0</v>
      </c>
      <c r="AC194" s="215">
        <f t="shared" si="122"/>
        <v>0</v>
      </c>
      <c r="AD194" s="215">
        <f t="shared" si="122"/>
        <v>0</v>
      </c>
      <c r="AE194" s="215">
        <f t="shared" si="122"/>
        <v>0</v>
      </c>
      <c r="AF194" s="221">
        <f>AG194+AH194+AI194</f>
        <v>7000</v>
      </c>
      <c r="AG194" s="222"/>
      <c r="AH194" s="222">
        <v>7000</v>
      </c>
      <c r="AI194" s="223"/>
      <c r="AJ194" s="224">
        <f t="shared" si="123"/>
        <v>0</v>
      </c>
      <c r="AK194" s="224"/>
      <c r="AL194" s="224"/>
      <c r="AM194" s="224"/>
      <c r="AN194" s="225">
        <f t="shared" si="124"/>
        <v>7000</v>
      </c>
      <c r="AO194" s="225">
        <f t="shared" si="124"/>
        <v>0</v>
      </c>
      <c r="AP194" s="225">
        <f t="shared" si="124"/>
        <v>7000</v>
      </c>
      <c r="AQ194" s="225">
        <f t="shared" si="124"/>
        <v>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</row>
    <row r="195" spans="1:69" s="8" customFormat="1" ht="36">
      <c r="A195" s="260" t="s">
        <v>464</v>
      </c>
      <c r="B195" s="241" t="s">
        <v>465</v>
      </c>
      <c r="C195" s="47"/>
      <c r="D195" s="47"/>
      <c r="E195" s="215">
        <f>E196</f>
        <v>0</v>
      </c>
      <c r="F195" s="215">
        <f t="shared" ref="F195:AI196" si="136">F196</f>
        <v>0</v>
      </c>
      <c r="G195" s="215">
        <f t="shared" si="136"/>
        <v>0</v>
      </c>
      <c r="H195" s="215">
        <f t="shared" si="136"/>
        <v>0</v>
      </c>
      <c r="I195" s="215">
        <f t="shared" si="136"/>
        <v>0</v>
      </c>
      <c r="J195" s="215">
        <f t="shared" si="136"/>
        <v>0</v>
      </c>
      <c r="K195" s="215">
        <f t="shared" si="136"/>
        <v>0</v>
      </c>
      <c r="L195" s="215">
        <f t="shared" si="136"/>
        <v>0</v>
      </c>
      <c r="M195" s="215">
        <f t="shared" si="136"/>
        <v>0</v>
      </c>
      <c r="N195" s="215">
        <f t="shared" si="136"/>
        <v>0</v>
      </c>
      <c r="O195" s="215">
        <f t="shared" si="136"/>
        <v>0</v>
      </c>
      <c r="P195" s="215">
        <f t="shared" si="136"/>
        <v>0</v>
      </c>
      <c r="Q195" s="215">
        <f t="shared" si="136"/>
        <v>0</v>
      </c>
      <c r="R195" s="215">
        <f t="shared" si="136"/>
        <v>0</v>
      </c>
      <c r="S195" s="215">
        <f t="shared" si="136"/>
        <v>0</v>
      </c>
      <c r="T195" s="215">
        <f t="shared" si="136"/>
        <v>0</v>
      </c>
      <c r="U195" s="215">
        <f t="shared" si="136"/>
        <v>0</v>
      </c>
      <c r="V195" s="215">
        <f t="shared" si="136"/>
        <v>0</v>
      </c>
      <c r="W195" s="215">
        <f t="shared" si="136"/>
        <v>0</v>
      </c>
      <c r="X195" s="215">
        <f t="shared" si="136"/>
        <v>0</v>
      </c>
      <c r="Y195" s="215">
        <f t="shared" si="136"/>
        <v>0</v>
      </c>
      <c r="Z195" s="215">
        <f t="shared" si="136"/>
        <v>0</v>
      </c>
      <c r="AA195" s="215">
        <f t="shared" si="136"/>
        <v>0</v>
      </c>
      <c r="AB195" s="215">
        <f t="shared" si="136"/>
        <v>0</v>
      </c>
      <c r="AC195" s="215">
        <f t="shared" si="136"/>
        <v>0</v>
      </c>
      <c r="AD195" s="215">
        <f t="shared" si="136"/>
        <v>0</v>
      </c>
      <c r="AE195" s="215">
        <f t="shared" si="136"/>
        <v>0</v>
      </c>
      <c r="AF195" s="215">
        <f t="shared" si="136"/>
        <v>41</v>
      </c>
      <c r="AG195" s="215">
        <f t="shared" si="136"/>
        <v>41</v>
      </c>
      <c r="AH195" s="215">
        <f t="shared" si="136"/>
        <v>0</v>
      </c>
      <c r="AI195" s="215">
        <f t="shared" si="136"/>
        <v>0</v>
      </c>
      <c r="AJ195" s="215">
        <f t="shared" ref="AJ195:AR196" si="137">AJ196</f>
        <v>0</v>
      </c>
      <c r="AK195" s="215">
        <f t="shared" si="137"/>
        <v>0</v>
      </c>
      <c r="AL195" s="215">
        <f t="shared" si="137"/>
        <v>0</v>
      </c>
      <c r="AM195" s="215">
        <f t="shared" si="137"/>
        <v>0</v>
      </c>
      <c r="AN195" s="215">
        <f t="shared" si="137"/>
        <v>41</v>
      </c>
      <c r="AO195" s="215">
        <f t="shared" si="137"/>
        <v>41</v>
      </c>
      <c r="AP195" s="215">
        <f t="shared" si="137"/>
        <v>0</v>
      </c>
      <c r="AQ195" s="215">
        <f t="shared" si="137"/>
        <v>0</v>
      </c>
      <c r="AR195" s="154">
        <f t="shared" si="137"/>
        <v>0</v>
      </c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</row>
    <row r="196" spans="1:69" s="8" customFormat="1" ht="24">
      <c r="A196" s="258" t="s">
        <v>22</v>
      </c>
      <c r="B196" s="241" t="s">
        <v>465</v>
      </c>
      <c r="C196" s="47" t="s">
        <v>16</v>
      </c>
      <c r="D196" s="47"/>
      <c r="E196" s="215">
        <f>E197</f>
        <v>0</v>
      </c>
      <c r="F196" s="215">
        <f t="shared" si="136"/>
        <v>0</v>
      </c>
      <c r="G196" s="215">
        <f t="shared" si="136"/>
        <v>0</v>
      </c>
      <c r="H196" s="215">
        <f t="shared" si="136"/>
        <v>0</v>
      </c>
      <c r="I196" s="215">
        <f t="shared" si="136"/>
        <v>0</v>
      </c>
      <c r="J196" s="215">
        <f t="shared" si="136"/>
        <v>0</v>
      </c>
      <c r="K196" s="215">
        <f t="shared" si="136"/>
        <v>0</v>
      </c>
      <c r="L196" s="215">
        <f t="shared" si="136"/>
        <v>0</v>
      </c>
      <c r="M196" s="215">
        <f t="shared" si="136"/>
        <v>0</v>
      </c>
      <c r="N196" s="215">
        <f t="shared" si="136"/>
        <v>0</v>
      </c>
      <c r="O196" s="215">
        <f t="shared" si="136"/>
        <v>0</v>
      </c>
      <c r="P196" s="215">
        <f t="shared" si="136"/>
        <v>0</v>
      </c>
      <c r="Q196" s="215">
        <f t="shared" si="136"/>
        <v>0</v>
      </c>
      <c r="R196" s="215">
        <f t="shared" si="136"/>
        <v>0</v>
      </c>
      <c r="S196" s="215">
        <f t="shared" si="136"/>
        <v>0</v>
      </c>
      <c r="T196" s="215">
        <f t="shared" si="136"/>
        <v>0</v>
      </c>
      <c r="U196" s="215">
        <f t="shared" si="136"/>
        <v>0</v>
      </c>
      <c r="V196" s="215">
        <f t="shared" si="136"/>
        <v>0</v>
      </c>
      <c r="W196" s="215">
        <f t="shared" si="136"/>
        <v>0</v>
      </c>
      <c r="X196" s="215">
        <f t="shared" si="136"/>
        <v>0</v>
      </c>
      <c r="Y196" s="215">
        <f t="shared" si="136"/>
        <v>0</v>
      </c>
      <c r="Z196" s="215">
        <f t="shared" si="136"/>
        <v>0</v>
      </c>
      <c r="AA196" s="215">
        <f t="shared" si="136"/>
        <v>0</v>
      </c>
      <c r="AB196" s="215">
        <f t="shared" si="136"/>
        <v>0</v>
      </c>
      <c r="AC196" s="215">
        <f t="shared" si="136"/>
        <v>0</v>
      </c>
      <c r="AD196" s="215">
        <f t="shared" si="136"/>
        <v>0</v>
      </c>
      <c r="AE196" s="215">
        <f t="shared" si="136"/>
        <v>0</v>
      </c>
      <c r="AF196" s="215">
        <f t="shared" si="136"/>
        <v>41</v>
      </c>
      <c r="AG196" s="215">
        <f t="shared" si="136"/>
        <v>41</v>
      </c>
      <c r="AH196" s="215">
        <f t="shared" si="136"/>
        <v>0</v>
      </c>
      <c r="AI196" s="215">
        <f t="shared" si="136"/>
        <v>0</v>
      </c>
      <c r="AJ196" s="215">
        <f t="shared" si="137"/>
        <v>0</v>
      </c>
      <c r="AK196" s="215">
        <f t="shared" si="137"/>
        <v>0</v>
      </c>
      <c r="AL196" s="215">
        <f t="shared" si="137"/>
        <v>0</v>
      </c>
      <c r="AM196" s="215">
        <f t="shared" si="137"/>
        <v>0</v>
      </c>
      <c r="AN196" s="215">
        <f t="shared" si="137"/>
        <v>41</v>
      </c>
      <c r="AO196" s="215">
        <f t="shared" si="137"/>
        <v>41</v>
      </c>
      <c r="AP196" s="215">
        <f t="shared" si="137"/>
        <v>0</v>
      </c>
      <c r="AQ196" s="215">
        <f t="shared" si="13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</row>
    <row r="197" spans="1:69" s="8" customFormat="1" ht="12.75">
      <c r="A197" s="260" t="s">
        <v>40</v>
      </c>
      <c r="B197" s="241" t="s">
        <v>465</v>
      </c>
      <c r="C197" s="47" t="s">
        <v>16</v>
      </c>
      <c r="D197" s="47" t="s">
        <v>41</v>
      </c>
      <c r="E197" s="215">
        <f>F197+G197+H197+I197</f>
        <v>0</v>
      </c>
      <c r="F197" s="219"/>
      <c r="G197" s="234"/>
      <c r="H197" s="216"/>
      <c r="I197" s="216"/>
      <c r="J197" s="215">
        <f t="shared" si="119"/>
        <v>0</v>
      </c>
      <c r="K197" s="216"/>
      <c r="L197" s="216"/>
      <c r="M197" s="216"/>
      <c r="N197" s="216"/>
      <c r="O197" s="215">
        <f t="shared" si="120"/>
        <v>0</v>
      </c>
      <c r="P197" s="215">
        <f t="shared" si="120"/>
        <v>0</v>
      </c>
      <c r="Q197" s="215">
        <f t="shared" si="120"/>
        <v>0</v>
      </c>
      <c r="R197" s="215">
        <f t="shared" si="120"/>
        <v>0</v>
      </c>
      <c r="S197" s="215">
        <f t="shared" si="120"/>
        <v>0</v>
      </c>
      <c r="T197" s="215">
        <f>U197+V197+W197</f>
        <v>0</v>
      </c>
      <c r="U197" s="219"/>
      <c r="V197" s="220"/>
      <c r="W197" s="220"/>
      <c r="X197" s="215">
        <f t="shared" si="121"/>
        <v>0</v>
      </c>
      <c r="Y197" s="220"/>
      <c r="Z197" s="220"/>
      <c r="AA197" s="220"/>
      <c r="AB197" s="215">
        <f t="shared" si="122"/>
        <v>0</v>
      </c>
      <c r="AC197" s="215">
        <f t="shared" si="122"/>
        <v>0</v>
      </c>
      <c r="AD197" s="215">
        <f t="shared" si="122"/>
        <v>0</v>
      </c>
      <c r="AE197" s="215">
        <f t="shared" si="122"/>
        <v>0</v>
      </c>
      <c r="AF197" s="221">
        <f>AG197+AH197+AI197</f>
        <v>41</v>
      </c>
      <c r="AG197" s="222">
        <v>41</v>
      </c>
      <c r="AH197" s="222"/>
      <c r="AI197" s="223"/>
      <c r="AJ197" s="224">
        <f t="shared" si="123"/>
        <v>0</v>
      </c>
      <c r="AK197" s="224"/>
      <c r="AL197" s="224"/>
      <c r="AM197" s="224"/>
      <c r="AN197" s="225">
        <f t="shared" si="124"/>
        <v>41</v>
      </c>
      <c r="AO197" s="225">
        <f t="shared" si="124"/>
        <v>41</v>
      </c>
      <c r="AP197" s="225">
        <f t="shared" si="124"/>
        <v>0</v>
      </c>
      <c r="AQ197" s="225">
        <f t="shared" si="124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</row>
    <row r="198" spans="1:69" s="107" customFormat="1" ht="33.75" customHeight="1">
      <c r="A198" s="256" t="s">
        <v>312</v>
      </c>
      <c r="B198" s="257" t="s">
        <v>313</v>
      </c>
      <c r="C198" s="70"/>
      <c r="D198" s="70"/>
      <c r="E198" s="215">
        <f>E199</f>
        <v>300</v>
      </c>
      <c r="F198" s="231">
        <f t="shared" ref="F198:AI199" si="138">F199</f>
        <v>300</v>
      </c>
      <c r="G198" s="231">
        <f t="shared" si="138"/>
        <v>0</v>
      </c>
      <c r="H198" s="231">
        <f t="shared" si="138"/>
        <v>0</v>
      </c>
      <c r="I198" s="231">
        <f t="shared" si="138"/>
        <v>0</v>
      </c>
      <c r="J198" s="231">
        <f t="shared" si="138"/>
        <v>0</v>
      </c>
      <c r="K198" s="231">
        <f t="shared" si="138"/>
        <v>0</v>
      </c>
      <c r="L198" s="231">
        <f t="shared" si="138"/>
        <v>0</v>
      </c>
      <c r="M198" s="231">
        <f t="shared" si="138"/>
        <v>0</v>
      </c>
      <c r="N198" s="231">
        <f t="shared" si="138"/>
        <v>0</v>
      </c>
      <c r="O198" s="231">
        <f t="shared" si="138"/>
        <v>300</v>
      </c>
      <c r="P198" s="231">
        <f t="shared" si="138"/>
        <v>300</v>
      </c>
      <c r="Q198" s="231">
        <f t="shared" si="138"/>
        <v>0</v>
      </c>
      <c r="R198" s="231">
        <f t="shared" si="138"/>
        <v>0</v>
      </c>
      <c r="S198" s="231">
        <f t="shared" si="138"/>
        <v>0</v>
      </c>
      <c r="T198" s="231">
        <f t="shared" si="138"/>
        <v>300</v>
      </c>
      <c r="U198" s="231">
        <f t="shared" si="138"/>
        <v>300</v>
      </c>
      <c r="V198" s="231">
        <f t="shared" si="138"/>
        <v>0</v>
      </c>
      <c r="W198" s="231">
        <f t="shared" si="138"/>
        <v>0</v>
      </c>
      <c r="X198" s="231">
        <f t="shared" si="138"/>
        <v>0</v>
      </c>
      <c r="Y198" s="231">
        <f t="shared" si="138"/>
        <v>0</v>
      </c>
      <c r="Z198" s="231">
        <f t="shared" si="138"/>
        <v>0</v>
      </c>
      <c r="AA198" s="231">
        <f t="shared" si="138"/>
        <v>0</v>
      </c>
      <c r="AB198" s="231">
        <f t="shared" si="138"/>
        <v>300</v>
      </c>
      <c r="AC198" s="231">
        <f t="shared" si="138"/>
        <v>300</v>
      </c>
      <c r="AD198" s="231">
        <f t="shared" si="138"/>
        <v>0</v>
      </c>
      <c r="AE198" s="231">
        <f t="shared" si="138"/>
        <v>0</v>
      </c>
      <c r="AF198" s="231">
        <f t="shared" si="138"/>
        <v>300</v>
      </c>
      <c r="AG198" s="231">
        <f t="shared" si="138"/>
        <v>300</v>
      </c>
      <c r="AH198" s="231">
        <f t="shared" si="138"/>
        <v>0</v>
      </c>
      <c r="AI198" s="231">
        <f t="shared" si="138"/>
        <v>0</v>
      </c>
      <c r="AJ198" s="231">
        <f t="shared" ref="AJ198:AR199" si="139">AJ199</f>
        <v>0</v>
      </c>
      <c r="AK198" s="231">
        <f t="shared" si="139"/>
        <v>0</v>
      </c>
      <c r="AL198" s="231">
        <f t="shared" si="139"/>
        <v>0</v>
      </c>
      <c r="AM198" s="231">
        <f t="shared" si="139"/>
        <v>0</v>
      </c>
      <c r="AN198" s="231">
        <f t="shared" si="139"/>
        <v>300</v>
      </c>
      <c r="AO198" s="231">
        <f t="shared" si="139"/>
        <v>300</v>
      </c>
      <c r="AP198" s="231">
        <f t="shared" si="139"/>
        <v>0</v>
      </c>
      <c r="AQ198" s="231">
        <f t="shared" si="139"/>
        <v>0</v>
      </c>
      <c r="AR198" s="158">
        <f t="shared" si="139"/>
        <v>0</v>
      </c>
      <c r="AS198" s="106"/>
      <c r="AT198" s="106"/>
      <c r="AU198" s="106"/>
      <c r="AV198" s="106"/>
      <c r="AW198" s="106"/>
      <c r="AX198" s="106"/>
      <c r="AY198" s="106"/>
      <c r="AZ198" s="106"/>
      <c r="BA198" s="106"/>
      <c r="BB198" s="106"/>
      <c r="BC198" s="106"/>
      <c r="BD198" s="106"/>
      <c r="BE198" s="106"/>
      <c r="BF198" s="106"/>
      <c r="BG198" s="106"/>
      <c r="BH198" s="106"/>
      <c r="BI198" s="106"/>
      <c r="BJ198" s="106"/>
      <c r="BK198" s="106"/>
      <c r="BL198" s="106"/>
      <c r="BM198" s="106"/>
      <c r="BN198" s="106"/>
      <c r="BO198" s="106"/>
      <c r="BP198" s="106"/>
      <c r="BQ198" s="106"/>
    </row>
    <row r="199" spans="1:69" s="96" customFormat="1" ht="24">
      <c r="A199" s="258" t="s">
        <v>22</v>
      </c>
      <c r="B199" s="259" t="s">
        <v>313</v>
      </c>
      <c r="C199" s="47" t="s">
        <v>16</v>
      </c>
      <c r="D199" s="47"/>
      <c r="E199" s="215">
        <f>E200</f>
        <v>300</v>
      </c>
      <c r="F199" s="231">
        <f t="shared" si="138"/>
        <v>300</v>
      </c>
      <c r="G199" s="231">
        <f t="shared" si="138"/>
        <v>0</v>
      </c>
      <c r="H199" s="231">
        <f t="shared" si="138"/>
        <v>0</v>
      </c>
      <c r="I199" s="231">
        <f t="shared" si="138"/>
        <v>0</v>
      </c>
      <c r="J199" s="231">
        <f t="shared" si="138"/>
        <v>0</v>
      </c>
      <c r="K199" s="231">
        <f t="shared" si="138"/>
        <v>0</v>
      </c>
      <c r="L199" s="231">
        <f t="shared" si="138"/>
        <v>0</v>
      </c>
      <c r="M199" s="231">
        <f t="shared" si="138"/>
        <v>0</v>
      </c>
      <c r="N199" s="231">
        <f t="shared" si="138"/>
        <v>0</v>
      </c>
      <c r="O199" s="231">
        <f t="shared" si="138"/>
        <v>300</v>
      </c>
      <c r="P199" s="231">
        <f t="shared" si="138"/>
        <v>300</v>
      </c>
      <c r="Q199" s="231">
        <f t="shared" si="138"/>
        <v>0</v>
      </c>
      <c r="R199" s="231">
        <f t="shared" si="138"/>
        <v>0</v>
      </c>
      <c r="S199" s="231">
        <f t="shared" si="138"/>
        <v>0</v>
      </c>
      <c r="T199" s="231">
        <f t="shared" si="138"/>
        <v>300</v>
      </c>
      <c r="U199" s="231">
        <f t="shared" si="138"/>
        <v>300</v>
      </c>
      <c r="V199" s="231">
        <f t="shared" si="138"/>
        <v>0</v>
      </c>
      <c r="W199" s="231">
        <f t="shared" si="138"/>
        <v>0</v>
      </c>
      <c r="X199" s="231">
        <f t="shared" si="138"/>
        <v>0</v>
      </c>
      <c r="Y199" s="231">
        <f t="shared" si="138"/>
        <v>0</v>
      </c>
      <c r="Z199" s="231">
        <f t="shared" si="138"/>
        <v>0</v>
      </c>
      <c r="AA199" s="231">
        <f t="shared" si="138"/>
        <v>0</v>
      </c>
      <c r="AB199" s="231">
        <f t="shared" si="138"/>
        <v>300</v>
      </c>
      <c r="AC199" s="231">
        <f t="shared" si="138"/>
        <v>300</v>
      </c>
      <c r="AD199" s="231">
        <f t="shared" si="138"/>
        <v>0</v>
      </c>
      <c r="AE199" s="231">
        <f t="shared" si="138"/>
        <v>0</v>
      </c>
      <c r="AF199" s="231">
        <f t="shared" si="138"/>
        <v>300</v>
      </c>
      <c r="AG199" s="231">
        <f t="shared" si="138"/>
        <v>300</v>
      </c>
      <c r="AH199" s="231">
        <f t="shared" si="138"/>
        <v>0</v>
      </c>
      <c r="AI199" s="231">
        <f t="shared" si="138"/>
        <v>0</v>
      </c>
      <c r="AJ199" s="231">
        <f t="shared" si="139"/>
        <v>0</v>
      </c>
      <c r="AK199" s="231">
        <f t="shared" si="139"/>
        <v>0</v>
      </c>
      <c r="AL199" s="231">
        <f t="shared" si="139"/>
        <v>0</v>
      </c>
      <c r="AM199" s="231">
        <f t="shared" si="139"/>
        <v>0</v>
      </c>
      <c r="AN199" s="231">
        <f t="shared" si="139"/>
        <v>300</v>
      </c>
      <c r="AO199" s="231">
        <f t="shared" si="139"/>
        <v>300</v>
      </c>
      <c r="AP199" s="231">
        <f t="shared" si="139"/>
        <v>0</v>
      </c>
      <c r="AQ199" s="231">
        <f t="shared" si="139"/>
        <v>0</v>
      </c>
      <c r="AR199" s="95"/>
      <c r="AS199" s="95"/>
      <c r="AT199" s="95"/>
      <c r="AU199" s="95"/>
      <c r="AV199" s="95"/>
      <c r="AW199" s="95"/>
      <c r="AX199" s="95"/>
      <c r="AY199" s="95"/>
      <c r="AZ199" s="95"/>
      <c r="BA199" s="95"/>
      <c r="BB199" s="95"/>
      <c r="BC199" s="95"/>
      <c r="BD199" s="95"/>
      <c r="BE199" s="95"/>
      <c r="BF199" s="95"/>
      <c r="BG199" s="95"/>
      <c r="BH199" s="95"/>
      <c r="BI199" s="95"/>
      <c r="BJ199" s="95"/>
      <c r="BK199" s="95"/>
      <c r="BL199" s="95"/>
      <c r="BM199" s="95"/>
      <c r="BN199" s="95"/>
      <c r="BO199" s="95"/>
      <c r="BP199" s="95"/>
      <c r="BQ199" s="95"/>
    </row>
    <row r="200" spans="1:69" s="96" customFormat="1" ht="14.25">
      <c r="A200" s="260" t="s">
        <v>40</v>
      </c>
      <c r="B200" s="259" t="s">
        <v>313</v>
      </c>
      <c r="C200" s="47" t="s">
        <v>41</v>
      </c>
      <c r="D200" s="47" t="s">
        <v>41</v>
      </c>
      <c r="E200" s="215">
        <f>F200+G200+H200</f>
        <v>300</v>
      </c>
      <c r="F200" s="219">
        <v>300</v>
      </c>
      <c r="G200" s="220"/>
      <c r="H200" s="219"/>
      <c r="I200" s="216"/>
      <c r="J200" s="215">
        <f t="shared" si="119"/>
        <v>0</v>
      </c>
      <c r="K200" s="216"/>
      <c r="L200" s="216"/>
      <c r="M200" s="216"/>
      <c r="N200" s="216"/>
      <c r="O200" s="215">
        <f t="shared" si="120"/>
        <v>300</v>
      </c>
      <c r="P200" s="215">
        <f t="shared" si="120"/>
        <v>300</v>
      </c>
      <c r="Q200" s="215">
        <f t="shared" si="120"/>
        <v>0</v>
      </c>
      <c r="R200" s="215">
        <f t="shared" si="120"/>
        <v>0</v>
      </c>
      <c r="S200" s="215">
        <f t="shared" si="120"/>
        <v>0</v>
      </c>
      <c r="T200" s="215">
        <f>U200+V200+W200</f>
        <v>300</v>
      </c>
      <c r="U200" s="219">
        <v>300</v>
      </c>
      <c r="V200" s="220"/>
      <c r="W200" s="220"/>
      <c r="X200" s="215">
        <f t="shared" si="121"/>
        <v>0</v>
      </c>
      <c r="Y200" s="220"/>
      <c r="Z200" s="220"/>
      <c r="AA200" s="220"/>
      <c r="AB200" s="215">
        <f t="shared" si="122"/>
        <v>300</v>
      </c>
      <c r="AC200" s="215">
        <f t="shared" si="122"/>
        <v>300</v>
      </c>
      <c r="AD200" s="215">
        <f t="shared" si="122"/>
        <v>0</v>
      </c>
      <c r="AE200" s="215">
        <f t="shared" si="122"/>
        <v>0</v>
      </c>
      <c r="AF200" s="215">
        <f>AG200+AH200+AI200</f>
        <v>300</v>
      </c>
      <c r="AG200" s="231">
        <v>300</v>
      </c>
      <c r="AH200" s="222"/>
      <c r="AI200" s="223"/>
      <c r="AJ200" s="224">
        <f t="shared" si="123"/>
        <v>0</v>
      </c>
      <c r="AK200" s="224"/>
      <c r="AL200" s="224"/>
      <c r="AM200" s="224"/>
      <c r="AN200" s="225">
        <f t="shared" si="124"/>
        <v>300</v>
      </c>
      <c r="AO200" s="225">
        <f t="shared" si="124"/>
        <v>300</v>
      </c>
      <c r="AP200" s="225">
        <f t="shared" si="124"/>
        <v>0</v>
      </c>
      <c r="AQ200" s="225">
        <f t="shared" si="124"/>
        <v>0</v>
      </c>
      <c r="AR200" s="95"/>
      <c r="AS200" s="95"/>
      <c r="AT200" s="95"/>
      <c r="AU200" s="95"/>
      <c r="AV200" s="95"/>
      <c r="AW200" s="95"/>
      <c r="AX200" s="95"/>
      <c r="AY200" s="95"/>
      <c r="AZ200" s="95"/>
      <c r="BA200" s="95"/>
      <c r="BB200" s="95"/>
      <c r="BC200" s="95"/>
      <c r="BD200" s="95"/>
      <c r="BE200" s="95"/>
      <c r="BF200" s="95"/>
      <c r="BG200" s="95"/>
      <c r="BH200" s="95"/>
      <c r="BI200" s="95"/>
      <c r="BJ200" s="95"/>
      <c r="BK200" s="95"/>
      <c r="BL200" s="95"/>
      <c r="BM200" s="95"/>
      <c r="BN200" s="95"/>
      <c r="BO200" s="95"/>
      <c r="BP200" s="95"/>
      <c r="BQ200" s="95"/>
    </row>
    <row r="201" spans="1:69" s="95" customFormat="1" ht="27" customHeight="1">
      <c r="A201" s="242" t="s">
        <v>46</v>
      </c>
      <c r="B201" s="240" t="s">
        <v>186</v>
      </c>
      <c r="C201" s="70"/>
      <c r="D201" s="70"/>
      <c r="E201" s="215">
        <f t="shared" si="85"/>
        <v>129</v>
      </c>
      <c r="F201" s="219">
        <f t="shared" ref="F201:U202" si="140">F202</f>
        <v>129</v>
      </c>
      <c r="G201" s="219">
        <f t="shared" si="140"/>
        <v>0</v>
      </c>
      <c r="H201" s="219">
        <f t="shared" si="140"/>
        <v>0</v>
      </c>
      <c r="I201" s="219">
        <f t="shared" si="140"/>
        <v>0</v>
      </c>
      <c r="J201" s="219">
        <f t="shared" si="140"/>
        <v>0</v>
      </c>
      <c r="K201" s="219">
        <f t="shared" si="140"/>
        <v>0</v>
      </c>
      <c r="L201" s="219">
        <f t="shared" si="140"/>
        <v>0</v>
      </c>
      <c r="M201" s="219">
        <f t="shared" si="140"/>
        <v>0</v>
      </c>
      <c r="N201" s="219">
        <f t="shared" si="140"/>
        <v>0</v>
      </c>
      <c r="O201" s="219">
        <f t="shared" si="140"/>
        <v>129</v>
      </c>
      <c r="P201" s="219">
        <f t="shared" si="140"/>
        <v>129</v>
      </c>
      <c r="Q201" s="219">
        <f t="shared" si="140"/>
        <v>0</v>
      </c>
      <c r="R201" s="219">
        <f t="shared" si="140"/>
        <v>0</v>
      </c>
      <c r="S201" s="219">
        <f t="shared" si="140"/>
        <v>0</v>
      </c>
      <c r="T201" s="219">
        <f t="shared" si="140"/>
        <v>105</v>
      </c>
      <c r="U201" s="219">
        <f t="shared" si="140"/>
        <v>105</v>
      </c>
      <c r="V201" s="219">
        <f t="shared" ref="V201:AR202" si="141">V202</f>
        <v>0</v>
      </c>
      <c r="W201" s="219">
        <f t="shared" si="141"/>
        <v>0</v>
      </c>
      <c r="X201" s="219">
        <f t="shared" si="141"/>
        <v>0</v>
      </c>
      <c r="Y201" s="219">
        <f t="shared" si="141"/>
        <v>0</v>
      </c>
      <c r="Z201" s="219">
        <f t="shared" si="141"/>
        <v>0</v>
      </c>
      <c r="AA201" s="219">
        <f t="shared" si="141"/>
        <v>0</v>
      </c>
      <c r="AB201" s="219">
        <f t="shared" si="141"/>
        <v>105</v>
      </c>
      <c r="AC201" s="219">
        <f t="shared" si="141"/>
        <v>105</v>
      </c>
      <c r="AD201" s="219">
        <f t="shared" si="141"/>
        <v>0</v>
      </c>
      <c r="AE201" s="219">
        <f t="shared" si="141"/>
        <v>0</v>
      </c>
      <c r="AF201" s="219">
        <f t="shared" si="141"/>
        <v>105</v>
      </c>
      <c r="AG201" s="219">
        <f t="shared" si="141"/>
        <v>105</v>
      </c>
      <c r="AH201" s="219">
        <f t="shared" si="141"/>
        <v>0</v>
      </c>
      <c r="AI201" s="219">
        <f t="shared" si="141"/>
        <v>0</v>
      </c>
      <c r="AJ201" s="219">
        <f t="shared" si="141"/>
        <v>0</v>
      </c>
      <c r="AK201" s="219">
        <f t="shared" si="141"/>
        <v>0</v>
      </c>
      <c r="AL201" s="219">
        <f t="shared" si="141"/>
        <v>0</v>
      </c>
      <c r="AM201" s="219">
        <f t="shared" si="141"/>
        <v>0</v>
      </c>
      <c r="AN201" s="219">
        <f t="shared" si="141"/>
        <v>105</v>
      </c>
      <c r="AO201" s="219">
        <f t="shared" si="141"/>
        <v>105</v>
      </c>
      <c r="AP201" s="219">
        <f t="shared" si="141"/>
        <v>0</v>
      </c>
      <c r="AQ201" s="219">
        <f t="shared" si="141"/>
        <v>0</v>
      </c>
      <c r="AR201" s="155">
        <f t="shared" si="141"/>
        <v>0</v>
      </c>
    </row>
    <row r="202" spans="1:69" s="96" customFormat="1" ht="29.25" customHeight="1">
      <c r="A202" s="239" t="s">
        <v>42</v>
      </c>
      <c r="B202" s="241" t="s">
        <v>186</v>
      </c>
      <c r="C202" s="47" t="s">
        <v>16</v>
      </c>
      <c r="D202" s="47"/>
      <c r="E202" s="215">
        <f t="shared" si="85"/>
        <v>129</v>
      </c>
      <c r="F202" s="219">
        <f t="shared" si="140"/>
        <v>129</v>
      </c>
      <c r="G202" s="219">
        <f t="shared" si="140"/>
        <v>0</v>
      </c>
      <c r="H202" s="219">
        <f t="shared" si="140"/>
        <v>0</v>
      </c>
      <c r="I202" s="219">
        <f t="shared" si="140"/>
        <v>0</v>
      </c>
      <c r="J202" s="219">
        <f t="shared" si="140"/>
        <v>0</v>
      </c>
      <c r="K202" s="219">
        <f t="shared" si="140"/>
        <v>0</v>
      </c>
      <c r="L202" s="219">
        <f t="shared" si="140"/>
        <v>0</v>
      </c>
      <c r="M202" s="219">
        <f t="shared" si="140"/>
        <v>0</v>
      </c>
      <c r="N202" s="219">
        <f t="shared" si="140"/>
        <v>0</v>
      </c>
      <c r="O202" s="219">
        <f t="shared" si="140"/>
        <v>129</v>
      </c>
      <c r="P202" s="219">
        <f t="shared" si="140"/>
        <v>129</v>
      </c>
      <c r="Q202" s="219">
        <f t="shared" si="140"/>
        <v>0</v>
      </c>
      <c r="R202" s="219">
        <f t="shared" si="140"/>
        <v>0</v>
      </c>
      <c r="S202" s="219">
        <f t="shared" si="140"/>
        <v>0</v>
      </c>
      <c r="T202" s="219">
        <f t="shared" si="140"/>
        <v>105</v>
      </c>
      <c r="U202" s="219">
        <f t="shared" si="140"/>
        <v>105</v>
      </c>
      <c r="V202" s="219">
        <f t="shared" si="141"/>
        <v>0</v>
      </c>
      <c r="W202" s="219">
        <f t="shared" si="141"/>
        <v>0</v>
      </c>
      <c r="X202" s="219">
        <f t="shared" si="141"/>
        <v>0</v>
      </c>
      <c r="Y202" s="219">
        <f t="shared" si="141"/>
        <v>0</v>
      </c>
      <c r="Z202" s="219">
        <f t="shared" si="141"/>
        <v>0</v>
      </c>
      <c r="AA202" s="219">
        <f t="shared" si="141"/>
        <v>0</v>
      </c>
      <c r="AB202" s="219">
        <f t="shared" si="141"/>
        <v>105</v>
      </c>
      <c r="AC202" s="219">
        <f t="shared" si="141"/>
        <v>105</v>
      </c>
      <c r="AD202" s="219">
        <f t="shared" si="141"/>
        <v>0</v>
      </c>
      <c r="AE202" s="219">
        <f t="shared" si="141"/>
        <v>0</v>
      </c>
      <c r="AF202" s="219">
        <f t="shared" si="141"/>
        <v>105</v>
      </c>
      <c r="AG202" s="219">
        <f t="shared" si="141"/>
        <v>105</v>
      </c>
      <c r="AH202" s="219">
        <f t="shared" si="141"/>
        <v>0</v>
      </c>
      <c r="AI202" s="219">
        <f t="shared" si="141"/>
        <v>0</v>
      </c>
      <c r="AJ202" s="219">
        <f t="shared" si="141"/>
        <v>0</v>
      </c>
      <c r="AK202" s="219">
        <f t="shared" si="141"/>
        <v>0</v>
      </c>
      <c r="AL202" s="219">
        <f t="shared" si="141"/>
        <v>0</v>
      </c>
      <c r="AM202" s="219">
        <f t="shared" si="141"/>
        <v>0</v>
      </c>
      <c r="AN202" s="219">
        <f t="shared" si="141"/>
        <v>105</v>
      </c>
      <c r="AO202" s="219">
        <f t="shared" si="141"/>
        <v>105</v>
      </c>
      <c r="AP202" s="219">
        <f t="shared" si="141"/>
        <v>0</v>
      </c>
      <c r="AQ202" s="219">
        <f t="shared" si="141"/>
        <v>0</v>
      </c>
      <c r="AR202" s="155">
        <f t="shared" si="141"/>
        <v>0</v>
      </c>
      <c r="AS202" s="95"/>
      <c r="AT202" s="95"/>
      <c r="AU202" s="95"/>
      <c r="AV202" s="95"/>
      <c r="AW202" s="95"/>
      <c r="AX202" s="95"/>
      <c r="AY202" s="95"/>
      <c r="AZ202" s="95"/>
      <c r="BA202" s="95"/>
      <c r="BB202" s="95"/>
      <c r="BC202" s="95"/>
      <c r="BD202" s="95"/>
      <c r="BE202" s="95"/>
      <c r="BF202" s="95"/>
      <c r="BG202" s="95"/>
      <c r="BH202" s="95"/>
      <c r="BI202" s="95"/>
      <c r="BJ202" s="95"/>
      <c r="BK202" s="95"/>
      <c r="BL202" s="95"/>
      <c r="BM202" s="95"/>
      <c r="BN202" s="95"/>
      <c r="BO202" s="95"/>
      <c r="BP202" s="95"/>
      <c r="BQ202" s="95"/>
    </row>
    <row r="203" spans="1:69" s="96" customFormat="1" ht="30.75" customHeight="1">
      <c r="A203" s="46" t="s">
        <v>43</v>
      </c>
      <c r="B203" s="241" t="s">
        <v>186</v>
      </c>
      <c r="C203" s="47" t="s">
        <v>16</v>
      </c>
      <c r="D203" s="47" t="s">
        <v>44</v>
      </c>
      <c r="E203" s="215">
        <f t="shared" si="85"/>
        <v>129</v>
      </c>
      <c r="F203" s="219">
        <v>129</v>
      </c>
      <c r="G203" s="220"/>
      <c r="H203" s="216"/>
      <c r="I203" s="216"/>
      <c r="J203" s="215">
        <f t="shared" si="119"/>
        <v>0</v>
      </c>
      <c r="K203" s="216"/>
      <c r="L203" s="216"/>
      <c r="M203" s="216"/>
      <c r="N203" s="216"/>
      <c r="O203" s="215">
        <f t="shared" si="120"/>
        <v>129</v>
      </c>
      <c r="P203" s="215">
        <f t="shared" si="120"/>
        <v>129</v>
      </c>
      <c r="Q203" s="215">
        <f t="shared" si="120"/>
        <v>0</v>
      </c>
      <c r="R203" s="215">
        <f t="shared" si="120"/>
        <v>0</v>
      </c>
      <c r="S203" s="215">
        <f t="shared" si="120"/>
        <v>0</v>
      </c>
      <c r="T203" s="215">
        <f t="shared" si="87"/>
        <v>105</v>
      </c>
      <c r="U203" s="219">
        <v>105</v>
      </c>
      <c r="V203" s="220"/>
      <c r="W203" s="220"/>
      <c r="X203" s="215">
        <f t="shared" si="121"/>
        <v>0</v>
      </c>
      <c r="Y203" s="220"/>
      <c r="Z203" s="220"/>
      <c r="AA203" s="220"/>
      <c r="AB203" s="215">
        <f t="shared" si="122"/>
        <v>105</v>
      </c>
      <c r="AC203" s="215">
        <f t="shared" si="122"/>
        <v>105</v>
      </c>
      <c r="AD203" s="215">
        <f t="shared" si="122"/>
        <v>0</v>
      </c>
      <c r="AE203" s="215">
        <f t="shared" si="122"/>
        <v>0</v>
      </c>
      <c r="AF203" s="221">
        <f t="shared" ref="AF203:AF209" si="142">AG203+AH203</f>
        <v>105</v>
      </c>
      <c r="AG203" s="222">
        <v>105</v>
      </c>
      <c r="AH203" s="222"/>
      <c r="AI203" s="223"/>
      <c r="AJ203" s="224">
        <f t="shared" si="123"/>
        <v>0</v>
      </c>
      <c r="AK203" s="224"/>
      <c r="AL203" s="224"/>
      <c r="AM203" s="224"/>
      <c r="AN203" s="225">
        <f t="shared" si="124"/>
        <v>105</v>
      </c>
      <c r="AO203" s="225">
        <f t="shared" si="124"/>
        <v>105</v>
      </c>
      <c r="AP203" s="225">
        <f t="shared" si="124"/>
        <v>0</v>
      </c>
      <c r="AQ203" s="225">
        <f t="shared" si="124"/>
        <v>0</v>
      </c>
      <c r="AR203" s="95"/>
      <c r="AS203" s="95"/>
      <c r="AT203" s="95"/>
      <c r="AU203" s="95"/>
      <c r="AV203" s="95"/>
      <c r="AW203" s="95"/>
      <c r="AX203" s="95"/>
      <c r="AY203" s="95"/>
      <c r="AZ203" s="95"/>
      <c r="BA203" s="95"/>
      <c r="BB203" s="95"/>
      <c r="BC203" s="95"/>
      <c r="BD203" s="95"/>
      <c r="BE203" s="95"/>
      <c r="BF203" s="95"/>
      <c r="BG203" s="95"/>
      <c r="BH203" s="95"/>
      <c r="BI203" s="95"/>
      <c r="BJ203" s="95"/>
      <c r="BK203" s="95"/>
      <c r="BL203" s="95"/>
      <c r="BM203" s="95"/>
      <c r="BN203" s="95"/>
      <c r="BO203" s="95"/>
      <c r="BP203" s="95"/>
      <c r="BQ203" s="95"/>
    </row>
    <row r="204" spans="1:69" s="10" customFormat="1" ht="30.75" hidden="1" customHeight="1">
      <c r="A204" s="213" t="s">
        <v>323</v>
      </c>
      <c r="B204" s="240" t="s">
        <v>324</v>
      </c>
      <c r="C204" s="70"/>
      <c r="D204" s="70"/>
      <c r="E204" s="215">
        <f t="shared" ref="E204:H205" si="143">E205</f>
        <v>0</v>
      </c>
      <c r="F204" s="215">
        <f t="shared" si="143"/>
        <v>0</v>
      </c>
      <c r="G204" s="215">
        <f t="shared" si="143"/>
        <v>0</v>
      </c>
      <c r="H204" s="215">
        <f t="shared" si="143"/>
        <v>0</v>
      </c>
      <c r="I204" s="215"/>
      <c r="J204" s="215">
        <f t="shared" si="119"/>
        <v>0</v>
      </c>
      <c r="K204" s="215"/>
      <c r="L204" s="215"/>
      <c r="M204" s="215"/>
      <c r="N204" s="215"/>
      <c r="O204" s="215">
        <f t="shared" si="120"/>
        <v>0</v>
      </c>
      <c r="P204" s="215">
        <f t="shared" si="120"/>
        <v>0</v>
      </c>
      <c r="Q204" s="215">
        <f t="shared" si="120"/>
        <v>0</v>
      </c>
      <c r="R204" s="215">
        <f t="shared" si="120"/>
        <v>0</v>
      </c>
      <c r="S204" s="215">
        <f t="shared" si="120"/>
        <v>0</v>
      </c>
      <c r="T204" s="215">
        <f t="shared" ref="T204:AI205" si="144">T205</f>
        <v>0</v>
      </c>
      <c r="U204" s="215">
        <f t="shared" si="144"/>
        <v>0</v>
      </c>
      <c r="V204" s="215">
        <f t="shared" si="144"/>
        <v>0</v>
      </c>
      <c r="W204" s="215">
        <f t="shared" si="144"/>
        <v>0</v>
      </c>
      <c r="X204" s="215">
        <f t="shared" si="121"/>
        <v>0</v>
      </c>
      <c r="Y204" s="215"/>
      <c r="Z204" s="215"/>
      <c r="AA204" s="215"/>
      <c r="AB204" s="215">
        <f t="shared" si="122"/>
        <v>0</v>
      </c>
      <c r="AC204" s="215">
        <f t="shared" si="122"/>
        <v>0</v>
      </c>
      <c r="AD204" s="215">
        <f t="shared" si="122"/>
        <v>0</v>
      </c>
      <c r="AE204" s="215">
        <f t="shared" si="122"/>
        <v>0</v>
      </c>
      <c r="AF204" s="215">
        <f t="shared" si="144"/>
        <v>0</v>
      </c>
      <c r="AG204" s="215">
        <f t="shared" si="144"/>
        <v>0</v>
      </c>
      <c r="AH204" s="215">
        <f t="shared" si="144"/>
        <v>0</v>
      </c>
      <c r="AI204" s="227">
        <f t="shared" si="144"/>
        <v>0</v>
      </c>
      <c r="AJ204" s="224">
        <f t="shared" si="123"/>
        <v>0</v>
      </c>
      <c r="AK204" s="236"/>
      <c r="AL204" s="236"/>
      <c r="AM204" s="236"/>
      <c r="AN204" s="225">
        <f t="shared" si="124"/>
        <v>0</v>
      </c>
      <c r="AO204" s="225">
        <f t="shared" si="124"/>
        <v>0</v>
      </c>
      <c r="AP204" s="225">
        <f t="shared" si="124"/>
        <v>0</v>
      </c>
      <c r="AQ204" s="225">
        <f t="shared" si="124"/>
        <v>0</v>
      </c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</row>
    <row r="205" spans="1:69" s="8" customFormat="1" ht="30.75" hidden="1" customHeight="1">
      <c r="A205" s="46" t="s">
        <v>45</v>
      </c>
      <c r="B205" s="240" t="s">
        <v>324</v>
      </c>
      <c r="C205" s="47" t="s">
        <v>16</v>
      </c>
      <c r="D205" s="47"/>
      <c r="E205" s="215">
        <f t="shared" si="143"/>
        <v>0</v>
      </c>
      <c r="F205" s="215">
        <f t="shared" si="143"/>
        <v>0</v>
      </c>
      <c r="G205" s="215">
        <f t="shared" si="143"/>
        <v>0</v>
      </c>
      <c r="H205" s="215">
        <f t="shared" si="143"/>
        <v>0</v>
      </c>
      <c r="I205" s="215"/>
      <c r="J205" s="215">
        <f t="shared" si="119"/>
        <v>0</v>
      </c>
      <c r="K205" s="215"/>
      <c r="L205" s="215"/>
      <c r="M205" s="215"/>
      <c r="N205" s="215"/>
      <c r="O205" s="215">
        <f t="shared" si="120"/>
        <v>0</v>
      </c>
      <c r="P205" s="215">
        <f t="shared" si="120"/>
        <v>0</v>
      </c>
      <c r="Q205" s="215">
        <f t="shared" si="120"/>
        <v>0</v>
      </c>
      <c r="R205" s="215">
        <f t="shared" si="120"/>
        <v>0</v>
      </c>
      <c r="S205" s="215">
        <f t="shared" si="120"/>
        <v>0</v>
      </c>
      <c r="T205" s="215">
        <f t="shared" si="144"/>
        <v>0</v>
      </c>
      <c r="U205" s="215">
        <f t="shared" si="144"/>
        <v>0</v>
      </c>
      <c r="V205" s="215">
        <f t="shared" si="144"/>
        <v>0</v>
      </c>
      <c r="W205" s="215">
        <f t="shared" si="144"/>
        <v>0</v>
      </c>
      <c r="X205" s="215">
        <f t="shared" si="121"/>
        <v>0</v>
      </c>
      <c r="Y205" s="215"/>
      <c r="Z205" s="215"/>
      <c r="AA205" s="215"/>
      <c r="AB205" s="215">
        <f t="shared" si="122"/>
        <v>0</v>
      </c>
      <c r="AC205" s="215">
        <f t="shared" si="122"/>
        <v>0</v>
      </c>
      <c r="AD205" s="215">
        <f t="shared" si="122"/>
        <v>0</v>
      </c>
      <c r="AE205" s="215">
        <f t="shared" si="122"/>
        <v>0</v>
      </c>
      <c r="AF205" s="215">
        <f t="shared" si="144"/>
        <v>0</v>
      </c>
      <c r="AG205" s="215">
        <f t="shared" si="144"/>
        <v>0</v>
      </c>
      <c r="AH205" s="215">
        <f t="shared" si="144"/>
        <v>0</v>
      </c>
      <c r="AI205" s="227">
        <f t="shared" si="144"/>
        <v>0</v>
      </c>
      <c r="AJ205" s="224">
        <f t="shared" si="123"/>
        <v>0</v>
      </c>
      <c r="AK205" s="224"/>
      <c r="AL205" s="224"/>
      <c r="AM205" s="224"/>
      <c r="AN205" s="225">
        <f t="shared" si="124"/>
        <v>0</v>
      </c>
      <c r="AO205" s="225">
        <f t="shared" si="124"/>
        <v>0</v>
      </c>
      <c r="AP205" s="225">
        <f t="shared" si="124"/>
        <v>0</v>
      </c>
      <c r="AQ205" s="225">
        <f t="shared" si="124"/>
        <v>0</v>
      </c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</row>
    <row r="206" spans="1:69" s="8" customFormat="1" ht="30.75" hidden="1" customHeight="1">
      <c r="A206" s="46" t="s">
        <v>43</v>
      </c>
      <c r="B206" s="240" t="s">
        <v>324</v>
      </c>
      <c r="C206" s="47" t="s">
        <v>16</v>
      </c>
      <c r="D206" s="47" t="s">
        <v>44</v>
      </c>
      <c r="E206" s="215">
        <f>F206+G206+H206</f>
        <v>0</v>
      </c>
      <c r="F206" s="219"/>
      <c r="G206" s="219"/>
      <c r="H206" s="216"/>
      <c r="I206" s="216"/>
      <c r="J206" s="215">
        <f t="shared" si="119"/>
        <v>0</v>
      </c>
      <c r="K206" s="216"/>
      <c r="L206" s="216"/>
      <c r="M206" s="216"/>
      <c r="N206" s="216"/>
      <c r="O206" s="215">
        <f t="shared" si="120"/>
        <v>0</v>
      </c>
      <c r="P206" s="215">
        <f t="shared" si="120"/>
        <v>0</v>
      </c>
      <c r="Q206" s="215">
        <f t="shared" si="120"/>
        <v>0</v>
      </c>
      <c r="R206" s="215">
        <f t="shared" si="120"/>
        <v>0</v>
      </c>
      <c r="S206" s="215">
        <f t="shared" si="120"/>
        <v>0</v>
      </c>
      <c r="T206" s="215"/>
      <c r="U206" s="219"/>
      <c r="V206" s="220"/>
      <c r="W206" s="220"/>
      <c r="X206" s="215">
        <f t="shared" si="121"/>
        <v>0</v>
      </c>
      <c r="Y206" s="220"/>
      <c r="Z206" s="220"/>
      <c r="AA206" s="220"/>
      <c r="AB206" s="215">
        <f t="shared" si="122"/>
        <v>0</v>
      </c>
      <c r="AC206" s="215">
        <f t="shared" si="122"/>
        <v>0</v>
      </c>
      <c r="AD206" s="215">
        <f t="shared" si="122"/>
        <v>0</v>
      </c>
      <c r="AE206" s="215">
        <f t="shared" si="122"/>
        <v>0</v>
      </c>
      <c r="AF206" s="222"/>
      <c r="AG206" s="222"/>
      <c r="AH206" s="222"/>
      <c r="AI206" s="223"/>
      <c r="AJ206" s="224">
        <f t="shared" si="123"/>
        <v>0</v>
      </c>
      <c r="AK206" s="224"/>
      <c r="AL206" s="224"/>
      <c r="AM206" s="224"/>
      <c r="AN206" s="225">
        <f t="shared" si="124"/>
        <v>0</v>
      </c>
      <c r="AO206" s="225">
        <f t="shared" si="124"/>
        <v>0</v>
      </c>
      <c r="AP206" s="225">
        <f t="shared" si="124"/>
        <v>0</v>
      </c>
      <c r="AQ206" s="225">
        <f t="shared" si="124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</row>
    <row r="207" spans="1:69" s="7" customFormat="1" ht="54" customHeight="1">
      <c r="A207" s="261" t="s">
        <v>136</v>
      </c>
      <c r="B207" s="262" t="s">
        <v>308</v>
      </c>
      <c r="C207" s="70"/>
      <c r="D207" s="70"/>
      <c r="E207" s="215">
        <f t="shared" si="85"/>
        <v>392.8</v>
      </c>
      <c r="F207" s="216">
        <f t="shared" ref="F207:U208" si="145">F208</f>
        <v>392.8</v>
      </c>
      <c r="G207" s="216">
        <f t="shared" si="145"/>
        <v>0</v>
      </c>
      <c r="H207" s="216">
        <f t="shared" si="145"/>
        <v>0</v>
      </c>
      <c r="I207" s="216">
        <f t="shared" si="145"/>
        <v>0</v>
      </c>
      <c r="J207" s="216">
        <f t="shared" si="145"/>
        <v>0</v>
      </c>
      <c r="K207" s="216">
        <f t="shared" si="145"/>
        <v>0</v>
      </c>
      <c r="L207" s="216">
        <f t="shared" si="145"/>
        <v>0</v>
      </c>
      <c r="M207" s="216">
        <f t="shared" si="145"/>
        <v>0</v>
      </c>
      <c r="N207" s="216">
        <f t="shared" si="145"/>
        <v>0</v>
      </c>
      <c r="O207" s="216">
        <f t="shared" si="145"/>
        <v>392.8</v>
      </c>
      <c r="P207" s="216">
        <f t="shared" si="145"/>
        <v>392.8</v>
      </c>
      <c r="Q207" s="216">
        <f t="shared" si="145"/>
        <v>0</v>
      </c>
      <c r="R207" s="216">
        <f t="shared" si="145"/>
        <v>0</v>
      </c>
      <c r="S207" s="216">
        <f t="shared" si="145"/>
        <v>0</v>
      </c>
      <c r="T207" s="216">
        <f t="shared" si="145"/>
        <v>181.1</v>
      </c>
      <c r="U207" s="216">
        <f t="shared" si="145"/>
        <v>181.1</v>
      </c>
      <c r="V207" s="216">
        <f t="shared" ref="V207:AQ208" si="146">V208</f>
        <v>0</v>
      </c>
      <c r="W207" s="216">
        <f t="shared" si="146"/>
        <v>0</v>
      </c>
      <c r="X207" s="216">
        <f t="shared" si="146"/>
        <v>0</v>
      </c>
      <c r="Y207" s="216">
        <f t="shared" si="146"/>
        <v>0</v>
      </c>
      <c r="Z207" s="216">
        <f t="shared" si="146"/>
        <v>0</v>
      </c>
      <c r="AA207" s="216">
        <f t="shared" si="146"/>
        <v>0</v>
      </c>
      <c r="AB207" s="216">
        <f t="shared" si="146"/>
        <v>181.1</v>
      </c>
      <c r="AC207" s="216">
        <f t="shared" si="146"/>
        <v>181.1</v>
      </c>
      <c r="AD207" s="216">
        <f t="shared" si="146"/>
        <v>0</v>
      </c>
      <c r="AE207" s="216">
        <f t="shared" si="146"/>
        <v>0</v>
      </c>
      <c r="AF207" s="216">
        <f t="shared" si="146"/>
        <v>181.1</v>
      </c>
      <c r="AG207" s="216">
        <f t="shared" si="146"/>
        <v>181.1</v>
      </c>
      <c r="AH207" s="216">
        <f t="shared" si="146"/>
        <v>0</v>
      </c>
      <c r="AI207" s="216">
        <f t="shared" si="146"/>
        <v>0</v>
      </c>
      <c r="AJ207" s="216">
        <f t="shared" si="146"/>
        <v>0</v>
      </c>
      <c r="AK207" s="216">
        <f t="shared" si="146"/>
        <v>0</v>
      </c>
      <c r="AL207" s="216">
        <f t="shared" si="146"/>
        <v>0</v>
      </c>
      <c r="AM207" s="216">
        <f t="shared" si="146"/>
        <v>0</v>
      </c>
      <c r="AN207" s="216">
        <f t="shared" si="146"/>
        <v>181.1</v>
      </c>
      <c r="AO207" s="216">
        <f t="shared" si="146"/>
        <v>181.1</v>
      </c>
      <c r="AP207" s="216">
        <f t="shared" si="146"/>
        <v>0</v>
      </c>
      <c r="AQ207" s="216">
        <f t="shared" si="146"/>
        <v>0</v>
      </c>
    </row>
    <row r="208" spans="1:69" s="8" customFormat="1" ht="25.5" customHeight="1">
      <c r="A208" s="239" t="s">
        <v>42</v>
      </c>
      <c r="B208" s="263" t="s">
        <v>308</v>
      </c>
      <c r="C208" s="47" t="s">
        <v>16</v>
      </c>
      <c r="D208" s="47"/>
      <c r="E208" s="215">
        <f t="shared" si="85"/>
        <v>392.8</v>
      </c>
      <c r="F208" s="219">
        <f t="shared" si="145"/>
        <v>392.8</v>
      </c>
      <c r="G208" s="219">
        <f t="shared" si="145"/>
        <v>0</v>
      </c>
      <c r="H208" s="219">
        <f t="shared" si="145"/>
        <v>0</v>
      </c>
      <c r="I208" s="219">
        <f t="shared" si="145"/>
        <v>0</v>
      </c>
      <c r="J208" s="219">
        <f t="shared" si="145"/>
        <v>0</v>
      </c>
      <c r="K208" s="219">
        <f t="shared" si="145"/>
        <v>0</v>
      </c>
      <c r="L208" s="219">
        <f t="shared" si="145"/>
        <v>0</v>
      </c>
      <c r="M208" s="219">
        <f t="shared" si="145"/>
        <v>0</v>
      </c>
      <c r="N208" s="219">
        <f t="shared" si="145"/>
        <v>0</v>
      </c>
      <c r="O208" s="219">
        <f t="shared" si="145"/>
        <v>392.8</v>
      </c>
      <c r="P208" s="219">
        <f t="shared" si="145"/>
        <v>392.8</v>
      </c>
      <c r="Q208" s="219">
        <f t="shared" si="145"/>
        <v>0</v>
      </c>
      <c r="R208" s="219">
        <f t="shared" si="145"/>
        <v>0</v>
      </c>
      <c r="S208" s="219">
        <f t="shared" si="145"/>
        <v>0</v>
      </c>
      <c r="T208" s="219">
        <f t="shared" si="145"/>
        <v>181.1</v>
      </c>
      <c r="U208" s="219">
        <f t="shared" si="145"/>
        <v>181.1</v>
      </c>
      <c r="V208" s="219">
        <f t="shared" si="146"/>
        <v>0</v>
      </c>
      <c r="W208" s="219">
        <f t="shared" si="146"/>
        <v>0</v>
      </c>
      <c r="X208" s="219">
        <f t="shared" si="146"/>
        <v>0</v>
      </c>
      <c r="Y208" s="219">
        <f t="shared" si="146"/>
        <v>0</v>
      </c>
      <c r="Z208" s="219">
        <f t="shared" si="146"/>
        <v>0</v>
      </c>
      <c r="AA208" s="219">
        <f t="shared" si="146"/>
        <v>0</v>
      </c>
      <c r="AB208" s="219">
        <f t="shared" si="146"/>
        <v>181.1</v>
      </c>
      <c r="AC208" s="219">
        <f t="shared" si="146"/>
        <v>181.1</v>
      </c>
      <c r="AD208" s="219">
        <f t="shared" si="146"/>
        <v>0</v>
      </c>
      <c r="AE208" s="219">
        <f t="shared" si="146"/>
        <v>0</v>
      </c>
      <c r="AF208" s="219">
        <f t="shared" si="146"/>
        <v>181.1</v>
      </c>
      <c r="AG208" s="219">
        <f t="shared" si="146"/>
        <v>181.1</v>
      </c>
      <c r="AH208" s="219">
        <f t="shared" si="146"/>
        <v>0</v>
      </c>
      <c r="AI208" s="219">
        <f t="shared" si="146"/>
        <v>0</v>
      </c>
      <c r="AJ208" s="219">
        <f t="shared" si="146"/>
        <v>0</v>
      </c>
      <c r="AK208" s="219">
        <f t="shared" si="146"/>
        <v>0</v>
      </c>
      <c r="AL208" s="219">
        <f t="shared" si="146"/>
        <v>0</v>
      </c>
      <c r="AM208" s="219">
        <f t="shared" si="146"/>
        <v>0</v>
      </c>
      <c r="AN208" s="219">
        <f t="shared" si="146"/>
        <v>181.1</v>
      </c>
      <c r="AO208" s="219">
        <f t="shared" si="146"/>
        <v>181.1</v>
      </c>
      <c r="AP208" s="219">
        <f t="shared" si="146"/>
        <v>0</v>
      </c>
      <c r="AQ208" s="219">
        <f t="shared" si="146"/>
        <v>0</v>
      </c>
      <c r="AR208" s="155">
        <f t="shared" ref="AR208" si="147">AR209</f>
        <v>0</v>
      </c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</row>
    <row r="209" spans="1:69" s="8" customFormat="1" ht="15.75" customHeight="1">
      <c r="A209" s="264" t="s">
        <v>47</v>
      </c>
      <c r="B209" s="263" t="s">
        <v>308</v>
      </c>
      <c r="C209" s="47" t="s">
        <v>16</v>
      </c>
      <c r="D209" s="47" t="s">
        <v>48</v>
      </c>
      <c r="E209" s="215">
        <f t="shared" si="85"/>
        <v>392.8</v>
      </c>
      <c r="F209" s="219">
        <v>392.8</v>
      </c>
      <c r="G209" s="220"/>
      <c r="H209" s="216"/>
      <c r="I209" s="216"/>
      <c r="J209" s="215">
        <f t="shared" si="119"/>
        <v>0</v>
      </c>
      <c r="K209" s="216"/>
      <c r="L209" s="216"/>
      <c r="M209" s="216"/>
      <c r="N209" s="216"/>
      <c r="O209" s="215">
        <f t="shared" si="120"/>
        <v>392.8</v>
      </c>
      <c r="P209" s="215">
        <f t="shared" si="120"/>
        <v>392.8</v>
      </c>
      <c r="Q209" s="215">
        <f t="shared" si="120"/>
        <v>0</v>
      </c>
      <c r="R209" s="215">
        <f t="shared" si="120"/>
        <v>0</v>
      </c>
      <c r="S209" s="215">
        <f t="shared" si="120"/>
        <v>0</v>
      </c>
      <c r="T209" s="215">
        <f t="shared" si="87"/>
        <v>181.1</v>
      </c>
      <c r="U209" s="219">
        <v>181.1</v>
      </c>
      <c r="V209" s="220"/>
      <c r="W209" s="220"/>
      <c r="X209" s="215">
        <f t="shared" si="121"/>
        <v>0</v>
      </c>
      <c r="Y209" s="220"/>
      <c r="Z209" s="220"/>
      <c r="AA209" s="220"/>
      <c r="AB209" s="215">
        <f t="shared" si="122"/>
        <v>181.1</v>
      </c>
      <c r="AC209" s="215">
        <f t="shared" si="122"/>
        <v>181.1</v>
      </c>
      <c r="AD209" s="215">
        <f t="shared" si="122"/>
        <v>0</v>
      </c>
      <c r="AE209" s="215">
        <f t="shared" si="122"/>
        <v>0</v>
      </c>
      <c r="AF209" s="221">
        <f t="shared" si="142"/>
        <v>181.1</v>
      </c>
      <c r="AG209" s="222">
        <v>181.1</v>
      </c>
      <c r="AH209" s="222"/>
      <c r="AI209" s="223"/>
      <c r="AJ209" s="224">
        <f t="shared" si="123"/>
        <v>0</v>
      </c>
      <c r="AK209" s="224"/>
      <c r="AL209" s="224"/>
      <c r="AM209" s="224"/>
      <c r="AN209" s="225">
        <f t="shared" si="124"/>
        <v>181.1</v>
      </c>
      <c r="AO209" s="225">
        <f t="shared" si="124"/>
        <v>181.1</v>
      </c>
      <c r="AP209" s="225">
        <f t="shared" si="124"/>
        <v>0</v>
      </c>
      <c r="AQ209" s="225">
        <f t="shared" si="124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</row>
    <row r="210" spans="1:69" s="7" customFormat="1" ht="28.5" customHeight="1">
      <c r="A210" s="261" t="s">
        <v>96</v>
      </c>
      <c r="B210" s="262" t="s">
        <v>187</v>
      </c>
      <c r="C210" s="70"/>
      <c r="D210" s="70"/>
      <c r="E210" s="215">
        <f>E211</f>
        <v>122</v>
      </c>
      <c r="F210" s="215">
        <f>F211</f>
        <v>122</v>
      </c>
      <c r="G210" s="215">
        <f t="shared" ref="G210:AR212" si="148">G211</f>
        <v>0</v>
      </c>
      <c r="H210" s="215">
        <f t="shared" si="148"/>
        <v>0</v>
      </c>
      <c r="I210" s="215">
        <f t="shared" si="148"/>
        <v>0</v>
      </c>
      <c r="J210" s="215">
        <f t="shared" si="148"/>
        <v>-60</v>
      </c>
      <c r="K210" s="215">
        <f t="shared" si="148"/>
        <v>-60</v>
      </c>
      <c r="L210" s="215">
        <f t="shared" si="148"/>
        <v>0</v>
      </c>
      <c r="M210" s="215">
        <f t="shared" si="148"/>
        <v>0</v>
      </c>
      <c r="N210" s="215">
        <f t="shared" si="148"/>
        <v>0</v>
      </c>
      <c r="O210" s="215">
        <f t="shared" si="148"/>
        <v>122</v>
      </c>
      <c r="P210" s="215">
        <f t="shared" si="148"/>
        <v>122</v>
      </c>
      <c r="Q210" s="215">
        <f t="shared" si="148"/>
        <v>0</v>
      </c>
      <c r="R210" s="215">
        <f t="shared" si="148"/>
        <v>0</v>
      </c>
      <c r="S210" s="215">
        <f t="shared" si="148"/>
        <v>0</v>
      </c>
      <c r="T210" s="215">
        <f t="shared" si="148"/>
        <v>67</v>
      </c>
      <c r="U210" s="215">
        <f t="shared" si="148"/>
        <v>67</v>
      </c>
      <c r="V210" s="215">
        <f t="shared" si="148"/>
        <v>0</v>
      </c>
      <c r="W210" s="215">
        <f t="shared" si="148"/>
        <v>0</v>
      </c>
      <c r="X210" s="215">
        <f t="shared" si="148"/>
        <v>0</v>
      </c>
      <c r="Y210" s="215">
        <f t="shared" si="148"/>
        <v>0</v>
      </c>
      <c r="Z210" s="215">
        <f t="shared" si="148"/>
        <v>0</v>
      </c>
      <c r="AA210" s="215">
        <f t="shared" si="148"/>
        <v>0</v>
      </c>
      <c r="AB210" s="215">
        <f t="shared" si="148"/>
        <v>67</v>
      </c>
      <c r="AC210" s="215">
        <f t="shared" si="148"/>
        <v>67</v>
      </c>
      <c r="AD210" s="215">
        <f t="shared" si="148"/>
        <v>0</v>
      </c>
      <c r="AE210" s="215">
        <f t="shared" si="148"/>
        <v>0</v>
      </c>
      <c r="AF210" s="215">
        <f t="shared" si="148"/>
        <v>67</v>
      </c>
      <c r="AG210" s="215">
        <f t="shared" si="148"/>
        <v>67</v>
      </c>
      <c r="AH210" s="215">
        <f t="shared" si="148"/>
        <v>0</v>
      </c>
      <c r="AI210" s="215">
        <f t="shared" si="148"/>
        <v>0</v>
      </c>
      <c r="AJ210" s="215">
        <f t="shared" si="148"/>
        <v>0</v>
      </c>
      <c r="AK210" s="215">
        <f t="shared" si="148"/>
        <v>0</v>
      </c>
      <c r="AL210" s="215">
        <f t="shared" si="148"/>
        <v>0</v>
      </c>
      <c r="AM210" s="215">
        <f t="shared" si="148"/>
        <v>0</v>
      </c>
      <c r="AN210" s="215">
        <f t="shared" si="148"/>
        <v>67</v>
      </c>
      <c r="AO210" s="215">
        <f t="shared" si="148"/>
        <v>67</v>
      </c>
      <c r="AP210" s="215">
        <f t="shared" si="148"/>
        <v>0</v>
      </c>
      <c r="AQ210" s="215">
        <f t="shared" si="148"/>
        <v>0</v>
      </c>
      <c r="AR210" s="154">
        <f t="shared" si="148"/>
        <v>0</v>
      </c>
    </row>
    <row r="211" spans="1:69" s="7" customFormat="1" ht="29.25" customHeight="1">
      <c r="A211" s="264" t="s">
        <v>357</v>
      </c>
      <c r="B211" s="263" t="s">
        <v>187</v>
      </c>
      <c r="C211" s="47" t="s">
        <v>16</v>
      </c>
      <c r="D211" s="47"/>
      <c r="E211" s="215">
        <f t="shared" si="85"/>
        <v>122</v>
      </c>
      <c r="F211" s="219">
        <f>F212</f>
        <v>122</v>
      </c>
      <c r="G211" s="219">
        <f t="shared" si="148"/>
        <v>0</v>
      </c>
      <c r="H211" s="219">
        <f t="shared" si="148"/>
        <v>0</v>
      </c>
      <c r="I211" s="219">
        <f t="shared" si="148"/>
        <v>0</v>
      </c>
      <c r="J211" s="219">
        <f>J213</f>
        <v>-60</v>
      </c>
      <c r="K211" s="219">
        <f>K213</f>
        <v>-60</v>
      </c>
      <c r="L211" s="219">
        <f t="shared" si="148"/>
        <v>0</v>
      </c>
      <c r="M211" s="219">
        <f t="shared" si="148"/>
        <v>0</v>
      </c>
      <c r="N211" s="219">
        <f t="shared" si="148"/>
        <v>0</v>
      </c>
      <c r="O211" s="219">
        <f t="shared" si="148"/>
        <v>122</v>
      </c>
      <c r="P211" s="219">
        <f t="shared" si="148"/>
        <v>122</v>
      </c>
      <c r="Q211" s="219">
        <f t="shared" si="148"/>
        <v>0</v>
      </c>
      <c r="R211" s="219">
        <f t="shared" si="148"/>
        <v>0</v>
      </c>
      <c r="S211" s="219">
        <f t="shared" si="148"/>
        <v>0</v>
      </c>
      <c r="T211" s="219">
        <f t="shared" si="148"/>
        <v>67</v>
      </c>
      <c r="U211" s="219">
        <f t="shared" si="148"/>
        <v>67</v>
      </c>
      <c r="V211" s="219">
        <f t="shared" si="148"/>
        <v>0</v>
      </c>
      <c r="W211" s="219">
        <f t="shared" si="148"/>
        <v>0</v>
      </c>
      <c r="X211" s="219">
        <f t="shared" si="148"/>
        <v>0</v>
      </c>
      <c r="Y211" s="219">
        <f t="shared" si="148"/>
        <v>0</v>
      </c>
      <c r="Z211" s="219">
        <f t="shared" si="148"/>
        <v>0</v>
      </c>
      <c r="AA211" s="219">
        <f t="shared" si="148"/>
        <v>0</v>
      </c>
      <c r="AB211" s="219">
        <f t="shared" si="148"/>
        <v>67</v>
      </c>
      <c r="AC211" s="219">
        <f t="shared" si="148"/>
        <v>67</v>
      </c>
      <c r="AD211" s="219">
        <f t="shared" si="148"/>
        <v>0</v>
      </c>
      <c r="AE211" s="219">
        <f t="shared" si="148"/>
        <v>0</v>
      </c>
      <c r="AF211" s="219">
        <f t="shared" si="148"/>
        <v>67</v>
      </c>
      <c r="AG211" s="219">
        <f t="shared" si="148"/>
        <v>67</v>
      </c>
      <c r="AH211" s="219">
        <f t="shared" si="148"/>
        <v>0</v>
      </c>
      <c r="AI211" s="219">
        <f t="shared" si="148"/>
        <v>0</v>
      </c>
      <c r="AJ211" s="219">
        <f t="shared" si="148"/>
        <v>0</v>
      </c>
      <c r="AK211" s="219">
        <f t="shared" si="148"/>
        <v>0</v>
      </c>
      <c r="AL211" s="219">
        <f t="shared" si="148"/>
        <v>0</v>
      </c>
      <c r="AM211" s="219">
        <f t="shared" si="148"/>
        <v>0</v>
      </c>
      <c r="AN211" s="219">
        <f t="shared" si="148"/>
        <v>67</v>
      </c>
      <c r="AO211" s="219">
        <f t="shared" si="148"/>
        <v>67</v>
      </c>
      <c r="AP211" s="219">
        <f t="shared" si="148"/>
        <v>0</v>
      </c>
      <c r="AQ211" s="219">
        <f t="shared" si="148"/>
        <v>0</v>
      </c>
      <c r="AR211" s="155">
        <f t="shared" si="148"/>
        <v>0</v>
      </c>
    </row>
    <row r="212" spans="1:69" s="8" customFormat="1" ht="15.75" hidden="1" customHeight="1">
      <c r="A212" s="252" t="s">
        <v>35</v>
      </c>
      <c r="B212" s="263" t="s">
        <v>187</v>
      </c>
      <c r="C212" s="47" t="s">
        <v>36</v>
      </c>
      <c r="D212" s="47"/>
      <c r="E212" s="215">
        <f t="shared" si="85"/>
        <v>122</v>
      </c>
      <c r="F212" s="219">
        <f>F213</f>
        <v>122</v>
      </c>
      <c r="G212" s="219">
        <f t="shared" si="148"/>
        <v>0</v>
      </c>
      <c r="H212" s="219">
        <f t="shared" si="148"/>
        <v>0</v>
      </c>
      <c r="I212" s="219">
        <f t="shared" si="148"/>
        <v>0</v>
      </c>
      <c r="J212" s="215">
        <f t="shared" si="119"/>
        <v>0</v>
      </c>
      <c r="K212" s="219"/>
      <c r="L212" s="219"/>
      <c r="M212" s="219"/>
      <c r="N212" s="219"/>
      <c r="O212" s="215">
        <f t="shared" si="120"/>
        <v>122</v>
      </c>
      <c r="P212" s="215">
        <f t="shared" si="120"/>
        <v>122</v>
      </c>
      <c r="Q212" s="215">
        <f t="shared" si="120"/>
        <v>0</v>
      </c>
      <c r="R212" s="215">
        <f t="shared" si="120"/>
        <v>0</v>
      </c>
      <c r="S212" s="215">
        <f t="shared" si="120"/>
        <v>0</v>
      </c>
      <c r="T212" s="215">
        <f t="shared" si="87"/>
        <v>67</v>
      </c>
      <c r="U212" s="219">
        <f t="shared" si="148"/>
        <v>67</v>
      </c>
      <c r="V212" s="219">
        <f t="shared" si="148"/>
        <v>0</v>
      </c>
      <c r="W212" s="219">
        <f t="shared" si="148"/>
        <v>0</v>
      </c>
      <c r="X212" s="215">
        <f t="shared" si="121"/>
        <v>0</v>
      </c>
      <c r="Y212" s="219"/>
      <c r="Z212" s="219"/>
      <c r="AA212" s="219"/>
      <c r="AB212" s="215">
        <f t="shared" si="122"/>
        <v>67</v>
      </c>
      <c r="AC212" s="215">
        <f t="shared" si="122"/>
        <v>67</v>
      </c>
      <c r="AD212" s="215">
        <f t="shared" si="122"/>
        <v>0</v>
      </c>
      <c r="AE212" s="215">
        <f t="shared" si="122"/>
        <v>0</v>
      </c>
      <c r="AF212" s="221">
        <f>AG212+AH212</f>
        <v>67</v>
      </c>
      <c r="AG212" s="222">
        <f t="shared" si="148"/>
        <v>67</v>
      </c>
      <c r="AH212" s="222">
        <f t="shared" si="148"/>
        <v>0</v>
      </c>
      <c r="AI212" s="223">
        <f t="shared" si="148"/>
        <v>0</v>
      </c>
      <c r="AJ212" s="224">
        <f t="shared" si="123"/>
        <v>0</v>
      </c>
      <c r="AK212" s="224"/>
      <c r="AL212" s="224"/>
      <c r="AM212" s="224"/>
      <c r="AN212" s="225">
        <f t="shared" si="124"/>
        <v>67</v>
      </c>
      <c r="AO212" s="225">
        <f t="shared" si="124"/>
        <v>67</v>
      </c>
      <c r="AP212" s="225">
        <f t="shared" si="124"/>
        <v>0</v>
      </c>
      <c r="AQ212" s="225">
        <f t="shared" si="124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</row>
    <row r="213" spans="1:69" s="8" customFormat="1" ht="17.25" customHeight="1">
      <c r="A213" s="264" t="s">
        <v>49</v>
      </c>
      <c r="B213" s="263" t="s">
        <v>187</v>
      </c>
      <c r="C213" s="47" t="s">
        <v>36</v>
      </c>
      <c r="D213" s="47" t="s">
        <v>50</v>
      </c>
      <c r="E213" s="215">
        <f t="shared" si="85"/>
        <v>122</v>
      </c>
      <c r="F213" s="219">
        <v>122</v>
      </c>
      <c r="G213" s="220"/>
      <c r="H213" s="216"/>
      <c r="I213" s="216"/>
      <c r="J213" s="215">
        <f t="shared" si="119"/>
        <v>-60</v>
      </c>
      <c r="K213" s="216">
        <v>-60</v>
      </c>
      <c r="L213" s="216"/>
      <c r="M213" s="216"/>
      <c r="N213" s="216"/>
      <c r="O213" s="215">
        <f t="shared" si="120"/>
        <v>62</v>
      </c>
      <c r="P213" s="215">
        <f t="shared" si="120"/>
        <v>62</v>
      </c>
      <c r="Q213" s="215">
        <f t="shared" si="120"/>
        <v>0</v>
      </c>
      <c r="R213" s="215">
        <f t="shared" si="120"/>
        <v>0</v>
      </c>
      <c r="S213" s="215">
        <f t="shared" si="120"/>
        <v>0</v>
      </c>
      <c r="T213" s="215">
        <f t="shared" si="87"/>
        <v>67</v>
      </c>
      <c r="U213" s="219">
        <v>67</v>
      </c>
      <c r="V213" s="220"/>
      <c r="W213" s="220"/>
      <c r="X213" s="215">
        <f t="shared" si="121"/>
        <v>0</v>
      </c>
      <c r="Y213" s="220"/>
      <c r="Z213" s="220"/>
      <c r="AA213" s="220"/>
      <c r="AB213" s="215">
        <f t="shared" si="122"/>
        <v>67</v>
      </c>
      <c r="AC213" s="215">
        <f t="shared" si="122"/>
        <v>67</v>
      </c>
      <c r="AD213" s="215">
        <f t="shared" si="122"/>
        <v>0</v>
      </c>
      <c r="AE213" s="215">
        <f t="shared" si="122"/>
        <v>0</v>
      </c>
      <c r="AF213" s="221">
        <f>AG213+AH213</f>
        <v>67</v>
      </c>
      <c r="AG213" s="222">
        <v>67</v>
      </c>
      <c r="AH213" s="222"/>
      <c r="AI213" s="223"/>
      <c r="AJ213" s="224">
        <f t="shared" si="123"/>
        <v>0</v>
      </c>
      <c r="AK213" s="224"/>
      <c r="AL213" s="224"/>
      <c r="AM213" s="224"/>
      <c r="AN213" s="225">
        <f t="shared" si="124"/>
        <v>67</v>
      </c>
      <c r="AO213" s="225">
        <f t="shared" si="124"/>
        <v>67</v>
      </c>
      <c r="AP213" s="225">
        <f t="shared" si="124"/>
        <v>0</v>
      </c>
      <c r="AQ213" s="225">
        <f t="shared" si="124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</row>
    <row r="214" spans="1:69" s="8" customFormat="1" ht="30" hidden="1" customHeight="1">
      <c r="A214" s="213" t="s">
        <v>275</v>
      </c>
      <c r="B214" s="265" t="s">
        <v>276</v>
      </c>
      <c r="C214" s="47"/>
      <c r="D214" s="47"/>
      <c r="E214" s="215">
        <f t="shared" si="85"/>
        <v>0</v>
      </c>
      <c r="F214" s="216">
        <f>F215</f>
        <v>0</v>
      </c>
      <c r="G214" s="234"/>
      <c r="H214" s="216">
        <f>H215</f>
        <v>0</v>
      </c>
      <c r="I214" s="216"/>
      <c r="J214" s="215">
        <f t="shared" si="119"/>
        <v>0</v>
      </c>
      <c r="K214" s="216"/>
      <c r="L214" s="216"/>
      <c r="M214" s="216"/>
      <c r="N214" s="216"/>
      <c r="O214" s="215">
        <f t="shared" si="120"/>
        <v>0</v>
      </c>
      <c r="P214" s="215">
        <f t="shared" si="120"/>
        <v>0</v>
      </c>
      <c r="Q214" s="215">
        <f t="shared" si="120"/>
        <v>0</v>
      </c>
      <c r="R214" s="215">
        <f t="shared" si="120"/>
        <v>0</v>
      </c>
      <c r="S214" s="215">
        <f t="shared" si="120"/>
        <v>0</v>
      </c>
      <c r="T214" s="215">
        <f t="shared" si="87"/>
        <v>0</v>
      </c>
      <c r="U214" s="216">
        <f>U215</f>
        <v>0</v>
      </c>
      <c r="V214" s="234"/>
      <c r="W214" s="220"/>
      <c r="X214" s="215">
        <f t="shared" si="121"/>
        <v>0</v>
      </c>
      <c r="Y214" s="220"/>
      <c r="Z214" s="220"/>
      <c r="AA214" s="220"/>
      <c r="AB214" s="215">
        <f t="shared" si="122"/>
        <v>0</v>
      </c>
      <c r="AC214" s="215">
        <f t="shared" si="122"/>
        <v>0</v>
      </c>
      <c r="AD214" s="215">
        <f t="shared" si="122"/>
        <v>0</v>
      </c>
      <c r="AE214" s="215">
        <f t="shared" si="122"/>
        <v>0</v>
      </c>
      <c r="AF214" s="222">
        <f>AG214+AH214+AI214</f>
        <v>0</v>
      </c>
      <c r="AG214" s="221">
        <f t="shared" ref="AG214:AI215" si="149">AG215</f>
        <v>0</v>
      </c>
      <c r="AH214" s="221">
        <f t="shared" si="149"/>
        <v>0</v>
      </c>
      <c r="AI214" s="249">
        <f t="shared" si="149"/>
        <v>0</v>
      </c>
      <c r="AJ214" s="224">
        <f t="shared" si="123"/>
        <v>0</v>
      </c>
      <c r="AK214" s="224"/>
      <c r="AL214" s="224"/>
      <c r="AM214" s="224"/>
      <c r="AN214" s="225">
        <f t="shared" si="124"/>
        <v>0</v>
      </c>
      <c r="AO214" s="225">
        <f t="shared" si="124"/>
        <v>0</v>
      </c>
      <c r="AP214" s="225">
        <f t="shared" si="124"/>
        <v>0</v>
      </c>
      <c r="AQ214" s="225">
        <f t="shared" si="124"/>
        <v>0</v>
      </c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</row>
    <row r="215" spans="1:69" s="8" customFormat="1" ht="24" hidden="1">
      <c r="A215" s="239" t="s">
        <v>42</v>
      </c>
      <c r="B215" s="265" t="s">
        <v>276</v>
      </c>
      <c r="C215" s="47" t="s">
        <v>16</v>
      </c>
      <c r="D215" s="47"/>
      <c r="E215" s="215">
        <f t="shared" si="85"/>
        <v>0</v>
      </c>
      <c r="F215" s="219">
        <f>F216</f>
        <v>0</v>
      </c>
      <c r="G215" s="220"/>
      <c r="H215" s="216">
        <f>H216</f>
        <v>0</v>
      </c>
      <c r="I215" s="216"/>
      <c r="J215" s="215">
        <f t="shared" si="119"/>
        <v>0</v>
      </c>
      <c r="K215" s="216"/>
      <c r="L215" s="216"/>
      <c r="M215" s="216"/>
      <c r="N215" s="216"/>
      <c r="O215" s="215">
        <f t="shared" si="120"/>
        <v>0</v>
      </c>
      <c r="P215" s="215">
        <f t="shared" si="120"/>
        <v>0</v>
      </c>
      <c r="Q215" s="215">
        <f t="shared" si="120"/>
        <v>0</v>
      </c>
      <c r="R215" s="215">
        <f t="shared" si="120"/>
        <v>0</v>
      </c>
      <c r="S215" s="215">
        <f t="shared" si="120"/>
        <v>0</v>
      </c>
      <c r="T215" s="215">
        <f t="shared" si="87"/>
        <v>0</v>
      </c>
      <c r="U215" s="219">
        <f>U216</f>
        <v>0</v>
      </c>
      <c r="V215" s="220"/>
      <c r="W215" s="220"/>
      <c r="X215" s="215">
        <f t="shared" si="121"/>
        <v>0</v>
      </c>
      <c r="Y215" s="220"/>
      <c r="Z215" s="220"/>
      <c r="AA215" s="220"/>
      <c r="AB215" s="215">
        <f t="shared" si="122"/>
        <v>0</v>
      </c>
      <c r="AC215" s="215">
        <f t="shared" si="122"/>
        <v>0</v>
      </c>
      <c r="AD215" s="215">
        <f t="shared" si="122"/>
        <v>0</v>
      </c>
      <c r="AE215" s="215">
        <f t="shared" si="122"/>
        <v>0</v>
      </c>
      <c r="AF215" s="222">
        <f>AG215+AH215</f>
        <v>0</v>
      </c>
      <c r="AG215" s="222">
        <f t="shared" si="149"/>
        <v>0</v>
      </c>
      <c r="AH215" s="222">
        <f t="shared" si="149"/>
        <v>0</v>
      </c>
      <c r="AI215" s="223">
        <f t="shared" si="149"/>
        <v>0</v>
      </c>
      <c r="AJ215" s="224">
        <f t="shared" si="123"/>
        <v>0</v>
      </c>
      <c r="AK215" s="224"/>
      <c r="AL215" s="224"/>
      <c r="AM215" s="224"/>
      <c r="AN215" s="225">
        <f t="shared" si="124"/>
        <v>0</v>
      </c>
      <c r="AO215" s="225">
        <f t="shared" si="124"/>
        <v>0</v>
      </c>
      <c r="AP215" s="225">
        <f t="shared" si="124"/>
        <v>0</v>
      </c>
      <c r="AQ215" s="225">
        <f t="shared" si="124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</row>
    <row r="216" spans="1:69" s="8" customFormat="1" ht="17.25" hidden="1" customHeight="1">
      <c r="A216" s="264" t="s">
        <v>49</v>
      </c>
      <c r="B216" s="265" t="s">
        <v>276</v>
      </c>
      <c r="C216" s="47" t="s">
        <v>16</v>
      </c>
      <c r="D216" s="47" t="s">
        <v>50</v>
      </c>
      <c r="E216" s="215">
        <f t="shared" si="85"/>
        <v>0</v>
      </c>
      <c r="F216" s="219">
        <v>0</v>
      </c>
      <c r="G216" s="220"/>
      <c r="H216" s="216"/>
      <c r="I216" s="216"/>
      <c r="J216" s="215">
        <f t="shared" si="119"/>
        <v>0</v>
      </c>
      <c r="K216" s="216"/>
      <c r="L216" s="216"/>
      <c r="M216" s="216"/>
      <c r="N216" s="216"/>
      <c r="O216" s="215">
        <f t="shared" si="120"/>
        <v>0</v>
      </c>
      <c r="P216" s="215">
        <f t="shared" si="120"/>
        <v>0</v>
      </c>
      <c r="Q216" s="215">
        <f t="shared" si="120"/>
        <v>0</v>
      </c>
      <c r="R216" s="215">
        <f t="shared" si="120"/>
        <v>0</v>
      </c>
      <c r="S216" s="215">
        <f t="shared" si="120"/>
        <v>0</v>
      </c>
      <c r="T216" s="215">
        <f t="shared" si="87"/>
        <v>0</v>
      </c>
      <c r="U216" s="219"/>
      <c r="V216" s="220"/>
      <c r="W216" s="220"/>
      <c r="X216" s="215">
        <f t="shared" si="121"/>
        <v>0</v>
      </c>
      <c r="Y216" s="220"/>
      <c r="Z216" s="220"/>
      <c r="AA216" s="220"/>
      <c r="AB216" s="215">
        <f t="shared" si="122"/>
        <v>0</v>
      </c>
      <c r="AC216" s="215">
        <f t="shared" si="122"/>
        <v>0</v>
      </c>
      <c r="AD216" s="215">
        <f t="shared" si="122"/>
        <v>0</v>
      </c>
      <c r="AE216" s="215">
        <f t="shared" si="122"/>
        <v>0</v>
      </c>
      <c r="AF216" s="222">
        <f>AG216+AH216</f>
        <v>0</v>
      </c>
      <c r="AG216" s="222"/>
      <c r="AH216" s="222"/>
      <c r="AI216" s="223"/>
      <c r="AJ216" s="224">
        <f t="shared" si="123"/>
        <v>0</v>
      </c>
      <c r="AK216" s="224"/>
      <c r="AL216" s="224"/>
      <c r="AM216" s="224"/>
      <c r="AN216" s="225">
        <f t="shared" si="124"/>
        <v>0</v>
      </c>
      <c r="AO216" s="225">
        <f t="shared" si="124"/>
        <v>0</v>
      </c>
      <c r="AP216" s="225">
        <f t="shared" si="124"/>
        <v>0</v>
      </c>
      <c r="AQ216" s="225">
        <f t="shared" si="124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</row>
    <row r="217" spans="1:69" s="8" customFormat="1" ht="12.75" hidden="1">
      <c r="A217" s="46" t="s">
        <v>287</v>
      </c>
      <c r="B217" s="211" t="s">
        <v>288</v>
      </c>
      <c r="C217" s="47"/>
      <c r="D217" s="47"/>
      <c r="E217" s="215">
        <f t="shared" ref="E217:H218" si="150">E218</f>
        <v>0</v>
      </c>
      <c r="F217" s="215">
        <f t="shared" si="150"/>
        <v>0</v>
      </c>
      <c r="G217" s="215">
        <f t="shared" si="150"/>
        <v>0</v>
      </c>
      <c r="H217" s="215">
        <f t="shared" si="150"/>
        <v>0</v>
      </c>
      <c r="I217" s="215"/>
      <c r="J217" s="215">
        <f t="shared" si="119"/>
        <v>0</v>
      </c>
      <c r="K217" s="215"/>
      <c r="L217" s="215"/>
      <c r="M217" s="215"/>
      <c r="N217" s="215"/>
      <c r="O217" s="215">
        <f t="shared" si="120"/>
        <v>0</v>
      </c>
      <c r="P217" s="215">
        <f t="shared" si="120"/>
        <v>0</v>
      </c>
      <c r="Q217" s="215">
        <f t="shared" si="120"/>
        <v>0</v>
      </c>
      <c r="R217" s="215">
        <f t="shared" si="120"/>
        <v>0</v>
      </c>
      <c r="S217" s="215">
        <f t="shared" si="120"/>
        <v>0</v>
      </c>
      <c r="T217" s="215">
        <f t="shared" ref="T217:AI218" si="151">T218</f>
        <v>0</v>
      </c>
      <c r="U217" s="215">
        <f t="shared" si="151"/>
        <v>0</v>
      </c>
      <c r="V217" s="215">
        <f t="shared" si="151"/>
        <v>0</v>
      </c>
      <c r="W217" s="215">
        <f t="shared" si="151"/>
        <v>0</v>
      </c>
      <c r="X217" s="215">
        <f t="shared" si="121"/>
        <v>0</v>
      </c>
      <c r="Y217" s="215"/>
      <c r="Z217" s="215"/>
      <c r="AA217" s="215"/>
      <c r="AB217" s="215">
        <f t="shared" si="122"/>
        <v>0</v>
      </c>
      <c r="AC217" s="215">
        <f t="shared" si="122"/>
        <v>0</v>
      </c>
      <c r="AD217" s="215">
        <f t="shared" si="122"/>
        <v>0</v>
      </c>
      <c r="AE217" s="215">
        <f t="shared" si="122"/>
        <v>0</v>
      </c>
      <c r="AF217" s="215">
        <f t="shared" si="151"/>
        <v>0</v>
      </c>
      <c r="AG217" s="215">
        <f t="shared" si="151"/>
        <v>0</v>
      </c>
      <c r="AH217" s="215">
        <f t="shared" si="151"/>
        <v>0</v>
      </c>
      <c r="AI217" s="227">
        <f t="shared" si="151"/>
        <v>0</v>
      </c>
      <c r="AJ217" s="224">
        <f t="shared" si="123"/>
        <v>0</v>
      </c>
      <c r="AK217" s="224"/>
      <c r="AL217" s="224"/>
      <c r="AM217" s="224"/>
      <c r="AN217" s="225">
        <f t="shared" si="124"/>
        <v>0</v>
      </c>
      <c r="AO217" s="225">
        <f t="shared" si="124"/>
        <v>0</v>
      </c>
      <c r="AP217" s="225">
        <f t="shared" si="124"/>
        <v>0</v>
      </c>
      <c r="AQ217" s="225">
        <f t="shared" si="124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</row>
    <row r="218" spans="1:69" s="8" customFormat="1" ht="24" hidden="1">
      <c r="A218" s="118" t="s">
        <v>42</v>
      </c>
      <c r="B218" s="211" t="s">
        <v>288</v>
      </c>
      <c r="C218" s="47" t="s">
        <v>16</v>
      </c>
      <c r="D218" s="47"/>
      <c r="E218" s="215">
        <f t="shared" si="150"/>
        <v>0</v>
      </c>
      <c r="F218" s="215">
        <f t="shared" si="150"/>
        <v>0</v>
      </c>
      <c r="G218" s="215">
        <f t="shared" si="150"/>
        <v>0</v>
      </c>
      <c r="H218" s="215">
        <f t="shared" si="150"/>
        <v>0</v>
      </c>
      <c r="I218" s="215"/>
      <c r="J218" s="215">
        <f t="shared" si="119"/>
        <v>0</v>
      </c>
      <c r="K218" s="215"/>
      <c r="L218" s="215"/>
      <c r="M218" s="215"/>
      <c r="N218" s="215"/>
      <c r="O218" s="215">
        <f t="shared" si="120"/>
        <v>0</v>
      </c>
      <c r="P218" s="215">
        <f t="shared" si="120"/>
        <v>0</v>
      </c>
      <c r="Q218" s="215">
        <f t="shared" si="120"/>
        <v>0</v>
      </c>
      <c r="R218" s="215">
        <f t="shared" si="120"/>
        <v>0</v>
      </c>
      <c r="S218" s="215">
        <f t="shared" si="120"/>
        <v>0</v>
      </c>
      <c r="T218" s="215">
        <f t="shared" si="151"/>
        <v>0</v>
      </c>
      <c r="U218" s="215">
        <f t="shared" si="151"/>
        <v>0</v>
      </c>
      <c r="V218" s="215">
        <f t="shared" si="151"/>
        <v>0</v>
      </c>
      <c r="W218" s="215">
        <f t="shared" si="151"/>
        <v>0</v>
      </c>
      <c r="X218" s="215">
        <f t="shared" si="121"/>
        <v>0</v>
      </c>
      <c r="Y218" s="215"/>
      <c r="Z218" s="215"/>
      <c r="AA218" s="215"/>
      <c r="AB218" s="215">
        <f t="shared" si="122"/>
        <v>0</v>
      </c>
      <c r="AC218" s="215">
        <f t="shared" si="122"/>
        <v>0</v>
      </c>
      <c r="AD218" s="215">
        <f t="shared" si="122"/>
        <v>0</v>
      </c>
      <c r="AE218" s="215">
        <f t="shared" si="122"/>
        <v>0</v>
      </c>
      <c r="AF218" s="215">
        <f t="shared" si="151"/>
        <v>0</v>
      </c>
      <c r="AG218" s="215">
        <f t="shared" si="151"/>
        <v>0</v>
      </c>
      <c r="AH218" s="215">
        <f t="shared" si="151"/>
        <v>0</v>
      </c>
      <c r="AI218" s="227">
        <f t="shared" si="151"/>
        <v>0</v>
      </c>
      <c r="AJ218" s="224">
        <f t="shared" si="123"/>
        <v>0</v>
      </c>
      <c r="AK218" s="224"/>
      <c r="AL218" s="224"/>
      <c r="AM218" s="224"/>
      <c r="AN218" s="225">
        <f t="shared" si="124"/>
        <v>0</v>
      </c>
      <c r="AO218" s="225">
        <f t="shared" si="124"/>
        <v>0</v>
      </c>
      <c r="AP218" s="225">
        <f t="shared" si="124"/>
        <v>0</v>
      </c>
      <c r="AQ218" s="225">
        <f t="shared" si="124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</row>
    <row r="219" spans="1:69" s="8" customFormat="1" ht="17.25" hidden="1" customHeight="1">
      <c r="A219" s="252" t="s">
        <v>94</v>
      </c>
      <c r="B219" s="211" t="s">
        <v>288</v>
      </c>
      <c r="C219" s="47" t="s">
        <v>16</v>
      </c>
      <c r="D219" s="47" t="s">
        <v>95</v>
      </c>
      <c r="E219" s="215">
        <f>F219+G219+H219</f>
        <v>0</v>
      </c>
      <c r="F219" s="219"/>
      <c r="G219" s="220">
        <v>0</v>
      </c>
      <c r="H219" s="216"/>
      <c r="I219" s="216"/>
      <c r="J219" s="215">
        <f t="shared" si="119"/>
        <v>0</v>
      </c>
      <c r="K219" s="216"/>
      <c r="L219" s="216"/>
      <c r="M219" s="216"/>
      <c r="N219" s="216"/>
      <c r="O219" s="215">
        <f t="shared" si="120"/>
        <v>0</v>
      </c>
      <c r="P219" s="215">
        <f t="shared" si="120"/>
        <v>0</v>
      </c>
      <c r="Q219" s="215">
        <f t="shared" si="120"/>
        <v>0</v>
      </c>
      <c r="R219" s="215">
        <f t="shared" si="120"/>
        <v>0</v>
      </c>
      <c r="S219" s="215">
        <f t="shared" si="120"/>
        <v>0</v>
      </c>
      <c r="T219" s="215">
        <f>U219+V219+W219</f>
        <v>0</v>
      </c>
      <c r="U219" s="219"/>
      <c r="V219" s="220"/>
      <c r="W219" s="220"/>
      <c r="X219" s="215">
        <f t="shared" si="121"/>
        <v>0</v>
      </c>
      <c r="Y219" s="220"/>
      <c r="Z219" s="220"/>
      <c r="AA219" s="220"/>
      <c r="AB219" s="215">
        <f t="shared" si="122"/>
        <v>0</v>
      </c>
      <c r="AC219" s="215">
        <f t="shared" si="122"/>
        <v>0</v>
      </c>
      <c r="AD219" s="215">
        <f t="shared" si="122"/>
        <v>0</v>
      </c>
      <c r="AE219" s="215">
        <f t="shared" si="122"/>
        <v>0</v>
      </c>
      <c r="AF219" s="222">
        <f>AG219+AH219+AI219</f>
        <v>0</v>
      </c>
      <c r="AG219" s="222"/>
      <c r="AH219" s="222"/>
      <c r="AI219" s="223"/>
      <c r="AJ219" s="224">
        <f t="shared" si="123"/>
        <v>0</v>
      </c>
      <c r="AK219" s="224"/>
      <c r="AL219" s="224"/>
      <c r="AM219" s="224"/>
      <c r="AN219" s="225">
        <f t="shared" si="124"/>
        <v>0</v>
      </c>
      <c r="AO219" s="225">
        <f t="shared" si="124"/>
        <v>0</v>
      </c>
      <c r="AP219" s="225">
        <f t="shared" si="124"/>
        <v>0</v>
      </c>
      <c r="AQ219" s="225">
        <f t="shared" si="124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</row>
    <row r="220" spans="1:69" s="7" customFormat="1" ht="85.5" customHeight="1">
      <c r="A220" s="46" t="s">
        <v>367</v>
      </c>
      <c r="B220" s="262" t="s">
        <v>188</v>
      </c>
      <c r="C220" s="47"/>
      <c r="D220" s="47"/>
      <c r="E220" s="215">
        <f t="shared" si="85"/>
        <v>173.1</v>
      </c>
      <c r="F220" s="219">
        <f>F221+F222</f>
        <v>173.1</v>
      </c>
      <c r="G220" s="219">
        <f t="shared" ref="G220:AR220" si="152">G221+G222</f>
        <v>0</v>
      </c>
      <c r="H220" s="219">
        <f t="shared" si="152"/>
        <v>0</v>
      </c>
      <c r="I220" s="219">
        <f t="shared" si="152"/>
        <v>0</v>
      </c>
      <c r="J220" s="219">
        <f t="shared" si="152"/>
        <v>0</v>
      </c>
      <c r="K220" s="219">
        <f t="shared" si="152"/>
        <v>0</v>
      </c>
      <c r="L220" s="219">
        <f t="shared" si="152"/>
        <v>0</v>
      </c>
      <c r="M220" s="219">
        <f t="shared" si="152"/>
        <v>0</v>
      </c>
      <c r="N220" s="219">
        <f t="shared" si="152"/>
        <v>0</v>
      </c>
      <c r="O220" s="219">
        <f t="shared" si="152"/>
        <v>173.1</v>
      </c>
      <c r="P220" s="219">
        <f t="shared" si="152"/>
        <v>173.1</v>
      </c>
      <c r="Q220" s="219">
        <f t="shared" si="152"/>
        <v>0</v>
      </c>
      <c r="R220" s="219">
        <f t="shared" si="152"/>
        <v>0</v>
      </c>
      <c r="S220" s="219">
        <f t="shared" si="152"/>
        <v>0</v>
      </c>
      <c r="T220" s="219">
        <f t="shared" si="152"/>
        <v>232.5</v>
      </c>
      <c r="U220" s="219">
        <f t="shared" si="152"/>
        <v>232.5</v>
      </c>
      <c r="V220" s="219">
        <f t="shared" si="152"/>
        <v>0</v>
      </c>
      <c r="W220" s="219">
        <f t="shared" si="152"/>
        <v>0</v>
      </c>
      <c r="X220" s="219">
        <f t="shared" si="152"/>
        <v>0</v>
      </c>
      <c r="Y220" s="219">
        <f t="shared" si="152"/>
        <v>0</v>
      </c>
      <c r="Z220" s="219">
        <f t="shared" si="152"/>
        <v>0</v>
      </c>
      <c r="AA220" s="219">
        <f t="shared" si="152"/>
        <v>0</v>
      </c>
      <c r="AB220" s="219">
        <f t="shared" si="152"/>
        <v>232.5</v>
      </c>
      <c r="AC220" s="219">
        <f t="shared" si="152"/>
        <v>232.5</v>
      </c>
      <c r="AD220" s="219">
        <f t="shared" si="152"/>
        <v>0</v>
      </c>
      <c r="AE220" s="219">
        <f t="shared" si="152"/>
        <v>0</v>
      </c>
      <c r="AF220" s="219">
        <f t="shared" si="152"/>
        <v>232.5</v>
      </c>
      <c r="AG220" s="219">
        <f t="shared" si="152"/>
        <v>232.5</v>
      </c>
      <c r="AH220" s="219">
        <f t="shared" si="152"/>
        <v>0</v>
      </c>
      <c r="AI220" s="219">
        <f t="shared" si="152"/>
        <v>0</v>
      </c>
      <c r="AJ220" s="219">
        <f t="shared" si="152"/>
        <v>0</v>
      </c>
      <c r="AK220" s="219">
        <f t="shared" si="152"/>
        <v>0</v>
      </c>
      <c r="AL220" s="219">
        <f t="shared" si="152"/>
        <v>0</v>
      </c>
      <c r="AM220" s="219">
        <f t="shared" si="152"/>
        <v>0</v>
      </c>
      <c r="AN220" s="219">
        <f t="shared" si="152"/>
        <v>232.5</v>
      </c>
      <c r="AO220" s="219">
        <f t="shared" si="152"/>
        <v>232.5</v>
      </c>
      <c r="AP220" s="219">
        <f t="shared" si="152"/>
        <v>0</v>
      </c>
      <c r="AQ220" s="219">
        <f t="shared" si="152"/>
        <v>0</v>
      </c>
      <c r="AR220" s="155">
        <f t="shared" si="152"/>
        <v>0</v>
      </c>
    </row>
    <row r="221" spans="1:69" s="7" customFormat="1" ht="28.5" customHeight="1">
      <c r="A221" s="264" t="s">
        <v>357</v>
      </c>
      <c r="B221" s="262" t="s">
        <v>188</v>
      </c>
      <c r="C221" s="47" t="s">
        <v>16</v>
      </c>
      <c r="D221" s="47" t="s">
        <v>95</v>
      </c>
      <c r="E221" s="215">
        <f t="shared" si="85"/>
        <v>60.6</v>
      </c>
      <c r="F221" s="219">
        <v>60.6</v>
      </c>
      <c r="G221" s="220"/>
      <c r="H221" s="216"/>
      <c r="I221" s="216"/>
      <c r="J221" s="215">
        <f t="shared" si="119"/>
        <v>0</v>
      </c>
      <c r="K221" s="216"/>
      <c r="L221" s="216"/>
      <c r="M221" s="216"/>
      <c r="N221" s="216"/>
      <c r="O221" s="215">
        <f t="shared" si="120"/>
        <v>60.6</v>
      </c>
      <c r="P221" s="215">
        <f t="shared" si="120"/>
        <v>60.6</v>
      </c>
      <c r="Q221" s="215">
        <f t="shared" si="120"/>
        <v>0</v>
      </c>
      <c r="R221" s="215">
        <f t="shared" si="120"/>
        <v>0</v>
      </c>
      <c r="S221" s="215">
        <f t="shared" si="120"/>
        <v>0</v>
      </c>
      <c r="T221" s="215">
        <f t="shared" si="87"/>
        <v>120</v>
      </c>
      <c r="U221" s="219">
        <v>120</v>
      </c>
      <c r="V221" s="220"/>
      <c r="W221" s="220"/>
      <c r="X221" s="215">
        <f t="shared" si="121"/>
        <v>0</v>
      </c>
      <c r="Y221" s="220"/>
      <c r="Z221" s="220"/>
      <c r="AA221" s="220"/>
      <c r="AB221" s="215">
        <f t="shared" si="122"/>
        <v>120</v>
      </c>
      <c r="AC221" s="215">
        <f t="shared" si="122"/>
        <v>120</v>
      </c>
      <c r="AD221" s="215">
        <f t="shared" si="122"/>
        <v>0</v>
      </c>
      <c r="AE221" s="215">
        <f t="shared" si="122"/>
        <v>0</v>
      </c>
      <c r="AF221" s="221">
        <f t="shared" ref="AF221:AF234" si="153">AG221+AH221</f>
        <v>120</v>
      </c>
      <c r="AG221" s="222">
        <v>120</v>
      </c>
      <c r="AH221" s="222"/>
      <c r="AI221" s="223"/>
      <c r="AJ221" s="225">
        <f t="shared" si="123"/>
        <v>0</v>
      </c>
      <c r="AK221" s="225"/>
      <c r="AL221" s="224"/>
      <c r="AM221" s="224"/>
      <c r="AN221" s="225">
        <f t="shared" si="124"/>
        <v>120</v>
      </c>
      <c r="AO221" s="225">
        <f t="shared" si="124"/>
        <v>120</v>
      </c>
      <c r="AP221" s="225">
        <f t="shared" si="124"/>
        <v>0</v>
      </c>
      <c r="AQ221" s="225">
        <f t="shared" si="124"/>
        <v>0</v>
      </c>
    </row>
    <row r="222" spans="1:69" s="8" customFormat="1">
      <c r="A222" s="252" t="s">
        <v>35</v>
      </c>
      <c r="B222" s="263" t="s">
        <v>188</v>
      </c>
      <c r="C222" s="47" t="s">
        <v>36</v>
      </c>
      <c r="D222" s="47"/>
      <c r="E222" s="215">
        <f t="shared" si="85"/>
        <v>112.5</v>
      </c>
      <c r="F222" s="219">
        <f>F223</f>
        <v>112.5</v>
      </c>
      <c r="G222" s="219">
        <f t="shared" ref="G222:AR222" si="154">G223</f>
        <v>0</v>
      </c>
      <c r="H222" s="219">
        <f t="shared" si="154"/>
        <v>0</v>
      </c>
      <c r="I222" s="219">
        <f t="shared" si="154"/>
        <v>0</v>
      </c>
      <c r="J222" s="219">
        <f t="shared" si="154"/>
        <v>0</v>
      </c>
      <c r="K222" s="219">
        <f t="shared" si="154"/>
        <v>0</v>
      </c>
      <c r="L222" s="219">
        <f t="shared" si="154"/>
        <v>0</v>
      </c>
      <c r="M222" s="219">
        <f t="shared" si="154"/>
        <v>0</v>
      </c>
      <c r="N222" s="219">
        <f t="shared" si="154"/>
        <v>0</v>
      </c>
      <c r="O222" s="219">
        <f t="shared" si="154"/>
        <v>112.5</v>
      </c>
      <c r="P222" s="219">
        <f t="shared" si="154"/>
        <v>112.5</v>
      </c>
      <c r="Q222" s="219">
        <f t="shared" si="154"/>
        <v>0</v>
      </c>
      <c r="R222" s="219">
        <f t="shared" si="154"/>
        <v>0</v>
      </c>
      <c r="S222" s="219">
        <f t="shared" si="154"/>
        <v>0</v>
      </c>
      <c r="T222" s="219">
        <f t="shared" si="154"/>
        <v>112.5</v>
      </c>
      <c r="U222" s="219">
        <f t="shared" si="154"/>
        <v>112.5</v>
      </c>
      <c r="V222" s="219">
        <f t="shared" si="154"/>
        <v>0</v>
      </c>
      <c r="W222" s="219">
        <f t="shared" si="154"/>
        <v>0</v>
      </c>
      <c r="X222" s="219">
        <f t="shared" si="154"/>
        <v>0</v>
      </c>
      <c r="Y222" s="219">
        <f t="shared" si="154"/>
        <v>0</v>
      </c>
      <c r="Z222" s="219">
        <f t="shared" si="154"/>
        <v>0</v>
      </c>
      <c r="AA222" s="219">
        <f t="shared" si="154"/>
        <v>0</v>
      </c>
      <c r="AB222" s="219">
        <f t="shared" si="154"/>
        <v>112.5</v>
      </c>
      <c r="AC222" s="219">
        <f t="shared" si="154"/>
        <v>112.5</v>
      </c>
      <c r="AD222" s="219">
        <f t="shared" si="154"/>
        <v>0</v>
      </c>
      <c r="AE222" s="219">
        <f t="shared" si="154"/>
        <v>0</v>
      </c>
      <c r="AF222" s="219">
        <f t="shared" si="154"/>
        <v>112.5</v>
      </c>
      <c r="AG222" s="219">
        <f t="shared" si="154"/>
        <v>112.5</v>
      </c>
      <c r="AH222" s="219">
        <f t="shared" si="154"/>
        <v>0</v>
      </c>
      <c r="AI222" s="219">
        <f t="shared" si="154"/>
        <v>0</v>
      </c>
      <c r="AJ222" s="219">
        <f t="shared" si="154"/>
        <v>0</v>
      </c>
      <c r="AK222" s="219">
        <f t="shared" si="154"/>
        <v>0</v>
      </c>
      <c r="AL222" s="219">
        <f t="shared" si="154"/>
        <v>0</v>
      </c>
      <c r="AM222" s="219">
        <f t="shared" si="154"/>
        <v>0</v>
      </c>
      <c r="AN222" s="219">
        <f t="shared" si="154"/>
        <v>112.5</v>
      </c>
      <c r="AO222" s="219">
        <f t="shared" si="154"/>
        <v>112.5</v>
      </c>
      <c r="AP222" s="219">
        <f t="shared" si="154"/>
        <v>0</v>
      </c>
      <c r="AQ222" s="219">
        <f t="shared" si="154"/>
        <v>0</v>
      </c>
      <c r="AR222" s="155">
        <f t="shared" si="154"/>
        <v>0</v>
      </c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</row>
    <row r="223" spans="1:69" s="8" customFormat="1" ht="12.75">
      <c r="A223" s="252" t="s">
        <v>94</v>
      </c>
      <c r="B223" s="263" t="s">
        <v>188</v>
      </c>
      <c r="C223" s="47" t="s">
        <v>36</v>
      </c>
      <c r="D223" s="47" t="s">
        <v>95</v>
      </c>
      <c r="E223" s="215">
        <f t="shared" si="85"/>
        <v>112.5</v>
      </c>
      <c r="F223" s="219">
        <v>112.5</v>
      </c>
      <c r="G223" s="220"/>
      <c r="H223" s="216"/>
      <c r="I223" s="216"/>
      <c r="J223" s="215">
        <f t="shared" si="119"/>
        <v>0</v>
      </c>
      <c r="K223" s="216">
        <v>0</v>
      </c>
      <c r="L223" s="216"/>
      <c r="M223" s="216"/>
      <c r="N223" s="216"/>
      <c r="O223" s="215">
        <f t="shared" si="120"/>
        <v>112.5</v>
      </c>
      <c r="P223" s="215">
        <f t="shared" si="120"/>
        <v>112.5</v>
      </c>
      <c r="Q223" s="215">
        <f t="shared" si="120"/>
        <v>0</v>
      </c>
      <c r="R223" s="215">
        <f t="shared" si="120"/>
        <v>0</v>
      </c>
      <c r="S223" s="215">
        <f t="shared" si="120"/>
        <v>0</v>
      </c>
      <c r="T223" s="215">
        <f t="shared" si="87"/>
        <v>112.5</v>
      </c>
      <c r="U223" s="219">
        <v>112.5</v>
      </c>
      <c r="V223" s="220"/>
      <c r="W223" s="220"/>
      <c r="X223" s="215">
        <f t="shared" si="121"/>
        <v>0</v>
      </c>
      <c r="Y223" s="219"/>
      <c r="Z223" s="220"/>
      <c r="AA223" s="220"/>
      <c r="AB223" s="215">
        <f t="shared" si="122"/>
        <v>112.5</v>
      </c>
      <c r="AC223" s="215">
        <f t="shared" si="122"/>
        <v>112.5</v>
      </c>
      <c r="AD223" s="215">
        <f t="shared" si="122"/>
        <v>0</v>
      </c>
      <c r="AE223" s="215">
        <f t="shared" si="122"/>
        <v>0</v>
      </c>
      <c r="AF223" s="221">
        <f t="shared" si="153"/>
        <v>112.5</v>
      </c>
      <c r="AG223" s="222">
        <v>112.5</v>
      </c>
      <c r="AH223" s="222"/>
      <c r="AI223" s="223"/>
      <c r="AJ223" s="225">
        <f t="shared" si="123"/>
        <v>0</v>
      </c>
      <c r="AK223" s="225"/>
      <c r="AL223" s="224"/>
      <c r="AM223" s="224"/>
      <c r="AN223" s="225">
        <f t="shared" si="124"/>
        <v>112.5</v>
      </c>
      <c r="AO223" s="225">
        <f t="shared" si="124"/>
        <v>112.5</v>
      </c>
      <c r="AP223" s="225">
        <f t="shared" si="124"/>
        <v>0</v>
      </c>
      <c r="AQ223" s="225">
        <f t="shared" si="124"/>
        <v>0</v>
      </c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</row>
    <row r="224" spans="1:69" s="7" customFormat="1" ht="36">
      <c r="A224" s="46" t="s">
        <v>368</v>
      </c>
      <c r="B224" s="266" t="s">
        <v>189</v>
      </c>
      <c r="C224" s="47"/>
      <c r="D224" s="47"/>
      <c r="E224" s="215">
        <f t="shared" si="85"/>
        <v>294.10000000000002</v>
      </c>
      <c r="F224" s="219">
        <f>F227+F225</f>
        <v>294.10000000000002</v>
      </c>
      <c r="G224" s="219">
        <f t="shared" ref="G224:AR224" si="155">G227+G225</f>
        <v>0</v>
      </c>
      <c r="H224" s="219">
        <f t="shared" si="155"/>
        <v>0</v>
      </c>
      <c r="I224" s="219">
        <f t="shared" si="155"/>
        <v>0</v>
      </c>
      <c r="J224" s="219">
        <f t="shared" si="155"/>
        <v>0</v>
      </c>
      <c r="K224" s="219">
        <f t="shared" si="155"/>
        <v>0</v>
      </c>
      <c r="L224" s="219">
        <f t="shared" si="155"/>
        <v>0</v>
      </c>
      <c r="M224" s="219">
        <f t="shared" si="155"/>
        <v>0</v>
      </c>
      <c r="N224" s="219">
        <f t="shared" si="155"/>
        <v>0</v>
      </c>
      <c r="O224" s="219">
        <f t="shared" si="155"/>
        <v>294.10000000000002</v>
      </c>
      <c r="P224" s="219">
        <f t="shared" si="155"/>
        <v>294.10000000000002</v>
      </c>
      <c r="Q224" s="219">
        <f t="shared" si="155"/>
        <v>0</v>
      </c>
      <c r="R224" s="219">
        <f t="shared" si="155"/>
        <v>0</v>
      </c>
      <c r="S224" s="219">
        <f t="shared" si="155"/>
        <v>0</v>
      </c>
      <c r="T224" s="219">
        <f t="shared" si="155"/>
        <v>142.19999999999999</v>
      </c>
      <c r="U224" s="219">
        <f t="shared" si="155"/>
        <v>142.19999999999999</v>
      </c>
      <c r="V224" s="219">
        <f t="shared" si="155"/>
        <v>0</v>
      </c>
      <c r="W224" s="219">
        <f t="shared" si="155"/>
        <v>0</v>
      </c>
      <c r="X224" s="219">
        <f t="shared" si="155"/>
        <v>0</v>
      </c>
      <c r="Y224" s="219">
        <f t="shared" si="155"/>
        <v>0</v>
      </c>
      <c r="Z224" s="219">
        <f t="shared" si="155"/>
        <v>0</v>
      </c>
      <c r="AA224" s="219">
        <f t="shared" si="155"/>
        <v>0</v>
      </c>
      <c r="AB224" s="219">
        <f t="shared" si="155"/>
        <v>142.19999999999999</v>
      </c>
      <c r="AC224" s="219">
        <f t="shared" si="155"/>
        <v>142.19999999999999</v>
      </c>
      <c r="AD224" s="219">
        <f t="shared" si="155"/>
        <v>0</v>
      </c>
      <c r="AE224" s="219">
        <f t="shared" si="155"/>
        <v>0</v>
      </c>
      <c r="AF224" s="219">
        <f t="shared" si="155"/>
        <v>142.19999999999999</v>
      </c>
      <c r="AG224" s="219">
        <f t="shared" si="155"/>
        <v>142.19999999999999</v>
      </c>
      <c r="AH224" s="219">
        <f t="shared" si="155"/>
        <v>0</v>
      </c>
      <c r="AI224" s="219">
        <f t="shared" si="155"/>
        <v>0</v>
      </c>
      <c r="AJ224" s="219">
        <f t="shared" si="155"/>
        <v>0</v>
      </c>
      <c r="AK224" s="219">
        <f t="shared" si="155"/>
        <v>0</v>
      </c>
      <c r="AL224" s="219">
        <f t="shared" si="155"/>
        <v>0</v>
      </c>
      <c r="AM224" s="219">
        <f t="shared" si="155"/>
        <v>0</v>
      </c>
      <c r="AN224" s="219">
        <f t="shared" si="155"/>
        <v>142.19999999999999</v>
      </c>
      <c r="AO224" s="219">
        <f t="shared" si="155"/>
        <v>142.19999999999999</v>
      </c>
      <c r="AP224" s="219">
        <f t="shared" si="155"/>
        <v>0</v>
      </c>
      <c r="AQ224" s="219">
        <f t="shared" si="155"/>
        <v>0</v>
      </c>
      <c r="AR224" s="155">
        <f t="shared" si="155"/>
        <v>0</v>
      </c>
    </row>
    <row r="225" spans="1:69" s="7" customFormat="1" ht="24">
      <c r="A225" s="264" t="s">
        <v>357</v>
      </c>
      <c r="B225" s="267" t="s">
        <v>189</v>
      </c>
      <c r="C225" s="47" t="s">
        <v>16</v>
      </c>
      <c r="D225" s="47"/>
      <c r="E225" s="215">
        <f>E226</f>
        <v>104.1</v>
      </c>
      <c r="F225" s="215">
        <f t="shared" ref="F225:AR225" si="156">F226</f>
        <v>104.1</v>
      </c>
      <c r="G225" s="215">
        <f t="shared" si="156"/>
        <v>0</v>
      </c>
      <c r="H225" s="215">
        <f t="shared" si="156"/>
        <v>0</v>
      </c>
      <c r="I225" s="215">
        <f t="shared" si="156"/>
        <v>0</v>
      </c>
      <c r="J225" s="215">
        <f t="shared" si="156"/>
        <v>0</v>
      </c>
      <c r="K225" s="215">
        <f t="shared" si="156"/>
        <v>0</v>
      </c>
      <c r="L225" s="215">
        <f t="shared" si="156"/>
        <v>0</v>
      </c>
      <c r="M225" s="215">
        <f t="shared" si="156"/>
        <v>0</v>
      </c>
      <c r="N225" s="215">
        <f t="shared" si="156"/>
        <v>0</v>
      </c>
      <c r="O225" s="215">
        <f t="shared" si="156"/>
        <v>104.1</v>
      </c>
      <c r="P225" s="215">
        <f t="shared" si="156"/>
        <v>104.1</v>
      </c>
      <c r="Q225" s="215">
        <f t="shared" si="156"/>
        <v>0</v>
      </c>
      <c r="R225" s="215">
        <f t="shared" si="156"/>
        <v>0</v>
      </c>
      <c r="S225" s="215">
        <f t="shared" si="156"/>
        <v>0</v>
      </c>
      <c r="T225" s="215">
        <f t="shared" si="156"/>
        <v>40</v>
      </c>
      <c r="U225" s="215">
        <f t="shared" si="156"/>
        <v>40</v>
      </c>
      <c r="V225" s="215">
        <f t="shared" si="156"/>
        <v>0</v>
      </c>
      <c r="W225" s="215">
        <f t="shared" si="156"/>
        <v>0</v>
      </c>
      <c r="X225" s="215">
        <f t="shared" si="156"/>
        <v>0</v>
      </c>
      <c r="Y225" s="215">
        <f t="shared" si="156"/>
        <v>0</v>
      </c>
      <c r="Z225" s="215">
        <f t="shared" si="156"/>
        <v>0</v>
      </c>
      <c r="AA225" s="215">
        <f t="shared" si="156"/>
        <v>0</v>
      </c>
      <c r="AB225" s="215">
        <f t="shared" si="156"/>
        <v>40</v>
      </c>
      <c r="AC225" s="215">
        <f t="shared" si="156"/>
        <v>40</v>
      </c>
      <c r="AD225" s="215">
        <f t="shared" si="156"/>
        <v>0</v>
      </c>
      <c r="AE225" s="215">
        <f t="shared" si="156"/>
        <v>0</v>
      </c>
      <c r="AF225" s="215">
        <f t="shared" si="156"/>
        <v>40</v>
      </c>
      <c r="AG225" s="215">
        <f t="shared" si="156"/>
        <v>40</v>
      </c>
      <c r="AH225" s="215">
        <f t="shared" si="156"/>
        <v>0</v>
      </c>
      <c r="AI225" s="215">
        <f t="shared" si="156"/>
        <v>0</v>
      </c>
      <c r="AJ225" s="215">
        <f t="shared" si="156"/>
        <v>0</v>
      </c>
      <c r="AK225" s="215">
        <f t="shared" si="156"/>
        <v>0</v>
      </c>
      <c r="AL225" s="215">
        <f t="shared" si="156"/>
        <v>0</v>
      </c>
      <c r="AM225" s="215">
        <f t="shared" si="156"/>
        <v>0</v>
      </c>
      <c r="AN225" s="215">
        <f t="shared" si="156"/>
        <v>40</v>
      </c>
      <c r="AO225" s="215">
        <f t="shared" si="156"/>
        <v>40</v>
      </c>
      <c r="AP225" s="215">
        <f t="shared" si="156"/>
        <v>0</v>
      </c>
      <c r="AQ225" s="215">
        <f t="shared" si="156"/>
        <v>0</v>
      </c>
      <c r="AR225" s="154">
        <f t="shared" si="156"/>
        <v>0</v>
      </c>
    </row>
    <row r="226" spans="1:69" s="7" customFormat="1" ht="15.75" customHeight="1">
      <c r="A226" s="252" t="s">
        <v>35</v>
      </c>
      <c r="B226" s="267" t="s">
        <v>189</v>
      </c>
      <c r="C226" s="47" t="s">
        <v>16</v>
      </c>
      <c r="D226" s="47"/>
      <c r="E226" s="215">
        <f>F226+G226+H226</f>
        <v>104.1</v>
      </c>
      <c r="F226" s="219">
        <v>104.1</v>
      </c>
      <c r="G226" s="220"/>
      <c r="H226" s="219"/>
      <c r="I226" s="216"/>
      <c r="J226" s="215">
        <f t="shared" si="119"/>
        <v>0</v>
      </c>
      <c r="K226" s="216">
        <v>0</v>
      </c>
      <c r="L226" s="216"/>
      <c r="M226" s="216"/>
      <c r="N226" s="216"/>
      <c r="O226" s="215">
        <f t="shared" si="120"/>
        <v>104.1</v>
      </c>
      <c r="P226" s="215">
        <f t="shared" si="120"/>
        <v>104.1</v>
      </c>
      <c r="Q226" s="215">
        <f t="shared" si="120"/>
        <v>0</v>
      </c>
      <c r="R226" s="215">
        <f t="shared" si="120"/>
        <v>0</v>
      </c>
      <c r="S226" s="215">
        <f t="shared" si="120"/>
        <v>0</v>
      </c>
      <c r="T226" s="215">
        <f>U226+V226+W226</f>
        <v>40</v>
      </c>
      <c r="U226" s="219">
        <v>40</v>
      </c>
      <c r="V226" s="220"/>
      <c r="W226" s="220"/>
      <c r="X226" s="215">
        <f t="shared" si="121"/>
        <v>0</v>
      </c>
      <c r="Y226" s="220"/>
      <c r="Z226" s="220"/>
      <c r="AA226" s="220"/>
      <c r="AB226" s="215">
        <f t="shared" si="122"/>
        <v>40</v>
      </c>
      <c r="AC226" s="215">
        <f t="shared" si="122"/>
        <v>40</v>
      </c>
      <c r="AD226" s="215">
        <f t="shared" si="122"/>
        <v>0</v>
      </c>
      <c r="AE226" s="215">
        <f t="shared" si="122"/>
        <v>0</v>
      </c>
      <c r="AF226" s="221">
        <f>AG226+AH226+AI226</f>
        <v>40</v>
      </c>
      <c r="AG226" s="222">
        <v>40</v>
      </c>
      <c r="AH226" s="222"/>
      <c r="AI226" s="223"/>
      <c r="AJ226" s="224">
        <f t="shared" si="123"/>
        <v>0</v>
      </c>
      <c r="AK226" s="224"/>
      <c r="AL226" s="224"/>
      <c r="AM226" s="224"/>
      <c r="AN226" s="225">
        <f t="shared" si="124"/>
        <v>40</v>
      </c>
      <c r="AO226" s="225">
        <f t="shared" si="124"/>
        <v>40</v>
      </c>
      <c r="AP226" s="225">
        <f t="shared" si="124"/>
        <v>0</v>
      </c>
      <c r="AQ226" s="225">
        <f t="shared" si="124"/>
        <v>0</v>
      </c>
    </row>
    <row r="227" spans="1:69" s="8" customFormat="1" ht="15.75" customHeight="1">
      <c r="A227" s="252" t="s">
        <v>35</v>
      </c>
      <c r="B227" s="266" t="s">
        <v>189</v>
      </c>
      <c r="C227" s="47" t="s">
        <v>36</v>
      </c>
      <c r="D227" s="47"/>
      <c r="E227" s="215">
        <f t="shared" si="85"/>
        <v>190</v>
      </c>
      <c r="F227" s="219">
        <f>F228</f>
        <v>190</v>
      </c>
      <c r="G227" s="219">
        <f t="shared" ref="G227:AR227" si="157">G228</f>
        <v>0</v>
      </c>
      <c r="H227" s="219">
        <f t="shared" si="157"/>
        <v>0</v>
      </c>
      <c r="I227" s="219">
        <f t="shared" si="157"/>
        <v>0</v>
      </c>
      <c r="J227" s="219">
        <f t="shared" si="157"/>
        <v>0</v>
      </c>
      <c r="K227" s="219">
        <f t="shared" si="157"/>
        <v>0</v>
      </c>
      <c r="L227" s="219">
        <f t="shared" si="157"/>
        <v>0</v>
      </c>
      <c r="M227" s="219">
        <f t="shared" si="157"/>
        <v>0</v>
      </c>
      <c r="N227" s="219">
        <f t="shared" si="157"/>
        <v>0</v>
      </c>
      <c r="O227" s="219">
        <f t="shared" si="157"/>
        <v>190</v>
      </c>
      <c r="P227" s="219">
        <f t="shared" si="157"/>
        <v>190</v>
      </c>
      <c r="Q227" s="219">
        <f t="shared" si="157"/>
        <v>0</v>
      </c>
      <c r="R227" s="219">
        <f t="shared" si="157"/>
        <v>0</v>
      </c>
      <c r="S227" s="219">
        <f t="shared" si="157"/>
        <v>0</v>
      </c>
      <c r="T227" s="219">
        <f t="shared" si="157"/>
        <v>102.2</v>
      </c>
      <c r="U227" s="219">
        <f t="shared" si="157"/>
        <v>102.2</v>
      </c>
      <c r="V227" s="219">
        <f t="shared" si="157"/>
        <v>0</v>
      </c>
      <c r="W227" s="219">
        <f t="shared" si="157"/>
        <v>0</v>
      </c>
      <c r="X227" s="219">
        <f t="shared" si="157"/>
        <v>0</v>
      </c>
      <c r="Y227" s="219">
        <f t="shared" si="157"/>
        <v>0</v>
      </c>
      <c r="Z227" s="219">
        <f t="shared" si="157"/>
        <v>0</v>
      </c>
      <c r="AA227" s="219">
        <f t="shared" si="157"/>
        <v>0</v>
      </c>
      <c r="AB227" s="219">
        <f t="shared" si="157"/>
        <v>102.2</v>
      </c>
      <c r="AC227" s="219">
        <f t="shared" si="157"/>
        <v>102.2</v>
      </c>
      <c r="AD227" s="219">
        <f t="shared" si="157"/>
        <v>0</v>
      </c>
      <c r="AE227" s="219">
        <f t="shared" si="157"/>
        <v>0</v>
      </c>
      <c r="AF227" s="219">
        <f t="shared" si="157"/>
        <v>102.2</v>
      </c>
      <c r="AG227" s="219">
        <f t="shared" si="157"/>
        <v>102.2</v>
      </c>
      <c r="AH227" s="219">
        <f t="shared" si="157"/>
        <v>0</v>
      </c>
      <c r="AI227" s="219">
        <f t="shared" si="157"/>
        <v>0</v>
      </c>
      <c r="AJ227" s="219">
        <f t="shared" si="157"/>
        <v>0</v>
      </c>
      <c r="AK227" s="219">
        <f t="shared" si="157"/>
        <v>0</v>
      </c>
      <c r="AL227" s="219">
        <f t="shared" si="157"/>
        <v>0</v>
      </c>
      <c r="AM227" s="219">
        <f t="shared" si="157"/>
        <v>0</v>
      </c>
      <c r="AN227" s="219">
        <f t="shared" si="157"/>
        <v>102.2</v>
      </c>
      <c r="AO227" s="219">
        <f t="shared" si="157"/>
        <v>102.2</v>
      </c>
      <c r="AP227" s="219">
        <f t="shared" si="157"/>
        <v>0</v>
      </c>
      <c r="AQ227" s="219">
        <f t="shared" si="157"/>
        <v>0</v>
      </c>
      <c r="AR227" s="155">
        <f t="shared" si="157"/>
        <v>0</v>
      </c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</row>
    <row r="228" spans="1:69" s="8" customFormat="1" ht="15" customHeight="1">
      <c r="A228" s="252" t="s">
        <v>94</v>
      </c>
      <c r="B228" s="263" t="s">
        <v>189</v>
      </c>
      <c r="C228" s="47" t="s">
        <v>36</v>
      </c>
      <c r="D228" s="47" t="s">
        <v>95</v>
      </c>
      <c r="E228" s="215">
        <f t="shared" si="85"/>
        <v>190</v>
      </c>
      <c r="F228" s="219">
        <v>190</v>
      </c>
      <c r="G228" s="220"/>
      <c r="H228" s="216"/>
      <c r="I228" s="216"/>
      <c r="J228" s="215">
        <f t="shared" si="119"/>
        <v>0</v>
      </c>
      <c r="K228" s="216"/>
      <c r="L228" s="216"/>
      <c r="M228" s="216"/>
      <c r="N228" s="216"/>
      <c r="O228" s="215">
        <f t="shared" si="120"/>
        <v>190</v>
      </c>
      <c r="P228" s="215">
        <f t="shared" si="120"/>
        <v>190</v>
      </c>
      <c r="Q228" s="215">
        <f t="shared" si="120"/>
        <v>0</v>
      </c>
      <c r="R228" s="215">
        <f t="shared" si="120"/>
        <v>0</v>
      </c>
      <c r="S228" s="215">
        <f t="shared" si="120"/>
        <v>0</v>
      </c>
      <c r="T228" s="215">
        <f t="shared" si="87"/>
        <v>102.2</v>
      </c>
      <c r="U228" s="219">
        <v>102.2</v>
      </c>
      <c r="V228" s="220"/>
      <c r="W228" s="220"/>
      <c r="X228" s="215">
        <f t="shared" si="121"/>
        <v>0</v>
      </c>
      <c r="Y228" s="220"/>
      <c r="Z228" s="220"/>
      <c r="AA228" s="220"/>
      <c r="AB228" s="215">
        <f t="shared" si="122"/>
        <v>102.2</v>
      </c>
      <c r="AC228" s="215">
        <f t="shared" si="122"/>
        <v>102.2</v>
      </c>
      <c r="AD228" s="215">
        <f t="shared" si="122"/>
        <v>0</v>
      </c>
      <c r="AE228" s="215">
        <f t="shared" si="122"/>
        <v>0</v>
      </c>
      <c r="AF228" s="221">
        <f t="shared" si="153"/>
        <v>102.2</v>
      </c>
      <c r="AG228" s="222">
        <v>102.2</v>
      </c>
      <c r="AH228" s="222"/>
      <c r="AI228" s="223"/>
      <c r="AJ228" s="224">
        <f t="shared" si="123"/>
        <v>0</v>
      </c>
      <c r="AK228" s="224"/>
      <c r="AL228" s="224"/>
      <c r="AM228" s="224"/>
      <c r="AN228" s="225">
        <f t="shared" si="124"/>
        <v>102.2</v>
      </c>
      <c r="AO228" s="225">
        <f t="shared" si="124"/>
        <v>102.2</v>
      </c>
      <c r="AP228" s="225">
        <f t="shared" si="124"/>
        <v>0</v>
      </c>
      <c r="AQ228" s="225">
        <f t="shared" si="124"/>
        <v>0</v>
      </c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</row>
    <row r="229" spans="1:69" s="7" customFormat="1" ht="78" customHeight="1">
      <c r="A229" s="46" t="s">
        <v>369</v>
      </c>
      <c r="B229" s="263" t="s">
        <v>190</v>
      </c>
      <c r="C229" s="47"/>
      <c r="D229" s="47"/>
      <c r="E229" s="215">
        <f t="shared" si="85"/>
        <v>90</v>
      </c>
      <c r="F229" s="219">
        <f>F230+F232</f>
        <v>90</v>
      </c>
      <c r="G229" s="219">
        <f t="shared" ref="G229:AR229" si="158">G230+G232</f>
        <v>0</v>
      </c>
      <c r="H229" s="219">
        <f t="shared" si="158"/>
        <v>0</v>
      </c>
      <c r="I229" s="219">
        <f t="shared" si="158"/>
        <v>0</v>
      </c>
      <c r="J229" s="219">
        <f t="shared" si="158"/>
        <v>0</v>
      </c>
      <c r="K229" s="219">
        <f t="shared" si="158"/>
        <v>0</v>
      </c>
      <c r="L229" s="219">
        <f t="shared" si="158"/>
        <v>0</v>
      </c>
      <c r="M229" s="219">
        <f t="shared" si="158"/>
        <v>0</v>
      </c>
      <c r="N229" s="219">
        <f t="shared" si="158"/>
        <v>0</v>
      </c>
      <c r="O229" s="219">
        <f t="shared" si="158"/>
        <v>90</v>
      </c>
      <c r="P229" s="219">
        <f t="shared" si="158"/>
        <v>90</v>
      </c>
      <c r="Q229" s="219">
        <f t="shared" si="158"/>
        <v>0</v>
      </c>
      <c r="R229" s="219">
        <f t="shared" si="158"/>
        <v>0</v>
      </c>
      <c r="S229" s="219">
        <f t="shared" si="158"/>
        <v>0</v>
      </c>
      <c r="T229" s="219">
        <f t="shared" si="158"/>
        <v>100</v>
      </c>
      <c r="U229" s="219">
        <f t="shared" si="158"/>
        <v>100</v>
      </c>
      <c r="V229" s="219">
        <f t="shared" si="158"/>
        <v>0</v>
      </c>
      <c r="W229" s="219">
        <f t="shared" si="158"/>
        <v>0</v>
      </c>
      <c r="X229" s="219">
        <f t="shared" si="158"/>
        <v>0</v>
      </c>
      <c r="Y229" s="219">
        <f t="shared" si="158"/>
        <v>0</v>
      </c>
      <c r="Z229" s="219">
        <f t="shared" si="158"/>
        <v>0</v>
      </c>
      <c r="AA229" s="219">
        <f t="shared" si="158"/>
        <v>0</v>
      </c>
      <c r="AB229" s="219">
        <f t="shared" si="158"/>
        <v>100</v>
      </c>
      <c r="AC229" s="219">
        <f t="shared" si="158"/>
        <v>100</v>
      </c>
      <c r="AD229" s="219">
        <f t="shared" si="158"/>
        <v>0</v>
      </c>
      <c r="AE229" s="219">
        <f t="shared" si="158"/>
        <v>0</v>
      </c>
      <c r="AF229" s="219">
        <f t="shared" si="158"/>
        <v>100</v>
      </c>
      <c r="AG229" s="219">
        <f t="shared" si="158"/>
        <v>100</v>
      </c>
      <c r="AH229" s="219">
        <f t="shared" si="158"/>
        <v>0</v>
      </c>
      <c r="AI229" s="219">
        <f t="shared" si="158"/>
        <v>0</v>
      </c>
      <c r="AJ229" s="219">
        <f t="shared" si="158"/>
        <v>0</v>
      </c>
      <c r="AK229" s="219">
        <f t="shared" si="158"/>
        <v>0</v>
      </c>
      <c r="AL229" s="219">
        <f t="shared" si="158"/>
        <v>0</v>
      </c>
      <c r="AM229" s="219">
        <f t="shared" si="158"/>
        <v>0</v>
      </c>
      <c r="AN229" s="219">
        <f t="shared" si="158"/>
        <v>100</v>
      </c>
      <c r="AO229" s="219">
        <f t="shared" si="158"/>
        <v>100</v>
      </c>
      <c r="AP229" s="219">
        <f t="shared" si="158"/>
        <v>0</v>
      </c>
      <c r="AQ229" s="219">
        <f t="shared" si="158"/>
        <v>0</v>
      </c>
      <c r="AR229" s="155">
        <f t="shared" si="158"/>
        <v>0</v>
      </c>
    </row>
    <row r="230" spans="1:69" s="7" customFormat="1" ht="24">
      <c r="A230" s="46" t="s">
        <v>357</v>
      </c>
      <c r="B230" s="263" t="s">
        <v>190</v>
      </c>
      <c r="C230" s="47" t="s">
        <v>16</v>
      </c>
      <c r="D230" s="47"/>
      <c r="E230" s="215">
        <f t="shared" si="85"/>
        <v>30</v>
      </c>
      <c r="F230" s="219">
        <f>F231</f>
        <v>30</v>
      </c>
      <c r="G230" s="219">
        <f t="shared" ref="G230:AR230" si="159">G231</f>
        <v>0</v>
      </c>
      <c r="H230" s="219">
        <f t="shared" si="159"/>
        <v>0</v>
      </c>
      <c r="I230" s="219">
        <f t="shared" si="159"/>
        <v>0</v>
      </c>
      <c r="J230" s="219">
        <f t="shared" si="159"/>
        <v>0</v>
      </c>
      <c r="K230" s="219">
        <f t="shared" si="159"/>
        <v>0</v>
      </c>
      <c r="L230" s="219">
        <f t="shared" si="159"/>
        <v>0</v>
      </c>
      <c r="M230" s="219">
        <f t="shared" si="159"/>
        <v>0</v>
      </c>
      <c r="N230" s="219">
        <f t="shared" si="159"/>
        <v>0</v>
      </c>
      <c r="O230" s="219">
        <f t="shared" si="159"/>
        <v>30</v>
      </c>
      <c r="P230" s="219">
        <f t="shared" si="159"/>
        <v>30</v>
      </c>
      <c r="Q230" s="219">
        <f t="shared" si="159"/>
        <v>0</v>
      </c>
      <c r="R230" s="219">
        <f t="shared" si="159"/>
        <v>0</v>
      </c>
      <c r="S230" s="219">
        <f t="shared" si="159"/>
        <v>0</v>
      </c>
      <c r="T230" s="219">
        <f t="shared" si="159"/>
        <v>40</v>
      </c>
      <c r="U230" s="219">
        <f t="shared" si="159"/>
        <v>40</v>
      </c>
      <c r="V230" s="219">
        <f t="shared" si="159"/>
        <v>0</v>
      </c>
      <c r="W230" s="219">
        <f t="shared" si="159"/>
        <v>0</v>
      </c>
      <c r="X230" s="219">
        <f t="shared" si="159"/>
        <v>0</v>
      </c>
      <c r="Y230" s="219">
        <f t="shared" si="159"/>
        <v>0</v>
      </c>
      <c r="Z230" s="219">
        <f t="shared" si="159"/>
        <v>0</v>
      </c>
      <c r="AA230" s="219">
        <f t="shared" si="159"/>
        <v>0</v>
      </c>
      <c r="AB230" s="219">
        <f t="shared" si="159"/>
        <v>40</v>
      </c>
      <c r="AC230" s="219">
        <f t="shared" si="159"/>
        <v>40</v>
      </c>
      <c r="AD230" s="219">
        <f t="shared" si="159"/>
        <v>0</v>
      </c>
      <c r="AE230" s="219">
        <f t="shared" si="159"/>
        <v>0</v>
      </c>
      <c r="AF230" s="219">
        <f t="shared" si="159"/>
        <v>40</v>
      </c>
      <c r="AG230" s="219">
        <f t="shared" si="159"/>
        <v>40</v>
      </c>
      <c r="AH230" s="219">
        <f t="shared" si="159"/>
        <v>0</v>
      </c>
      <c r="AI230" s="219">
        <f t="shared" si="159"/>
        <v>0</v>
      </c>
      <c r="AJ230" s="219">
        <f t="shared" si="159"/>
        <v>0</v>
      </c>
      <c r="AK230" s="219">
        <f t="shared" si="159"/>
        <v>0</v>
      </c>
      <c r="AL230" s="219">
        <f t="shared" si="159"/>
        <v>0</v>
      </c>
      <c r="AM230" s="219">
        <f t="shared" si="159"/>
        <v>0</v>
      </c>
      <c r="AN230" s="219">
        <f t="shared" si="159"/>
        <v>40</v>
      </c>
      <c r="AO230" s="219">
        <f t="shared" si="159"/>
        <v>40</v>
      </c>
      <c r="AP230" s="219">
        <f t="shared" si="159"/>
        <v>0</v>
      </c>
      <c r="AQ230" s="219">
        <f t="shared" si="159"/>
        <v>0</v>
      </c>
      <c r="AR230" s="155">
        <f t="shared" si="159"/>
        <v>0</v>
      </c>
    </row>
    <row r="231" spans="1:69" s="7" customFormat="1" ht="12.75">
      <c r="A231" s="252" t="s">
        <v>94</v>
      </c>
      <c r="B231" s="263" t="s">
        <v>190</v>
      </c>
      <c r="C231" s="47" t="s">
        <v>16</v>
      </c>
      <c r="D231" s="47" t="s">
        <v>98</v>
      </c>
      <c r="E231" s="215">
        <f t="shared" si="85"/>
        <v>30</v>
      </c>
      <c r="F231" s="219">
        <v>30</v>
      </c>
      <c r="G231" s="220"/>
      <c r="H231" s="219"/>
      <c r="I231" s="216"/>
      <c r="J231" s="215">
        <f t="shared" si="119"/>
        <v>0</v>
      </c>
      <c r="K231" s="216"/>
      <c r="L231" s="216"/>
      <c r="M231" s="216"/>
      <c r="N231" s="216"/>
      <c r="O231" s="215">
        <f t="shared" si="120"/>
        <v>30</v>
      </c>
      <c r="P231" s="215">
        <f t="shared" si="120"/>
        <v>30</v>
      </c>
      <c r="Q231" s="215">
        <f t="shared" si="120"/>
        <v>0</v>
      </c>
      <c r="R231" s="215">
        <f t="shared" si="120"/>
        <v>0</v>
      </c>
      <c r="S231" s="215">
        <f t="shared" si="120"/>
        <v>0</v>
      </c>
      <c r="T231" s="215">
        <f>U231+V231+W231</f>
        <v>40</v>
      </c>
      <c r="U231" s="219">
        <v>40</v>
      </c>
      <c r="V231" s="220"/>
      <c r="W231" s="220"/>
      <c r="X231" s="215">
        <f t="shared" si="121"/>
        <v>0</v>
      </c>
      <c r="Y231" s="220"/>
      <c r="Z231" s="220"/>
      <c r="AA231" s="220"/>
      <c r="AB231" s="215">
        <f t="shared" si="122"/>
        <v>40</v>
      </c>
      <c r="AC231" s="215">
        <f t="shared" si="122"/>
        <v>40</v>
      </c>
      <c r="AD231" s="215">
        <f t="shared" si="122"/>
        <v>0</v>
      </c>
      <c r="AE231" s="215">
        <f t="shared" si="122"/>
        <v>0</v>
      </c>
      <c r="AF231" s="221">
        <f>AG231+AH231+AI231</f>
        <v>40</v>
      </c>
      <c r="AG231" s="222">
        <v>40</v>
      </c>
      <c r="AH231" s="222"/>
      <c r="AI231" s="223"/>
      <c r="AJ231" s="224">
        <f t="shared" si="123"/>
        <v>0</v>
      </c>
      <c r="AK231" s="225"/>
      <c r="AL231" s="224"/>
      <c r="AM231" s="224"/>
      <c r="AN231" s="225">
        <f t="shared" si="124"/>
        <v>40</v>
      </c>
      <c r="AO231" s="225">
        <f t="shared" si="124"/>
        <v>40</v>
      </c>
      <c r="AP231" s="225">
        <f t="shared" si="124"/>
        <v>0</v>
      </c>
      <c r="AQ231" s="225">
        <f t="shared" si="124"/>
        <v>0</v>
      </c>
    </row>
    <row r="232" spans="1:69" s="8" customFormat="1" ht="17.25" customHeight="1">
      <c r="A232" s="252" t="s">
        <v>35</v>
      </c>
      <c r="B232" s="263" t="s">
        <v>190</v>
      </c>
      <c r="C232" s="47" t="s">
        <v>36</v>
      </c>
      <c r="D232" s="47"/>
      <c r="E232" s="215">
        <f t="shared" si="85"/>
        <v>60</v>
      </c>
      <c r="F232" s="219">
        <f>F233</f>
        <v>60</v>
      </c>
      <c r="G232" s="219">
        <f t="shared" ref="G232:AR232" si="160">G233</f>
        <v>0</v>
      </c>
      <c r="H232" s="219">
        <f t="shared" si="160"/>
        <v>0</v>
      </c>
      <c r="I232" s="219">
        <f t="shared" si="160"/>
        <v>0</v>
      </c>
      <c r="J232" s="219">
        <f t="shared" si="160"/>
        <v>0</v>
      </c>
      <c r="K232" s="219">
        <f t="shared" si="160"/>
        <v>0</v>
      </c>
      <c r="L232" s="219">
        <f t="shared" si="160"/>
        <v>0</v>
      </c>
      <c r="M232" s="219">
        <f t="shared" si="160"/>
        <v>0</v>
      </c>
      <c r="N232" s="219">
        <f t="shared" si="160"/>
        <v>0</v>
      </c>
      <c r="O232" s="219">
        <f t="shared" si="160"/>
        <v>60</v>
      </c>
      <c r="P232" s="219">
        <f t="shared" si="160"/>
        <v>60</v>
      </c>
      <c r="Q232" s="219">
        <f t="shared" si="160"/>
        <v>0</v>
      </c>
      <c r="R232" s="219">
        <f t="shared" si="160"/>
        <v>0</v>
      </c>
      <c r="S232" s="219">
        <f t="shared" si="160"/>
        <v>0</v>
      </c>
      <c r="T232" s="219">
        <f t="shared" si="160"/>
        <v>60</v>
      </c>
      <c r="U232" s="219">
        <f t="shared" si="160"/>
        <v>60</v>
      </c>
      <c r="V232" s="219">
        <f t="shared" si="160"/>
        <v>0</v>
      </c>
      <c r="W232" s="219">
        <f t="shared" si="160"/>
        <v>0</v>
      </c>
      <c r="X232" s="219">
        <f t="shared" si="160"/>
        <v>0</v>
      </c>
      <c r="Y232" s="219">
        <f t="shared" si="160"/>
        <v>0</v>
      </c>
      <c r="Z232" s="219">
        <f t="shared" si="160"/>
        <v>0</v>
      </c>
      <c r="AA232" s="219">
        <f t="shared" si="160"/>
        <v>0</v>
      </c>
      <c r="AB232" s="219">
        <f t="shared" si="160"/>
        <v>60</v>
      </c>
      <c r="AC232" s="219">
        <f t="shared" si="160"/>
        <v>60</v>
      </c>
      <c r="AD232" s="219">
        <f t="shared" si="160"/>
        <v>0</v>
      </c>
      <c r="AE232" s="219">
        <f t="shared" si="160"/>
        <v>0</v>
      </c>
      <c r="AF232" s="219">
        <f t="shared" si="160"/>
        <v>60</v>
      </c>
      <c r="AG232" s="219">
        <f t="shared" si="160"/>
        <v>60</v>
      </c>
      <c r="AH232" s="219">
        <f t="shared" si="160"/>
        <v>0</v>
      </c>
      <c r="AI232" s="219">
        <f t="shared" si="160"/>
        <v>0</v>
      </c>
      <c r="AJ232" s="219">
        <f t="shared" si="160"/>
        <v>0</v>
      </c>
      <c r="AK232" s="219">
        <f t="shared" si="160"/>
        <v>0</v>
      </c>
      <c r="AL232" s="219">
        <f t="shared" si="160"/>
        <v>0</v>
      </c>
      <c r="AM232" s="219">
        <f t="shared" si="160"/>
        <v>0</v>
      </c>
      <c r="AN232" s="219">
        <f t="shared" si="160"/>
        <v>60</v>
      </c>
      <c r="AO232" s="219">
        <f t="shared" si="160"/>
        <v>60</v>
      </c>
      <c r="AP232" s="219">
        <f t="shared" si="160"/>
        <v>0</v>
      </c>
      <c r="AQ232" s="219">
        <f t="shared" si="160"/>
        <v>0</v>
      </c>
      <c r="AR232" s="155">
        <f t="shared" si="160"/>
        <v>0</v>
      </c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</row>
    <row r="233" spans="1:69" s="8" customFormat="1" ht="15.75" customHeight="1">
      <c r="A233" s="252" t="s">
        <v>94</v>
      </c>
      <c r="B233" s="263" t="s">
        <v>190</v>
      </c>
      <c r="C233" s="47" t="s">
        <v>36</v>
      </c>
      <c r="D233" s="47" t="s">
        <v>98</v>
      </c>
      <c r="E233" s="215">
        <f t="shared" si="85"/>
        <v>60</v>
      </c>
      <c r="F233" s="219">
        <v>60</v>
      </c>
      <c r="G233" s="220"/>
      <c r="H233" s="216"/>
      <c r="I233" s="216"/>
      <c r="J233" s="215">
        <f t="shared" si="119"/>
        <v>0</v>
      </c>
      <c r="K233" s="216">
        <v>0</v>
      </c>
      <c r="L233" s="216"/>
      <c r="M233" s="216"/>
      <c r="N233" s="216"/>
      <c r="O233" s="215">
        <f t="shared" si="120"/>
        <v>60</v>
      </c>
      <c r="P233" s="215">
        <f t="shared" si="120"/>
        <v>60</v>
      </c>
      <c r="Q233" s="215">
        <f t="shared" si="120"/>
        <v>0</v>
      </c>
      <c r="R233" s="215">
        <f t="shared" si="120"/>
        <v>0</v>
      </c>
      <c r="S233" s="215">
        <f t="shared" si="120"/>
        <v>0</v>
      </c>
      <c r="T233" s="215">
        <f t="shared" si="87"/>
        <v>60</v>
      </c>
      <c r="U233" s="219">
        <v>60</v>
      </c>
      <c r="V233" s="220"/>
      <c r="W233" s="220"/>
      <c r="X233" s="215">
        <f t="shared" si="121"/>
        <v>0</v>
      </c>
      <c r="Y233" s="220"/>
      <c r="Z233" s="220"/>
      <c r="AA233" s="220"/>
      <c r="AB233" s="215">
        <f t="shared" si="122"/>
        <v>60</v>
      </c>
      <c r="AC233" s="215">
        <f t="shared" si="122"/>
        <v>60</v>
      </c>
      <c r="AD233" s="215">
        <f t="shared" si="122"/>
        <v>0</v>
      </c>
      <c r="AE233" s="215">
        <f t="shared" si="122"/>
        <v>0</v>
      </c>
      <c r="AF233" s="221">
        <f t="shared" si="153"/>
        <v>60</v>
      </c>
      <c r="AG233" s="222">
        <v>60</v>
      </c>
      <c r="AH233" s="222"/>
      <c r="AI233" s="223"/>
      <c r="AJ233" s="224">
        <f t="shared" si="123"/>
        <v>0</v>
      </c>
      <c r="AK233" s="225"/>
      <c r="AL233" s="224"/>
      <c r="AM233" s="224"/>
      <c r="AN233" s="225">
        <f t="shared" si="124"/>
        <v>60</v>
      </c>
      <c r="AO233" s="225">
        <f t="shared" si="124"/>
        <v>60</v>
      </c>
      <c r="AP233" s="225">
        <f t="shared" si="124"/>
        <v>0</v>
      </c>
      <c r="AQ233" s="225">
        <f t="shared" si="124"/>
        <v>0</v>
      </c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</row>
    <row r="234" spans="1:69" s="7" customFormat="1" ht="39" hidden="1" customHeight="1">
      <c r="A234" s="268" t="s">
        <v>163</v>
      </c>
      <c r="B234" s="269" t="s">
        <v>191</v>
      </c>
      <c r="C234" s="248"/>
      <c r="D234" s="248"/>
      <c r="E234" s="215">
        <f t="shared" ref="E234:E240" si="161">F234+G234+H234</f>
        <v>0</v>
      </c>
      <c r="F234" s="270">
        <f t="shared" ref="F234:H235" si="162">F235</f>
        <v>0</v>
      </c>
      <c r="G234" s="270">
        <f t="shared" si="162"/>
        <v>0</v>
      </c>
      <c r="H234" s="270">
        <f t="shared" si="162"/>
        <v>0</v>
      </c>
      <c r="I234" s="270"/>
      <c r="J234" s="215">
        <f t="shared" si="119"/>
        <v>0</v>
      </c>
      <c r="K234" s="270"/>
      <c r="L234" s="270"/>
      <c r="M234" s="270"/>
      <c r="N234" s="270"/>
      <c r="O234" s="215">
        <f t="shared" si="120"/>
        <v>0</v>
      </c>
      <c r="P234" s="215">
        <f t="shared" si="120"/>
        <v>0</v>
      </c>
      <c r="Q234" s="215">
        <f t="shared" si="120"/>
        <v>0</v>
      </c>
      <c r="R234" s="215">
        <f t="shared" si="120"/>
        <v>0</v>
      </c>
      <c r="S234" s="215">
        <f t="shared" si="120"/>
        <v>0</v>
      </c>
      <c r="T234" s="215">
        <f t="shared" si="87"/>
        <v>0</v>
      </c>
      <c r="U234" s="270">
        <f t="shared" ref="U234:W235" si="163">U235</f>
        <v>0</v>
      </c>
      <c r="V234" s="270">
        <f t="shared" si="163"/>
        <v>0</v>
      </c>
      <c r="W234" s="270">
        <f t="shared" si="163"/>
        <v>0</v>
      </c>
      <c r="X234" s="215">
        <f t="shared" si="121"/>
        <v>0</v>
      </c>
      <c r="Y234" s="270"/>
      <c r="Z234" s="270"/>
      <c r="AA234" s="270"/>
      <c r="AB234" s="215">
        <f t="shared" si="122"/>
        <v>0</v>
      </c>
      <c r="AC234" s="215">
        <f t="shared" si="122"/>
        <v>0</v>
      </c>
      <c r="AD234" s="215">
        <f t="shared" si="122"/>
        <v>0</v>
      </c>
      <c r="AE234" s="215">
        <f t="shared" si="122"/>
        <v>0</v>
      </c>
      <c r="AF234" s="271">
        <f t="shared" si="153"/>
        <v>0</v>
      </c>
      <c r="AG234" s="272">
        <f t="shared" ref="AG234:AI235" si="164">AG235</f>
        <v>0</v>
      </c>
      <c r="AH234" s="272">
        <f t="shared" si="164"/>
        <v>0</v>
      </c>
      <c r="AI234" s="273">
        <f t="shared" si="164"/>
        <v>0</v>
      </c>
      <c r="AJ234" s="224">
        <f t="shared" si="123"/>
        <v>0</v>
      </c>
      <c r="AK234" s="224"/>
      <c r="AL234" s="224"/>
      <c r="AM234" s="224"/>
      <c r="AN234" s="225">
        <f t="shared" si="124"/>
        <v>0</v>
      </c>
      <c r="AO234" s="225">
        <f t="shared" si="124"/>
        <v>0</v>
      </c>
      <c r="AP234" s="225">
        <f t="shared" si="124"/>
        <v>0</v>
      </c>
      <c r="AQ234" s="225">
        <f t="shared" si="124"/>
        <v>0</v>
      </c>
    </row>
    <row r="235" spans="1:69" s="7" customFormat="1" ht="42" hidden="1" customHeight="1">
      <c r="A235" s="239" t="s">
        <v>42</v>
      </c>
      <c r="B235" s="263" t="s">
        <v>191</v>
      </c>
      <c r="C235" s="47" t="s">
        <v>16</v>
      </c>
      <c r="D235" s="47"/>
      <c r="E235" s="215">
        <f t="shared" si="161"/>
        <v>0</v>
      </c>
      <c r="F235" s="270">
        <f t="shared" si="162"/>
        <v>0</v>
      </c>
      <c r="G235" s="270">
        <f t="shared" si="162"/>
        <v>0</v>
      </c>
      <c r="H235" s="270">
        <f t="shared" si="162"/>
        <v>0</v>
      </c>
      <c r="I235" s="270"/>
      <c r="J235" s="215">
        <f t="shared" si="119"/>
        <v>0</v>
      </c>
      <c r="K235" s="270"/>
      <c r="L235" s="270"/>
      <c r="M235" s="270"/>
      <c r="N235" s="270"/>
      <c r="O235" s="215">
        <f t="shared" si="120"/>
        <v>0</v>
      </c>
      <c r="P235" s="215">
        <f t="shared" si="120"/>
        <v>0</v>
      </c>
      <c r="Q235" s="215">
        <f t="shared" si="120"/>
        <v>0</v>
      </c>
      <c r="R235" s="215">
        <f t="shared" si="120"/>
        <v>0</v>
      </c>
      <c r="S235" s="215">
        <f t="shared" si="120"/>
        <v>0</v>
      </c>
      <c r="T235" s="215">
        <f t="shared" ref="T235:T240" si="165">U235+V235+W235</f>
        <v>0</v>
      </c>
      <c r="U235" s="270">
        <f t="shared" si="163"/>
        <v>0</v>
      </c>
      <c r="V235" s="270">
        <f t="shared" si="163"/>
        <v>0</v>
      </c>
      <c r="W235" s="270">
        <f t="shared" si="163"/>
        <v>0</v>
      </c>
      <c r="X235" s="215">
        <f t="shared" si="121"/>
        <v>0</v>
      </c>
      <c r="Y235" s="270"/>
      <c r="Z235" s="270"/>
      <c r="AA235" s="270"/>
      <c r="AB235" s="215">
        <f t="shared" si="122"/>
        <v>0</v>
      </c>
      <c r="AC235" s="215">
        <f t="shared" si="122"/>
        <v>0</v>
      </c>
      <c r="AD235" s="215">
        <f t="shared" si="122"/>
        <v>0</v>
      </c>
      <c r="AE235" s="215">
        <f t="shared" si="122"/>
        <v>0</v>
      </c>
      <c r="AF235" s="271">
        <f>AG235+AH235+AI235</f>
        <v>0</v>
      </c>
      <c r="AG235" s="272">
        <f t="shared" si="164"/>
        <v>0</v>
      </c>
      <c r="AH235" s="272">
        <f t="shared" si="164"/>
        <v>0</v>
      </c>
      <c r="AI235" s="273">
        <f t="shared" si="164"/>
        <v>0</v>
      </c>
      <c r="AJ235" s="224">
        <f t="shared" si="123"/>
        <v>0</v>
      </c>
      <c r="AK235" s="224"/>
      <c r="AL235" s="224"/>
      <c r="AM235" s="224"/>
      <c r="AN235" s="225">
        <f t="shared" si="124"/>
        <v>0</v>
      </c>
      <c r="AO235" s="225">
        <f t="shared" si="124"/>
        <v>0</v>
      </c>
      <c r="AP235" s="225">
        <f t="shared" si="124"/>
        <v>0</v>
      </c>
      <c r="AQ235" s="225">
        <f t="shared" si="124"/>
        <v>0</v>
      </c>
    </row>
    <row r="236" spans="1:69" s="7" customFormat="1" ht="18.75" hidden="1" customHeight="1">
      <c r="A236" s="252" t="s">
        <v>94</v>
      </c>
      <c r="B236" s="263" t="s">
        <v>191</v>
      </c>
      <c r="C236" s="47" t="s">
        <v>16</v>
      </c>
      <c r="D236" s="47" t="s">
        <v>95</v>
      </c>
      <c r="E236" s="215">
        <f t="shared" si="161"/>
        <v>0</v>
      </c>
      <c r="F236" s="270"/>
      <c r="G236" s="274"/>
      <c r="H236" s="216"/>
      <c r="I236" s="216"/>
      <c r="J236" s="215">
        <f t="shared" si="119"/>
        <v>0</v>
      </c>
      <c r="K236" s="216"/>
      <c r="L236" s="216"/>
      <c r="M236" s="216"/>
      <c r="N236" s="216"/>
      <c r="O236" s="215">
        <f t="shared" si="120"/>
        <v>0</v>
      </c>
      <c r="P236" s="215">
        <f t="shared" si="120"/>
        <v>0</v>
      </c>
      <c r="Q236" s="215">
        <f t="shared" si="120"/>
        <v>0</v>
      </c>
      <c r="R236" s="215">
        <f t="shared" si="120"/>
        <v>0</v>
      </c>
      <c r="S236" s="215">
        <f t="shared" si="120"/>
        <v>0</v>
      </c>
      <c r="T236" s="215">
        <f t="shared" si="165"/>
        <v>0</v>
      </c>
      <c r="U236" s="270"/>
      <c r="V236" s="274"/>
      <c r="W236" s="220"/>
      <c r="X236" s="215">
        <f t="shared" si="121"/>
        <v>0</v>
      </c>
      <c r="Y236" s="220"/>
      <c r="Z236" s="220"/>
      <c r="AA236" s="220"/>
      <c r="AB236" s="215">
        <f t="shared" si="122"/>
        <v>0</v>
      </c>
      <c r="AC236" s="215">
        <f t="shared" si="122"/>
        <v>0</v>
      </c>
      <c r="AD236" s="215">
        <f t="shared" si="122"/>
        <v>0</v>
      </c>
      <c r="AE236" s="215">
        <f t="shared" si="122"/>
        <v>0</v>
      </c>
      <c r="AF236" s="271">
        <f>AG236+AH236+AI236</f>
        <v>0</v>
      </c>
      <c r="AG236" s="272"/>
      <c r="AH236" s="272"/>
      <c r="AI236" s="273"/>
      <c r="AJ236" s="224">
        <f t="shared" si="123"/>
        <v>0</v>
      </c>
      <c r="AK236" s="224"/>
      <c r="AL236" s="224"/>
      <c r="AM236" s="224"/>
      <c r="AN236" s="225">
        <f t="shared" si="124"/>
        <v>0</v>
      </c>
      <c r="AO236" s="225">
        <f t="shared" si="124"/>
        <v>0</v>
      </c>
      <c r="AP236" s="225">
        <f t="shared" si="124"/>
        <v>0</v>
      </c>
      <c r="AQ236" s="225">
        <f t="shared" si="124"/>
        <v>0</v>
      </c>
    </row>
    <row r="237" spans="1:69" s="7" customFormat="1" ht="30.75" customHeight="1">
      <c r="A237" s="247" t="s">
        <v>370</v>
      </c>
      <c r="B237" s="269" t="s">
        <v>277</v>
      </c>
      <c r="C237" s="248"/>
      <c r="D237" s="248"/>
      <c r="E237" s="215">
        <f t="shared" si="161"/>
        <v>137</v>
      </c>
      <c r="F237" s="270">
        <f>F238+F239</f>
        <v>137</v>
      </c>
      <c r="G237" s="270">
        <f t="shared" ref="G237:AQ237" si="166">G238+G239</f>
        <v>0</v>
      </c>
      <c r="H237" s="270">
        <f t="shared" si="166"/>
        <v>0</v>
      </c>
      <c r="I237" s="270">
        <f t="shared" si="166"/>
        <v>0</v>
      </c>
      <c r="J237" s="270">
        <f t="shared" si="166"/>
        <v>0</v>
      </c>
      <c r="K237" s="270">
        <f t="shared" si="166"/>
        <v>0</v>
      </c>
      <c r="L237" s="270">
        <f t="shared" si="166"/>
        <v>0</v>
      </c>
      <c r="M237" s="270">
        <f t="shared" si="166"/>
        <v>0</v>
      </c>
      <c r="N237" s="270">
        <f t="shared" si="166"/>
        <v>0</v>
      </c>
      <c r="O237" s="270">
        <f t="shared" si="166"/>
        <v>137</v>
      </c>
      <c r="P237" s="270">
        <f t="shared" si="166"/>
        <v>137</v>
      </c>
      <c r="Q237" s="270">
        <f t="shared" si="166"/>
        <v>0</v>
      </c>
      <c r="R237" s="270">
        <f t="shared" si="166"/>
        <v>0</v>
      </c>
      <c r="S237" s="270">
        <f t="shared" si="166"/>
        <v>0</v>
      </c>
      <c r="T237" s="270">
        <f t="shared" si="166"/>
        <v>122</v>
      </c>
      <c r="U237" s="270">
        <f t="shared" si="166"/>
        <v>122</v>
      </c>
      <c r="V237" s="270">
        <f t="shared" si="166"/>
        <v>0</v>
      </c>
      <c r="W237" s="270">
        <f t="shared" si="166"/>
        <v>0</v>
      </c>
      <c r="X237" s="270">
        <f t="shared" si="166"/>
        <v>0</v>
      </c>
      <c r="Y237" s="270">
        <f t="shared" si="166"/>
        <v>0</v>
      </c>
      <c r="Z237" s="270">
        <f t="shared" si="166"/>
        <v>0</v>
      </c>
      <c r="AA237" s="270">
        <f t="shared" si="166"/>
        <v>0</v>
      </c>
      <c r="AB237" s="270">
        <f t="shared" si="166"/>
        <v>122</v>
      </c>
      <c r="AC237" s="270">
        <f t="shared" si="166"/>
        <v>122</v>
      </c>
      <c r="AD237" s="270">
        <f t="shared" si="166"/>
        <v>0</v>
      </c>
      <c r="AE237" s="270">
        <f t="shared" si="166"/>
        <v>0</v>
      </c>
      <c r="AF237" s="270">
        <f t="shared" si="166"/>
        <v>122</v>
      </c>
      <c r="AG237" s="270">
        <f t="shared" si="166"/>
        <v>122</v>
      </c>
      <c r="AH237" s="270">
        <f t="shared" si="166"/>
        <v>0</v>
      </c>
      <c r="AI237" s="270">
        <f t="shared" si="166"/>
        <v>0</v>
      </c>
      <c r="AJ237" s="270">
        <f t="shared" si="166"/>
        <v>0</v>
      </c>
      <c r="AK237" s="270">
        <f t="shared" si="166"/>
        <v>0</v>
      </c>
      <c r="AL237" s="270">
        <f t="shared" si="166"/>
        <v>0</v>
      </c>
      <c r="AM237" s="270">
        <f t="shared" si="166"/>
        <v>0</v>
      </c>
      <c r="AN237" s="270">
        <f t="shared" si="166"/>
        <v>122</v>
      </c>
      <c r="AO237" s="270">
        <f t="shared" si="166"/>
        <v>122</v>
      </c>
      <c r="AP237" s="270">
        <f t="shared" si="166"/>
        <v>0</v>
      </c>
      <c r="AQ237" s="270">
        <f t="shared" si="166"/>
        <v>0</v>
      </c>
    </row>
    <row r="238" spans="1:69" s="7" customFormat="1" ht="29.25" customHeight="1">
      <c r="A238" s="46" t="s">
        <v>357</v>
      </c>
      <c r="B238" s="263" t="s">
        <v>277</v>
      </c>
      <c r="C238" s="47" t="s">
        <v>16</v>
      </c>
      <c r="D238" s="47"/>
      <c r="E238" s="215">
        <f t="shared" si="161"/>
        <v>50</v>
      </c>
      <c r="F238" s="219">
        <v>50</v>
      </c>
      <c r="G238" s="220"/>
      <c r="H238" s="216"/>
      <c r="I238" s="216"/>
      <c r="J238" s="215">
        <f t="shared" si="119"/>
        <v>0</v>
      </c>
      <c r="K238" s="216"/>
      <c r="L238" s="216"/>
      <c r="M238" s="216"/>
      <c r="N238" s="216"/>
      <c r="O238" s="215">
        <f t="shared" si="120"/>
        <v>50</v>
      </c>
      <c r="P238" s="215">
        <f t="shared" si="120"/>
        <v>50</v>
      </c>
      <c r="Q238" s="215">
        <f t="shared" si="120"/>
        <v>0</v>
      </c>
      <c r="R238" s="215">
        <f t="shared" si="120"/>
        <v>0</v>
      </c>
      <c r="S238" s="215">
        <f t="shared" si="120"/>
        <v>0</v>
      </c>
      <c r="T238" s="215">
        <f t="shared" si="165"/>
        <v>50</v>
      </c>
      <c r="U238" s="219">
        <v>50</v>
      </c>
      <c r="V238" s="219"/>
      <c r="W238" s="220"/>
      <c r="X238" s="215">
        <f t="shared" si="121"/>
        <v>10</v>
      </c>
      <c r="Y238" s="219">
        <v>10</v>
      </c>
      <c r="Z238" s="220"/>
      <c r="AA238" s="220"/>
      <c r="AB238" s="215">
        <f t="shared" si="122"/>
        <v>60</v>
      </c>
      <c r="AC238" s="215">
        <f t="shared" si="122"/>
        <v>60</v>
      </c>
      <c r="AD238" s="215">
        <f t="shared" si="122"/>
        <v>0</v>
      </c>
      <c r="AE238" s="215">
        <f t="shared" si="122"/>
        <v>0</v>
      </c>
      <c r="AF238" s="221">
        <f>AG238+AH238+AI238</f>
        <v>60</v>
      </c>
      <c r="AG238" s="222">
        <v>60</v>
      </c>
      <c r="AH238" s="222"/>
      <c r="AI238" s="223"/>
      <c r="AJ238" s="224">
        <f t="shared" si="123"/>
        <v>0</v>
      </c>
      <c r="AK238" s="225"/>
      <c r="AL238" s="224"/>
      <c r="AM238" s="224"/>
      <c r="AN238" s="225">
        <f t="shared" si="124"/>
        <v>60</v>
      </c>
      <c r="AO238" s="225">
        <f t="shared" si="124"/>
        <v>60</v>
      </c>
      <c r="AP238" s="225">
        <f t="shared" si="124"/>
        <v>0</v>
      </c>
      <c r="AQ238" s="225">
        <f t="shared" si="124"/>
        <v>0</v>
      </c>
    </row>
    <row r="239" spans="1:69" s="8" customFormat="1" ht="15" customHeight="1">
      <c r="A239" s="252" t="s">
        <v>35</v>
      </c>
      <c r="B239" s="263" t="s">
        <v>277</v>
      </c>
      <c r="C239" s="47" t="s">
        <v>36</v>
      </c>
      <c r="D239" s="47"/>
      <c r="E239" s="215">
        <f t="shared" si="161"/>
        <v>87</v>
      </c>
      <c r="F239" s="219">
        <f>F240</f>
        <v>87</v>
      </c>
      <c r="G239" s="219">
        <f t="shared" ref="G239:AR239" si="167">G240</f>
        <v>0</v>
      </c>
      <c r="H239" s="219">
        <f t="shared" si="167"/>
        <v>0</v>
      </c>
      <c r="I239" s="219">
        <f t="shared" si="167"/>
        <v>0</v>
      </c>
      <c r="J239" s="219">
        <f t="shared" si="167"/>
        <v>0</v>
      </c>
      <c r="K239" s="219">
        <f t="shared" si="167"/>
        <v>0</v>
      </c>
      <c r="L239" s="219">
        <f t="shared" si="167"/>
        <v>0</v>
      </c>
      <c r="M239" s="219">
        <f t="shared" si="167"/>
        <v>0</v>
      </c>
      <c r="N239" s="219">
        <f t="shared" si="167"/>
        <v>0</v>
      </c>
      <c r="O239" s="219">
        <f t="shared" si="167"/>
        <v>87</v>
      </c>
      <c r="P239" s="219">
        <f t="shared" si="167"/>
        <v>87</v>
      </c>
      <c r="Q239" s="219">
        <f t="shared" si="167"/>
        <v>0</v>
      </c>
      <c r="R239" s="219">
        <f t="shared" si="167"/>
        <v>0</v>
      </c>
      <c r="S239" s="219">
        <f t="shared" si="167"/>
        <v>0</v>
      </c>
      <c r="T239" s="219">
        <f t="shared" si="167"/>
        <v>72</v>
      </c>
      <c r="U239" s="219">
        <f t="shared" si="167"/>
        <v>72</v>
      </c>
      <c r="V239" s="219">
        <f t="shared" si="167"/>
        <v>0</v>
      </c>
      <c r="W239" s="219">
        <f t="shared" si="167"/>
        <v>0</v>
      </c>
      <c r="X239" s="219">
        <f t="shared" si="167"/>
        <v>-10</v>
      </c>
      <c r="Y239" s="219">
        <f t="shared" si="167"/>
        <v>-10</v>
      </c>
      <c r="Z239" s="219">
        <f t="shared" si="167"/>
        <v>0</v>
      </c>
      <c r="AA239" s="219">
        <f t="shared" si="167"/>
        <v>0</v>
      </c>
      <c r="AB239" s="219">
        <f t="shared" si="167"/>
        <v>62</v>
      </c>
      <c r="AC239" s="219">
        <f t="shared" si="167"/>
        <v>62</v>
      </c>
      <c r="AD239" s="219">
        <f t="shared" si="167"/>
        <v>0</v>
      </c>
      <c r="AE239" s="219">
        <f t="shared" si="167"/>
        <v>0</v>
      </c>
      <c r="AF239" s="219">
        <f t="shared" si="167"/>
        <v>62</v>
      </c>
      <c r="AG239" s="219">
        <f t="shared" si="167"/>
        <v>62</v>
      </c>
      <c r="AH239" s="219">
        <f t="shared" si="167"/>
        <v>0</v>
      </c>
      <c r="AI239" s="219">
        <f t="shared" si="167"/>
        <v>0</v>
      </c>
      <c r="AJ239" s="219">
        <f t="shared" si="167"/>
        <v>0</v>
      </c>
      <c r="AK239" s="219">
        <f t="shared" si="167"/>
        <v>0</v>
      </c>
      <c r="AL239" s="219">
        <f t="shared" si="167"/>
        <v>0</v>
      </c>
      <c r="AM239" s="219">
        <f t="shared" si="167"/>
        <v>0</v>
      </c>
      <c r="AN239" s="219">
        <f t="shared" si="167"/>
        <v>62</v>
      </c>
      <c r="AO239" s="219">
        <f t="shared" si="167"/>
        <v>62</v>
      </c>
      <c r="AP239" s="219">
        <f t="shared" si="167"/>
        <v>0</v>
      </c>
      <c r="AQ239" s="219">
        <f t="shared" si="167"/>
        <v>0</v>
      </c>
      <c r="AR239" s="155">
        <f t="shared" si="167"/>
        <v>0</v>
      </c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</row>
    <row r="240" spans="1:69" s="8" customFormat="1" ht="14.25" customHeight="1">
      <c r="A240" s="252" t="s">
        <v>94</v>
      </c>
      <c r="B240" s="263" t="s">
        <v>277</v>
      </c>
      <c r="C240" s="47" t="s">
        <v>36</v>
      </c>
      <c r="D240" s="47" t="s">
        <v>95</v>
      </c>
      <c r="E240" s="215">
        <f t="shared" si="161"/>
        <v>87</v>
      </c>
      <c r="F240" s="219">
        <v>87</v>
      </c>
      <c r="G240" s="220"/>
      <c r="H240" s="216"/>
      <c r="I240" s="216"/>
      <c r="J240" s="215">
        <f t="shared" ref="J240:J307" si="168">K240+L240+M240+N240</f>
        <v>0</v>
      </c>
      <c r="K240" s="216"/>
      <c r="L240" s="216"/>
      <c r="M240" s="216"/>
      <c r="N240" s="216"/>
      <c r="O240" s="215">
        <f t="shared" ref="O240:S307" si="169">E240+J240</f>
        <v>87</v>
      </c>
      <c r="P240" s="215">
        <f t="shared" si="169"/>
        <v>87</v>
      </c>
      <c r="Q240" s="215">
        <f t="shared" si="169"/>
        <v>0</v>
      </c>
      <c r="R240" s="215">
        <f t="shared" si="169"/>
        <v>0</v>
      </c>
      <c r="S240" s="215">
        <f t="shared" si="169"/>
        <v>0</v>
      </c>
      <c r="T240" s="215">
        <f t="shared" si="165"/>
        <v>72</v>
      </c>
      <c r="U240" s="219">
        <v>72</v>
      </c>
      <c r="V240" s="220"/>
      <c r="W240" s="220"/>
      <c r="X240" s="215">
        <f t="shared" ref="X240:X307" si="170">Y240+Z240+AA240</f>
        <v>-10</v>
      </c>
      <c r="Y240" s="219">
        <v>-10</v>
      </c>
      <c r="Z240" s="220"/>
      <c r="AA240" s="220"/>
      <c r="AB240" s="215">
        <f t="shared" ref="AB240:AE307" si="171">T240+X240</f>
        <v>62</v>
      </c>
      <c r="AC240" s="215">
        <f t="shared" si="171"/>
        <v>62</v>
      </c>
      <c r="AD240" s="215">
        <f t="shared" si="171"/>
        <v>0</v>
      </c>
      <c r="AE240" s="215">
        <f t="shared" si="171"/>
        <v>0</v>
      </c>
      <c r="AF240" s="221">
        <f>AG240+AH240</f>
        <v>62</v>
      </c>
      <c r="AG240" s="222">
        <v>62</v>
      </c>
      <c r="AH240" s="222"/>
      <c r="AI240" s="223"/>
      <c r="AJ240" s="224">
        <f t="shared" ref="AJ240:AJ307" si="172">AK240+AL240+AM240</f>
        <v>0</v>
      </c>
      <c r="AK240" s="225"/>
      <c r="AL240" s="224"/>
      <c r="AM240" s="224"/>
      <c r="AN240" s="225">
        <f t="shared" ref="AN240:AQ307" si="173">AF240+AJ240</f>
        <v>62</v>
      </c>
      <c r="AO240" s="225">
        <f t="shared" si="173"/>
        <v>62</v>
      </c>
      <c r="AP240" s="225">
        <f t="shared" si="173"/>
        <v>0</v>
      </c>
      <c r="AQ240" s="225">
        <f t="shared" si="173"/>
        <v>0</v>
      </c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</row>
    <row r="241" spans="1:69" s="8" customFormat="1" ht="36" hidden="1">
      <c r="A241" s="145" t="s">
        <v>396</v>
      </c>
      <c r="B241" s="211" t="s">
        <v>397</v>
      </c>
      <c r="C241" s="47"/>
      <c r="D241" s="47"/>
      <c r="E241" s="215">
        <f>E242</f>
        <v>0</v>
      </c>
      <c r="F241" s="215">
        <f t="shared" ref="F241:AI242" si="174">F242</f>
        <v>0</v>
      </c>
      <c r="G241" s="215">
        <f t="shared" si="174"/>
        <v>0</v>
      </c>
      <c r="H241" s="215">
        <f t="shared" si="174"/>
        <v>0</v>
      </c>
      <c r="I241" s="215">
        <f t="shared" si="174"/>
        <v>0</v>
      </c>
      <c r="J241" s="215">
        <f t="shared" si="168"/>
        <v>0</v>
      </c>
      <c r="K241" s="215"/>
      <c r="L241" s="215"/>
      <c r="M241" s="215"/>
      <c r="N241" s="215"/>
      <c r="O241" s="215">
        <f t="shared" si="169"/>
        <v>0</v>
      </c>
      <c r="P241" s="215">
        <f t="shared" si="169"/>
        <v>0</v>
      </c>
      <c r="Q241" s="215">
        <f t="shared" si="169"/>
        <v>0</v>
      </c>
      <c r="R241" s="215">
        <f t="shared" si="169"/>
        <v>0</v>
      </c>
      <c r="S241" s="215">
        <f t="shared" si="169"/>
        <v>0</v>
      </c>
      <c r="T241" s="215">
        <f t="shared" si="174"/>
        <v>0</v>
      </c>
      <c r="U241" s="215">
        <f t="shared" si="174"/>
        <v>0</v>
      </c>
      <c r="V241" s="215">
        <f t="shared" si="174"/>
        <v>0</v>
      </c>
      <c r="W241" s="215">
        <f t="shared" si="174"/>
        <v>0</v>
      </c>
      <c r="X241" s="215">
        <f t="shared" si="170"/>
        <v>0</v>
      </c>
      <c r="Y241" s="215"/>
      <c r="Z241" s="215"/>
      <c r="AA241" s="215"/>
      <c r="AB241" s="215">
        <f t="shared" si="171"/>
        <v>0</v>
      </c>
      <c r="AC241" s="215">
        <f t="shared" si="171"/>
        <v>0</v>
      </c>
      <c r="AD241" s="215">
        <f t="shared" si="171"/>
        <v>0</v>
      </c>
      <c r="AE241" s="215">
        <f t="shared" si="171"/>
        <v>0</v>
      </c>
      <c r="AF241" s="215">
        <f t="shared" si="174"/>
        <v>0</v>
      </c>
      <c r="AG241" s="215">
        <f t="shared" si="174"/>
        <v>0</v>
      </c>
      <c r="AH241" s="215">
        <f t="shared" si="174"/>
        <v>0</v>
      </c>
      <c r="AI241" s="227">
        <f t="shared" si="174"/>
        <v>0</v>
      </c>
      <c r="AJ241" s="224">
        <f t="shared" si="172"/>
        <v>0</v>
      </c>
      <c r="AK241" s="224"/>
      <c r="AL241" s="224"/>
      <c r="AM241" s="224"/>
      <c r="AN241" s="225">
        <f t="shared" si="173"/>
        <v>0</v>
      </c>
      <c r="AO241" s="225">
        <f t="shared" si="173"/>
        <v>0</v>
      </c>
      <c r="AP241" s="225">
        <f t="shared" si="173"/>
        <v>0</v>
      </c>
      <c r="AQ241" s="225">
        <f t="shared" si="173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</row>
    <row r="242" spans="1:69" s="8" customFormat="1" ht="36" hidden="1">
      <c r="A242" s="145" t="s">
        <v>242</v>
      </c>
      <c r="B242" s="211" t="s">
        <v>397</v>
      </c>
      <c r="C242" s="47" t="s">
        <v>155</v>
      </c>
      <c r="D242" s="47"/>
      <c r="E242" s="215">
        <f>E243</f>
        <v>0</v>
      </c>
      <c r="F242" s="215">
        <f t="shared" si="174"/>
        <v>0</v>
      </c>
      <c r="G242" s="215">
        <f t="shared" si="174"/>
        <v>0</v>
      </c>
      <c r="H242" s="215">
        <f t="shared" si="174"/>
        <v>0</v>
      </c>
      <c r="I242" s="215">
        <f t="shared" si="174"/>
        <v>0</v>
      </c>
      <c r="J242" s="215">
        <f t="shared" si="168"/>
        <v>0</v>
      </c>
      <c r="K242" s="215"/>
      <c r="L242" s="215"/>
      <c r="M242" s="215"/>
      <c r="N242" s="215"/>
      <c r="O242" s="215">
        <f t="shared" si="169"/>
        <v>0</v>
      </c>
      <c r="P242" s="215">
        <f t="shared" si="169"/>
        <v>0</v>
      </c>
      <c r="Q242" s="215">
        <f t="shared" si="169"/>
        <v>0</v>
      </c>
      <c r="R242" s="215">
        <f t="shared" si="169"/>
        <v>0</v>
      </c>
      <c r="S242" s="215">
        <f t="shared" si="169"/>
        <v>0</v>
      </c>
      <c r="T242" s="215">
        <f t="shared" si="174"/>
        <v>0</v>
      </c>
      <c r="U242" s="215">
        <f t="shared" si="174"/>
        <v>0</v>
      </c>
      <c r="V242" s="215">
        <f t="shared" si="174"/>
        <v>0</v>
      </c>
      <c r="W242" s="215">
        <f t="shared" si="174"/>
        <v>0</v>
      </c>
      <c r="X242" s="215">
        <f t="shared" si="170"/>
        <v>0</v>
      </c>
      <c r="Y242" s="215"/>
      <c r="Z242" s="215"/>
      <c r="AA242" s="215"/>
      <c r="AB242" s="215">
        <f t="shared" si="171"/>
        <v>0</v>
      </c>
      <c r="AC242" s="215">
        <f t="shared" si="171"/>
        <v>0</v>
      </c>
      <c r="AD242" s="215">
        <f t="shared" si="171"/>
        <v>0</v>
      </c>
      <c r="AE242" s="215">
        <f t="shared" si="171"/>
        <v>0</v>
      </c>
      <c r="AF242" s="215">
        <f t="shared" si="174"/>
        <v>0</v>
      </c>
      <c r="AG242" s="215">
        <f t="shared" si="174"/>
        <v>0</v>
      </c>
      <c r="AH242" s="215">
        <f t="shared" si="174"/>
        <v>0</v>
      </c>
      <c r="AI242" s="227">
        <f t="shared" si="174"/>
        <v>0</v>
      </c>
      <c r="AJ242" s="224">
        <f t="shared" si="172"/>
        <v>0</v>
      </c>
      <c r="AK242" s="224"/>
      <c r="AL242" s="224"/>
      <c r="AM242" s="224"/>
      <c r="AN242" s="225">
        <f t="shared" si="173"/>
        <v>0</v>
      </c>
      <c r="AO242" s="225">
        <f t="shared" si="173"/>
        <v>0</v>
      </c>
      <c r="AP242" s="225">
        <f t="shared" si="173"/>
        <v>0</v>
      </c>
      <c r="AQ242" s="225">
        <f t="shared" si="173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</row>
    <row r="243" spans="1:69" s="8" customFormat="1" ht="14.25" hidden="1" customHeight="1">
      <c r="A243" s="252" t="s">
        <v>58</v>
      </c>
      <c r="B243" s="211" t="s">
        <v>397</v>
      </c>
      <c r="C243" s="47" t="s">
        <v>155</v>
      </c>
      <c r="D243" s="47" t="s">
        <v>59</v>
      </c>
      <c r="E243" s="215">
        <f>F243+G243+H243+I243</f>
        <v>0</v>
      </c>
      <c r="F243" s="219"/>
      <c r="G243" s="220"/>
      <c r="H243" s="216"/>
      <c r="I243" s="216"/>
      <c r="J243" s="215">
        <f t="shared" si="168"/>
        <v>0</v>
      </c>
      <c r="K243" s="216"/>
      <c r="L243" s="216"/>
      <c r="M243" s="216"/>
      <c r="N243" s="216"/>
      <c r="O243" s="215">
        <f t="shared" si="169"/>
        <v>0</v>
      </c>
      <c r="P243" s="215">
        <f t="shared" si="169"/>
        <v>0</v>
      </c>
      <c r="Q243" s="215">
        <f t="shared" si="169"/>
        <v>0</v>
      </c>
      <c r="R243" s="215">
        <f t="shared" si="169"/>
        <v>0</v>
      </c>
      <c r="S243" s="215">
        <f t="shared" si="169"/>
        <v>0</v>
      </c>
      <c r="T243" s="215"/>
      <c r="U243" s="219"/>
      <c r="V243" s="220"/>
      <c r="W243" s="220"/>
      <c r="X243" s="215">
        <f t="shared" si="170"/>
        <v>0</v>
      </c>
      <c r="Y243" s="220"/>
      <c r="Z243" s="220"/>
      <c r="AA243" s="220"/>
      <c r="AB243" s="215">
        <f t="shared" si="171"/>
        <v>0</v>
      </c>
      <c r="AC243" s="215">
        <f t="shared" si="171"/>
        <v>0</v>
      </c>
      <c r="AD243" s="215">
        <f t="shared" si="171"/>
        <v>0</v>
      </c>
      <c r="AE243" s="215">
        <f t="shared" si="171"/>
        <v>0</v>
      </c>
      <c r="AF243" s="221"/>
      <c r="AG243" s="222"/>
      <c r="AH243" s="222"/>
      <c r="AI243" s="223"/>
      <c r="AJ243" s="224">
        <f t="shared" si="172"/>
        <v>0</v>
      </c>
      <c r="AK243" s="224"/>
      <c r="AL243" s="224"/>
      <c r="AM243" s="224"/>
      <c r="AN243" s="225">
        <f t="shared" si="173"/>
        <v>0</v>
      </c>
      <c r="AO243" s="225">
        <f t="shared" si="173"/>
        <v>0</v>
      </c>
      <c r="AP243" s="225">
        <f t="shared" si="173"/>
        <v>0</v>
      </c>
      <c r="AQ243" s="225">
        <f t="shared" si="173"/>
        <v>0</v>
      </c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</row>
    <row r="244" spans="1:69" s="8" customFormat="1" ht="79.5" customHeight="1">
      <c r="A244" s="46" t="s">
        <v>115</v>
      </c>
      <c r="B244" s="267" t="s">
        <v>435</v>
      </c>
      <c r="C244" s="47"/>
      <c r="D244" s="47"/>
      <c r="E244" s="215">
        <f>E245</f>
        <v>0</v>
      </c>
      <c r="F244" s="215">
        <f t="shared" ref="F244:AI245" si="175">F245</f>
        <v>0</v>
      </c>
      <c r="G244" s="215">
        <f t="shared" si="175"/>
        <v>0</v>
      </c>
      <c r="H244" s="215">
        <f t="shared" si="175"/>
        <v>0</v>
      </c>
      <c r="I244" s="215">
        <f t="shared" si="175"/>
        <v>0</v>
      </c>
      <c r="J244" s="215">
        <f t="shared" si="175"/>
        <v>0</v>
      </c>
      <c r="K244" s="215">
        <f t="shared" si="175"/>
        <v>0</v>
      </c>
      <c r="L244" s="215">
        <f t="shared" si="175"/>
        <v>0</v>
      </c>
      <c r="M244" s="215">
        <f t="shared" si="175"/>
        <v>0</v>
      </c>
      <c r="N244" s="215">
        <f t="shared" si="175"/>
        <v>0</v>
      </c>
      <c r="O244" s="215">
        <f t="shared" si="175"/>
        <v>0</v>
      </c>
      <c r="P244" s="215">
        <f t="shared" si="175"/>
        <v>0</v>
      </c>
      <c r="Q244" s="215">
        <f t="shared" si="175"/>
        <v>0</v>
      </c>
      <c r="R244" s="215">
        <f t="shared" si="175"/>
        <v>0</v>
      </c>
      <c r="S244" s="215">
        <f t="shared" si="175"/>
        <v>0</v>
      </c>
      <c r="T244" s="215">
        <f t="shared" si="175"/>
        <v>0</v>
      </c>
      <c r="U244" s="215">
        <f t="shared" si="175"/>
        <v>0</v>
      </c>
      <c r="V244" s="215">
        <f t="shared" si="175"/>
        <v>0</v>
      </c>
      <c r="W244" s="215">
        <f t="shared" si="175"/>
        <v>0</v>
      </c>
      <c r="X244" s="215">
        <f t="shared" si="175"/>
        <v>0</v>
      </c>
      <c r="Y244" s="215">
        <f t="shared" si="175"/>
        <v>0</v>
      </c>
      <c r="Z244" s="215">
        <f t="shared" si="175"/>
        <v>0</v>
      </c>
      <c r="AA244" s="215">
        <f t="shared" si="175"/>
        <v>0</v>
      </c>
      <c r="AB244" s="215">
        <f t="shared" si="175"/>
        <v>0</v>
      </c>
      <c r="AC244" s="215">
        <f t="shared" si="175"/>
        <v>0</v>
      </c>
      <c r="AD244" s="215">
        <f t="shared" si="175"/>
        <v>0</v>
      </c>
      <c r="AE244" s="215">
        <f t="shared" si="175"/>
        <v>0</v>
      </c>
      <c r="AF244" s="215">
        <f t="shared" si="175"/>
        <v>6257.5</v>
      </c>
      <c r="AG244" s="215">
        <f t="shared" si="175"/>
        <v>0</v>
      </c>
      <c r="AH244" s="215">
        <f t="shared" si="175"/>
        <v>6257.5</v>
      </c>
      <c r="AI244" s="215">
        <f t="shared" si="175"/>
        <v>0</v>
      </c>
      <c r="AJ244" s="215">
        <f t="shared" ref="AJ244:AQ245" si="176">AJ245</f>
        <v>0</v>
      </c>
      <c r="AK244" s="215">
        <f t="shared" si="176"/>
        <v>0</v>
      </c>
      <c r="AL244" s="215">
        <f t="shared" si="176"/>
        <v>0</v>
      </c>
      <c r="AM244" s="215">
        <f t="shared" si="176"/>
        <v>0</v>
      </c>
      <c r="AN244" s="215">
        <f t="shared" si="176"/>
        <v>6257.5</v>
      </c>
      <c r="AO244" s="215">
        <f t="shared" si="176"/>
        <v>0</v>
      </c>
      <c r="AP244" s="215">
        <f t="shared" si="176"/>
        <v>6257.5</v>
      </c>
      <c r="AQ244" s="215">
        <f t="shared" si="176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</row>
    <row r="245" spans="1:69" s="8" customFormat="1" ht="36">
      <c r="A245" s="243" t="s">
        <v>480</v>
      </c>
      <c r="B245" s="267" t="s">
        <v>435</v>
      </c>
      <c r="C245" s="47" t="s">
        <v>56</v>
      </c>
      <c r="D245" s="47"/>
      <c r="E245" s="215">
        <f>E246</f>
        <v>0</v>
      </c>
      <c r="F245" s="215">
        <f t="shared" si="175"/>
        <v>0</v>
      </c>
      <c r="G245" s="215">
        <f t="shared" si="175"/>
        <v>0</v>
      </c>
      <c r="H245" s="215">
        <f t="shared" si="175"/>
        <v>0</v>
      </c>
      <c r="I245" s="215">
        <f t="shared" si="175"/>
        <v>0</v>
      </c>
      <c r="J245" s="215">
        <f t="shared" si="175"/>
        <v>0</v>
      </c>
      <c r="K245" s="215">
        <f t="shared" si="175"/>
        <v>0</v>
      </c>
      <c r="L245" s="215">
        <f t="shared" si="175"/>
        <v>0</v>
      </c>
      <c r="M245" s="215">
        <f t="shared" si="175"/>
        <v>0</v>
      </c>
      <c r="N245" s="215">
        <f t="shared" si="175"/>
        <v>0</v>
      </c>
      <c r="O245" s="215">
        <f t="shared" si="175"/>
        <v>0</v>
      </c>
      <c r="P245" s="215">
        <f t="shared" si="175"/>
        <v>0</v>
      </c>
      <c r="Q245" s="215">
        <f t="shared" si="175"/>
        <v>0</v>
      </c>
      <c r="R245" s="215">
        <f t="shared" si="175"/>
        <v>0</v>
      </c>
      <c r="S245" s="215">
        <f t="shared" si="175"/>
        <v>0</v>
      </c>
      <c r="T245" s="215">
        <f t="shared" si="175"/>
        <v>0</v>
      </c>
      <c r="U245" s="215">
        <f t="shared" si="175"/>
        <v>0</v>
      </c>
      <c r="V245" s="215">
        <f t="shared" si="175"/>
        <v>0</v>
      </c>
      <c r="W245" s="215">
        <f t="shared" si="175"/>
        <v>0</v>
      </c>
      <c r="X245" s="215">
        <f t="shared" si="175"/>
        <v>0</v>
      </c>
      <c r="Y245" s="215">
        <f t="shared" si="175"/>
        <v>0</v>
      </c>
      <c r="Z245" s="215">
        <f t="shared" si="175"/>
        <v>0</v>
      </c>
      <c r="AA245" s="215">
        <f t="shared" si="175"/>
        <v>0</v>
      </c>
      <c r="AB245" s="215">
        <f t="shared" si="175"/>
        <v>0</v>
      </c>
      <c r="AC245" s="215">
        <f t="shared" si="175"/>
        <v>0</v>
      </c>
      <c r="AD245" s="215">
        <f t="shared" si="175"/>
        <v>0</v>
      </c>
      <c r="AE245" s="215">
        <f t="shared" si="175"/>
        <v>0</v>
      </c>
      <c r="AF245" s="215">
        <f t="shared" si="175"/>
        <v>6257.5</v>
      </c>
      <c r="AG245" s="215">
        <f t="shared" si="175"/>
        <v>0</v>
      </c>
      <c r="AH245" s="215">
        <f t="shared" si="175"/>
        <v>6257.5</v>
      </c>
      <c r="AI245" s="215">
        <f t="shared" si="175"/>
        <v>0</v>
      </c>
      <c r="AJ245" s="215">
        <f t="shared" si="176"/>
        <v>0</v>
      </c>
      <c r="AK245" s="215">
        <f t="shared" si="176"/>
        <v>0</v>
      </c>
      <c r="AL245" s="215">
        <f t="shared" si="176"/>
        <v>0</v>
      </c>
      <c r="AM245" s="215">
        <f t="shared" si="176"/>
        <v>0</v>
      </c>
      <c r="AN245" s="215">
        <f t="shared" si="176"/>
        <v>6257.5</v>
      </c>
      <c r="AO245" s="215">
        <f t="shared" si="176"/>
        <v>0</v>
      </c>
      <c r="AP245" s="215">
        <f t="shared" si="176"/>
        <v>6257.5</v>
      </c>
      <c r="AQ245" s="215">
        <f t="shared" si="176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</row>
    <row r="246" spans="1:69" s="8" customFormat="1" ht="14.25" customHeight="1">
      <c r="A246" s="46" t="s">
        <v>53</v>
      </c>
      <c r="B246" s="267" t="s">
        <v>435</v>
      </c>
      <c r="C246" s="47" t="s">
        <v>56</v>
      </c>
      <c r="D246" s="47" t="s">
        <v>54</v>
      </c>
      <c r="E246" s="215">
        <f>F246+G246+H246+I246</f>
        <v>0</v>
      </c>
      <c r="F246" s="219"/>
      <c r="G246" s="220"/>
      <c r="H246" s="216"/>
      <c r="I246" s="216"/>
      <c r="J246" s="215">
        <f t="shared" si="168"/>
        <v>0</v>
      </c>
      <c r="K246" s="216"/>
      <c r="L246" s="216"/>
      <c r="M246" s="216"/>
      <c r="N246" s="216"/>
      <c r="O246" s="215">
        <f t="shared" si="169"/>
        <v>0</v>
      </c>
      <c r="P246" s="215">
        <f t="shared" si="169"/>
        <v>0</v>
      </c>
      <c r="Q246" s="215">
        <f t="shared" si="169"/>
        <v>0</v>
      </c>
      <c r="R246" s="215">
        <f t="shared" si="169"/>
        <v>0</v>
      </c>
      <c r="S246" s="215">
        <f t="shared" si="169"/>
        <v>0</v>
      </c>
      <c r="T246" s="215">
        <f>U246+V246+W246</f>
        <v>0</v>
      </c>
      <c r="U246" s="219"/>
      <c r="V246" s="220"/>
      <c r="W246" s="220"/>
      <c r="X246" s="215">
        <f t="shared" si="170"/>
        <v>0</v>
      </c>
      <c r="Y246" s="220"/>
      <c r="Z246" s="220"/>
      <c r="AA246" s="220"/>
      <c r="AB246" s="215">
        <f t="shared" si="171"/>
        <v>0</v>
      </c>
      <c r="AC246" s="215">
        <f t="shared" si="171"/>
        <v>0</v>
      </c>
      <c r="AD246" s="215">
        <f t="shared" si="171"/>
        <v>0</v>
      </c>
      <c r="AE246" s="215">
        <f t="shared" si="171"/>
        <v>0</v>
      </c>
      <c r="AF246" s="221">
        <f>AG246+AH246+AI246</f>
        <v>6257.5</v>
      </c>
      <c r="AG246" s="222"/>
      <c r="AH246" s="222">
        <v>6257.5</v>
      </c>
      <c r="AI246" s="223"/>
      <c r="AJ246" s="224">
        <f t="shared" si="172"/>
        <v>0</v>
      </c>
      <c r="AK246" s="224"/>
      <c r="AL246" s="224"/>
      <c r="AM246" s="224"/>
      <c r="AN246" s="225">
        <f t="shared" si="173"/>
        <v>6257.5</v>
      </c>
      <c r="AO246" s="225">
        <f t="shared" si="173"/>
        <v>0</v>
      </c>
      <c r="AP246" s="225">
        <f t="shared" si="173"/>
        <v>6257.5</v>
      </c>
      <c r="AQ246" s="225">
        <f t="shared" si="173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</row>
    <row r="247" spans="1:69" s="8" customFormat="1" ht="28.5" customHeight="1">
      <c r="A247" s="243" t="s">
        <v>438</v>
      </c>
      <c r="B247" s="241" t="s">
        <v>436</v>
      </c>
      <c r="C247" s="47"/>
      <c r="D247" s="47"/>
      <c r="E247" s="215">
        <f>E248</f>
        <v>0</v>
      </c>
      <c r="F247" s="215">
        <f t="shared" ref="F247:AI248" si="177">F248</f>
        <v>0</v>
      </c>
      <c r="G247" s="215">
        <f t="shared" si="177"/>
        <v>0</v>
      </c>
      <c r="H247" s="215">
        <f t="shared" si="177"/>
        <v>0</v>
      </c>
      <c r="I247" s="215">
        <f t="shared" si="177"/>
        <v>0</v>
      </c>
      <c r="J247" s="215">
        <f t="shared" si="177"/>
        <v>0</v>
      </c>
      <c r="K247" s="215">
        <f t="shared" si="177"/>
        <v>0</v>
      </c>
      <c r="L247" s="215">
        <f t="shared" si="177"/>
        <v>0</v>
      </c>
      <c r="M247" s="215">
        <f t="shared" si="177"/>
        <v>0</v>
      </c>
      <c r="N247" s="215">
        <f t="shared" si="177"/>
        <v>0</v>
      </c>
      <c r="O247" s="215">
        <f t="shared" si="177"/>
        <v>0</v>
      </c>
      <c r="P247" s="215">
        <f t="shared" si="177"/>
        <v>0</v>
      </c>
      <c r="Q247" s="215">
        <f t="shared" si="177"/>
        <v>0</v>
      </c>
      <c r="R247" s="215">
        <f t="shared" si="177"/>
        <v>0</v>
      </c>
      <c r="S247" s="215">
        <f t="shared" si="177"/>
        <v>0</v>
      </c>
      <c r="T247" s="215">
        <f t="shared" si="177"/>
        <v>0</v>
      </c>
      <c r="U247" s="215">
        <f t="shared" si="177"/>
        <v>0</v>
      </c>
      <c r="V247" s="215">
        <f t="shared" si="177"/>
        <v>0</v>
      </c>
      <c r="W247" s="215">
        <f t="shared" si="177"/>
        <v>0</v>
      </c>
      <c r="X247" s="215">
        <f t="shared" si="177"/>
        <v>0</v>
      </c>
      <c r="Y247" s="215">
        <f t="shared" si="177"/>
        <v>0</v>
      </c>
      <c r="Z247" s="215">
        <f t="shared" si="177"/>
        <v>0</v>
      </c>
      <c r="AA247" s="215">
        <f t="shared" si="177"/>
        <v>0</v>
      </c>
      <c r="AB247" s="215">
        <f t="shared" si="177"/>
        <v>0</v>
      </c>
      <c r="AC247" s="215">
        <f t="shared" si="177"/>
        <v>0</v>
      </c>
      <c r="AD247" s="215">
        <f t="shared" si="177"/>
        <v>0</v>
      </c>
      <c r="AE247" s="215">
        <f t="shared" si="177"/>
        <v>0</v>
      </c>
      <c r="AF247" s="215">
        <f t="shared" si="177"/>
        <v>2400</v>
      </c>
      <c r="AG247" s="215">
        <f t="shared" si="177"/>
        <v>2400</v>
      </c>
      <c r="AH247" s="215">
        <f t="shared" si="177"/>
        <v>0</v>
      </c>
      <c r="AI247" s="215">
        <f t="shared" si="177"/>
        <v>0</v>
      </c>
      <c r="AJ247" s="215">
        <f t="shared" ref="AJ247:AQ248" si="178">AJ248</f>
        <v>0</v>
      </c>
      <c r="AK247" s="215">
        <f t="shared" si="178"/>
        <v>0</v>
      </c>
      <c r="AL247" s="215">
        <f t="shared" si="178"/>
        <v>0</v>
      </c>
      <c r="AM247" s="215">
        <f t="shared" si="178"/>
        <v>0</v>
      </c>
      <c r="AN247" s="215">
        <f t="shared" si="178"/>
        <v>2400</v>
      </c>
      <c r="AO247" s="215">
        <f t="shared" si="178"/>
        <v>2400</v>
      </c>
      <c r="AP247" s="215">
        <f t="shared" si="178"/>
        <v>0</v>
      </c>
      <c r="AQ247" s="215">
        <f t="shared" si="178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</row>
    <row r="248" spans="1:69" s="8" customFormat="1" ht="14.25" customHeight="1">
      <c r="A248" s="243" t="s">
        <v>242</v>
      </c>
      <c r="B248" s="241" t="s">
        <v>436</v>
      </c>
      <c r="C248" s="47" t="s">
        <v>57</v>
      </c>
      <c r="D248" s="47"/>
      <c r="E248" s="215">
        <f>E249</f>
        <v>0</v>
      </c>
      <c r="F248" s="215">
        <f t="shared" si="177"/>
        <v>0</v>
      </c>
      <c r="G248" s="215">
        <f t="shared" si="177"/>
        <v>0</v>
      </c>
      <c r="H248" s="215">
        <f t="shared" si="177"/>
        <v>0</v>
      </c>
      <c r="I248" s="215">
        <f t="shared" si="177"/>
        <v>0</v>
      </c>
      <c r="J248" s="215">
        <f t="shared" si="177"/>
        <v>0</v>
      </c>
      <c r="K248" s="215">
        <f t="shared" si="177"/>
        <v>0</v>
      </c>
      <c r="L248" s="215">
        <f t="shared" si="177"/>
        <v>0</v>
      </c>
      <c r="M248" s="215">
        <f t="shared" si="177"/>
        <v>0</v>
      </c>
      <c r="N248" s="215">
        <f t="shared" si="177"/>
        <v>0</v>
      </c>
      <c r="O248" s="215">
        <f t="shared" si="177"/>
        <v>0</v>
      </c>
      <c r="P248" s="215">
        <f t="shared" si="177"/>
        <v>0</v>
      </c>
      <c r="Q248" s="215">
        <f t="shared" si="177"/>
        <v>0</v>
      </c>
      <c r="R248" s="215">
        <f t="shared" si="177"/>
        <v>0</v>
      </c>
      <c r="S248" s="215">
        <f t="shared" si="177"/>
        <v>0</v>
      </c>
      <c r="T248" s="215">
        <f t="shared" si="177"/>
        <v>0</v>
      </c>
      <c r="U248" s="215">
        <f t="shared" si="177"/>
        <v>0</v>
      </c>
      <c r="V248" s="215">
        <f t="shared" si="177"/>
        <v>0</v>
      </c>
      <c r="W248" s="215">
        <f t="shared" si="177"/>
        <v>0</v>
      </c>
      <c r="X248" s="215">
        <f t="shared" si="177"/>
        <v>0</v>
      </c>
      <c r="Y248" s="215">
        <f t="shared" si="177"/>
        <v>0</v>
      </c>
      <c r="Z248" s="215">
        <f t="shared" si="177"/>
        <v>0</v>
      </c>
      <c r="AA248" s="215">
        <f t="shared" si="177"/>
        <v>0</v>
      </c>
      <c r="AB248" s="215">
        <f t="shared" si="177"/>
        <v>0</v>
      </c>
      <c r="AC248" s="215">
        <f t="shared" si="177"/>
        <v>0</v>
      </c>
      <c r="AD248" s="215">
        <f t="shared" si="177"/>
        <v>0</v>
      </c>
      <c r="AE248" s="215">
        <f t="shared" si="177"/>
        <v>0</v>
      </c>
      <c r="AF248" s="215">
        <f t="shared" si="177"/>
        <v>2400</v>
      </c>
      <c r="AG248" s="215">
        <f t="shared" si="177"/>
        <v>2400</v>
      </c>
      <c r="AH248" s="215">
        <f t="shared" si="177"/>
        <v>0</v>
      </c>
      <c r="AI248" s="215">
        <f t="shared" si="177"/>
        <v>0</v>
      </c>
      <c r="AJ248" s="215">
        <f t="shared" si="178"/>
        <v>0</v>
      </c>
      <c r="AK248" s="215">
        <f t="shared" si="178"/>
        <v>0</v>
      </c>
      <c r="AL248" s="215">
        <f t="shared" si="178"/>
        <v>0</v>
      </c>
      <c r="AM248" s="215">
        <f t="shared" si="178"/>
        <v>0</v>
      </c>
      <c r="AN248" s="215">
        <f t="shared" si="178"/>
        <v>2400</v>
      </c>
      <c r="AO248" s="215">
        <f t="shared" si="178"/>
        <v>2400</v>
      </c>
      <c r="AP248" s="215">
        <f t="shared" si="178"/>
        <v>0</v>
      </c>
      <c r="AQ248" s="215">
        <f t="shared" si="178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</row>
    <row r="249" spans="1:69" s="8" customFormat="1" ht="14.25" customHeight="1">
      <c r="A249" s="46" t="s">
        <v>53</v>
      </c>
      <c r="B249" s="241" t="s">
        <v>436</v>
      </c>
      <c r="C249" s="47" t="s">
        <v>56</v>
      </c>
      <c r="D249" s="47" t="s">
        <v>54</v>
      </c>
      <c r="E249" s="215">
        <f>F249+G249+H249+I249</f>
        <v>0</v>
      </c>
      <c r="F249" s="219"/>
      <c r="G249" s="220"/>
      <c r="H249" s="216"/>
      <c r="I249" s="216"/>
      <c r="J249" s="215">
        <f t="shared" si="168"/>
        <v>0</v>
      </c>
      <c r="K249" s="216"/>
      <c r="L249" s="216"/>
      <c r="M249" s="216"/>
      <c r="N249" s="216"/>
      <c r="O249" s="215">
        <f t="shared" si="169"/>
        <v>0</v>
      </c>
      <c r="P249" s="215">
        <f t="shared" si="169"/>
        <v>0</v>
      </c>
      <c r="Q249" s="215">
        <f t="shared" si="169"/>
        <v>0</v>
      </c>
      <c r="R249" s="215">
        <f t="shared" si="169"/>
        <v>0</v>
      </c>
      <c r="S249" s="215">
        <f t="shared" si="169"/>
        <v>0</v>
      </c>
      <c r="T249" s="215">
        <f>U249+V249+W249</f>
        <v>0</v>
      </c>
      <c r="U249" s="219"/>
      <c r="V249" s="220"/>
      <c r="W249" s="220"/>
      <c r="X249" s="215">
        <f t="shared" si="170"/>
        <v>0</v>
      </c>
      <c r="Y249" s="220"/>
      <c r="Z249" s="220"/>
      <c r="AA249" s="220"/>
      <c r="AB249" s="215">
        <f t="shared" si="171"/>
        <v>0</v>
      </c>
      <c r="AC249" s="215">
        <f t="shared" si="171"/>
        <v>0</v>
      </c>
      <c r="AD249" s="215">
        <f t="shared" si="171"/>
        <v>0</v>
      </c>
      <c r="AE249" s="215">
        <f t="shared" si="171"/>
        <v>0</v>
      </c>
      <c r="AF249" s="221">
        <f>AG249+AH249+AI249</f>
        <v>2400</v>
      </c>
      <c r="AG249" s="222">
        <v>2400</v>
      </c>
      <c r="AH249" s="222"/>
      <c r="AI249" s="223"/>
      <c r="AJ249" s="224">
        <f t="shared" si="172"/>
        <v>0</v>
      </c>
      <c r="AK249" s="224"/>
      <c r="AL249" s="224"/>
      <c r="AM249" s="224"/>
      <c r="AN249" s="225">
        <f t="shared" si="173"/>
        <v>2400</v>
      </c>
      <c r="AO249" s="225">
        <f t="shared" si="173"/>
        <v>2400</v>
      </c>
      <c r="AP249" s="225">
        <f t="shared" si="173"/>
        <v>0</v>
      </c>
      <c r="AQ249" s="225">
        <f t="shared" si="173"/>
        <v>0</v>
      </c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</row>
    <row r="250" spans="1:69" s="8" customFormat="1" ht="12.75">
      <c r="A250" s="243" t="s">
        <v>159</v>
      </c>
      <c r="B250" s="241" t="s">
        <v>436</v>
      </c>
      <c r="C250" s="47" t="s">
        <v>24</v>
      </c>
      <c r="D250" s="47"/>
      <c r="E250" s="215">
        <f>E251</f>
        <v>0</v>
      </c>
      <c r="F250" s="215">
        <f t="shared" ref="F250:AI251" si="179">F251</f>
        <v>0</v>
      </c>
      <c r="G250" s="215">
        <f t="shared" si="179"/>
        <v>0</v>
      </c>
      <c r="H250" s="215">
        <f t="shared" si="179"/>
        <v>0</v>
      </c>
      <c r="I250" s="215">
        <f t="shared" si="179"/>
        <v>0</v>
      </c>
      <c r="J250" s="215">
        <f t="shared" si="179"/>
        <v>0</v>
      </c>
      <c r="K250" s="215">
        <f t="shared" si="179"/>
        <v>0</v>
      </c>
      <c r="L250" s="215">
        <f t="shared" si="179"/>
        <v>0</v>
      </c>
      <c r="M250" s="215">
        <f t="shared" si="179"/>
        <v>0</v>
      </c>
      <c r="N250" s="215">
        <f t="shared" si="179"/>
        <v>0</v>
      </c>
      <c r="O250" s="215">
        <f t="shared" si="179"/>
        <v>0</v>
      </c>
      <c r="P250" s="215">
        <f t="shared" si="179"/>
        <v>0</v>
      </c>
      <c r="Q250" s="215">
        <f t="shared" si="179"/>
        <v>0</v>
      </c>
      <c r="R250" s="215">
        <f t="shared" si="179"/>
        <v>0</v>
      </c>
      <c r="S250" s="215">
        <f t="shared" si="179"/>
        <v>0</v>
      </c>
      <c r="T250" s="215">
        <f t="shared" si="179"/>
        <v>0</v>
      </c>
      <c r="U250" s="215">
        <f t="shared" si="179"/>
        <v>0</v>
      </c>
      <c r="V250" s="215">
        <f t="shared" si="179"/>
        <v>0</v>
      </c>
      <c r="W250" s="215">
        <f t="shared" si="179"/>
        <v>0</v>
      </c>
      <c r="X250" s="215">
        <f t="shared" si="179"/>
        <v>0</v>
      </c>
      <c r="Y250" s="215">
        <f t="shared" si="179"/>
        <v>0</v>
      </c>
      <c r="Z250" s="215">
        <f t="shared" si="179"/>
        <v>0</v>
      </c>
      <c r="AA250" s="215">
        <f t="shared" si="179"/>
        <v>0</v>
      </c>
      <c r="AB250" s="215">
        <f t="shared" si="179"/>
        <v>0</v>
      </c>
      <c r="AC250" s="215">
        <f t="shared" si="179"/>
        <v>0</v>
      </c>
      <c r="AD250" s="215">
        <f t="shared" si="179"/>
        <v>0</v>
      </c>
      <c r="AE250" s="215">
        <f t="shared" si="179"/>
        <v>0</v>
      </c>
      <c r="AF250" s="215">
        <f t="shared" si="179"/>
        <v>1000</v>
      </c>
      <c r="AG250" s="215">
        <f t="shared" si="179"/>
        <v>1000</v>
      </c>
      <c r="AH250" s="215">
        <f t="shared" si="179"/>
        <v>0</v>
      </c>
      <c r="AI250" s="215">
        <f t="shared" si="179"/>
        <v>0</v>
      </c>
      <c r="AJ250" s="215">
        <f t="shared" ref="AJ250:AQ251" si="180">AJ251</f>
        <v>0</v>
      </c>
      <c r="AK250" s="215">
        <f t="shared" si="180"/>
        <v>0</v>
      </c>
      <c r="AL250" s="215">
        <f t="shared" si="180"/>
        <v>0</v>
      </c>
      <c r="AM250" s="215">
        <f t="shared" si="180"/>
        <v>0</v>
      </c>
      <c r="AN250" s="215">
        <f t="shared" si="180"/>
        <v>1000</v>
      </c>
      <c r="AO250" s="215">
        <f t="shared" si="180"/>
        <v>1000</v>
      </c>
      <c r="AP250" s="215">
        <f t="shared" si="180"/>
        <v>0</v>
      </c>
      <c r="AQ250" s="215">
        <f t="shared" si="180"/>
        <v>0</v>
      </c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</row>
    <row r="251" spans="1:69" s="8" customFormat="1" ht="36">
      <c r="A251" s="243" t="s">
        <v>242</v>
      </c>
      <c r="B251" s="241" t="s">
        <v>436</v>
      </c>
      <c r="C251" s="47" t="s">
        <v>57</v>
      </c>
      <c r="D251" s="47"/>
      <c r="E251" s="215">
        <f>E252</f>
        <v>0</v>
      </c>
      <c r="F251" s="215">
        <f t="shared" si="179"/>
        <v>0</v>
      </c>
      <c r="G251" s="215">
        <f t="shared" si="179"/>
        <v>0</v>
      </c>
      <c r="H251" s="215">
        <f t="shared" si="179"/>
        <v>0</v>
      </c>
      <c r="I251" s="215">
        <f t="shared" si="179"/>
        <v>0</v>
      </c>
      <c r="J251" s="215">
        <f t="shared" si="179"/>
        <v>0</v>
      </c>
      <c r="K251" s="215">
        <f t="shared" si="179"/>
        <v>0</v>
      </c>
      <c r="L251" s="215">
        <f t="shared" si="179"/>
        <v>0</v>
      </c>
      <c r="M251" s="215">
        <f t="shared" si="179"/>
        <v>0</v>
      </c>
      <c r="N251" s="215">
        <f t="shared" si="179"/>
        <v>0</v>
      </c>
      <c r="O251" s="215">
        <f t="shared" si="179"/>
        <v>0</v>
      </c>
      <c r="P251" s="215">
        <f t="shared" si="179"/>
        <v>0</v>
      </c>
      <c r="Q251" s="215">
        <f t="shared" si="179"/>
        <v>0</v>
      </c>
      <c r="R251" s="215">
        <f t="shared" si="179"/>
        <v>0</v>
      </c>
      <c r="S251" s="215">
        <f t="shared" si="179"/>
        <v>0</v>
      </c>
      <c r="T251" s="215">
        <f t="shared" si="179"/>
        <v>0</v>
      </c>
      <c r="U251" s="215">
        <f t="shared" si="179"/>
        <v>0</v>
      </c>
      <c r="V251" s="215">
        <f t="shared" si="179"/>
        <v>0</v>
      </c>
      <c r="W251" s="215">
        <f t="shared" si="179"/>
        <v>0</v>
      </c>
      <c r="X251" s="215">
        <f t="shared" si="179"/>
        <v>0</v>
      </c>
      <c r="Y251" s="215">
        <f t="shared" si="179"/>
        <v>0</v>
      </c>
      <c r="Z251" s="215">
        <f t="shared" si="179"/>
        <v>0</v>
      </c>
      <c r="AA251" s="215">
        <f t="shared" si="179"/>
        <v>0</v>
      </c>
      <c r="AB251" s="215">
        <f t="shared" si="179"/>
        <v>0</v>
      </c>
      <c r="AC251" s="215">
        <f t="shared" si="179"/>
        <v>0</v>
      </c>
      <c r="AD251" s="215">
        <f t="shared" si="179"/>
        <v>0</v>
      </c>
      <c r="AE251" s="215">
        <f t="shared" si="179"/>
        <v>0</v>
      </c>
      <c r="AF251" s="215">
        <f t="shared" si="179"/>
        <v>1000</v>
      </c>
      <c r="AG251" s="215">
        <f t="shared" si="179"/>
        <v>1000</v>
      </c>
      <c r="AH251" s="215">
        <f t="shared" si="179"/>
        <v>0</v>
      </c>
      <c r="AI251" s="215">
        <f t="shared" si="179"/>
        <v>0</v>
      </c>
      <c r="AJ251" s="215">
        <f t="shared" si="180"/>
        <v>0</v>
      </c>
      <c r="AK251" s="215">
        <f t="shared" si="180"/>
        <v>0</v>
      </c>
      <c r="AL251" s="215">
        <f t="shared" si="180"/>
        <v>0</v>
      </c>
      <c r="AM251" s="215">
        <f t="shared" si="180"/>
        <v>0</v>
      </c>
      <c r="AN251" s="215">
        <f t="shared" si="180"/>
        <v>1000</v>
      </c>
      <c r="AO251" s="215">
        <f t="shared" si="180"/>
        <v>1000</v>
      </c>
      <c r="AP251" s="215">
        <f t="shared" si="180"/>
        <v>0</v>
      </c>
      <c r="AQ251" s="215">
        <f t="shared" si="180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</row>
    <row r="252" spans="1:69" s="8" customFormat="1" ht="14.25" customHeight="1">
      <c r="A252" s="46" t="s">
        <v>53</v>
      </c>
      <c r="B252" s="241" t="s">
        <v>436</v>
      </c>
      <c r="C252" s="47" t="s">
        <v>56</v>
      </c>
      <c r="D252" s="47" t="s">
        <v>54</v>
      </c>
      <c r="E252" s="215">
        <f>F252+G252+H252+I252</f>
        <v>0</v>
      </c>
      <c r="F252" s="219"/>
      <c r="G252" s="220"/>
      <c r="H252" s="216"/>
      <c r="I252" s="216"/>
      <c r="J252" s="215">
        <f t="shared" si="168"/>
        <v>0</v>
      </c>
      <c r="K252" s="216"/>
      <c r="L252" s="216"/>
      <c r="M252" s="216"/>
      <c r="N252" s="216"/>
      <c r="O252" s="215">
        <f t="shared" si="169"/>
        <v>0</v>
      </c>
      <c r="P252" s="215">
        <f t="shared" si="169"/>
        <v>0</v>
      </c>
      <c r="Q252" s="215">
        <f t="shared" si="169"/>
        <v>0</v>
      </c>
      <c r="R252" s="215">
        <f t="shared" si="169"/>
        <v>0</v>
      </c>
      <c r="S252" s="215">
        <f t="shared" si="169"/>
        <v>0</v>
      </c>
      <c r="T252" s="215">
        <f>U252+V252+W252</f>
        <v>0</v>
      </c>
      <c r="U252" s="219"/>
      <c r="V252" s="220"/>
      <c r="W252" s="220"/>
      <c r="X252" s="215">
        <f t="shared" si="170"/>
        <v>0</v>
      </c>
      <c r="Y252" s="220"/>
      <c r="Z252" s="220"/>
      <c r="AA252" s="220"/>
      <c r="AB252" s="215">
        <f t="shared" si="171"/>
        <v>0</v>
      </c>
      <c r="AC252" s="215">
        <f t="shared" si="171"/>
        <v>0</v>
      </c>
      <c r="AD252" s="215">
        <f t="shared" si="171"/>
        <v>0</v>
      </c>
      <c r="AE252" s="215">
        <f t="shared" si="171"/>
        <v>0</v>
      </c>
      <c r="AF252" s="275">
        <f>AG252+AH252+AI252</f>
        <v>1000</v>
      </c>
      <c r="AG252" s="276">
        <v>1000</v>
      </c>
      <c r="AH252" s="222"/>
      <c r="AI252" s="223"/>
      <c r="AJ252" s="224">
        <f t="shared" si="172"/>
        <v>0</v>
      </c>
      <c r="AK252" s="224"/>
      <c r="AL252" s="224"/>
      <c r="AM252" s="224"/>
      <c r="AN252" s="225">
        <f t="shared" si="173"/>
        <v>1000</v>
      </c>
      <c r="AO252" s="225">
        <f t="shared" si="173"/>
        <v>1000</v>
      </c>
      <c r="AP252" s="225">
        <f t="shared" si="173"/>
        <v>0</v>
      </c>
      <c r="AQ252" s="225">
        <f t="shared" si="173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</row>
    <row r="253" spans="1:69" s="8" customFormat="1" ht="29.25" customHeight="1">
      <c r="A253" s="46" t="s">
        <v>309</v>
      </c>
      <c r="B253" s="241" t="s">
        <v>278</v>
      </c>
      <c r="C253" s="47"/>
      <c r="D253" s="47"/>
      <c r="E253" s="215">
        <f>E254</f>
        <v>0</v>
      </c>
      <c r="F253" s="215">
        <f t="shared" ref="F253:AI255" si="181">F254</f>
        <v>0</v>
      </c>
      <c r="G253" s="215">
        <f t="shared" si="181"/>
        <v>0</v>
      </c>
      <c r="H253" s="215">
        <f t="shared" si="181"/>
        <v>0</v>
      </c>
      <c r="I253" s="215">
        <f t="shared" si="181"/>
        <v>0</v>
      </c>
      <c r="J253" s="215">
        <f t="shared" si="181"/>
        <v>0</v>
      </c>
      <c r="K253" s="215">
        <f t="shared" si="181"/>
        <v>0</v>
      </c>
      <c r="L253" s="215">
        <f t="shared" si="181"/>
        <v>0</v>
      </c>
      <c r="M253" s="215">
        <f t="shared" si="181"/>
        <v>0</v>
      </c>
      <c r="N253" s="215">
        <f t="shared" si="181"/>
        <v>0</v>
      </c>
      <c r="O253" s="215">
        <f t="shared" si="181"/>
        <v>0</v>
      </c>
      <c r="P253" s="215">
        <f t="shared" si="181"/>
        <v>0</v>
      </c>
      <c r="Q253" s="215">
        <f t="shared" si="181"/>
        <v>0</v>
      </c>
      <c r="R253" s="215">
        <f t="shared" si="181"/>
        <v>0</v>
      </c>
      <c r="S253" s="215">
        <f t="shared" si="181"/>
        <v>0</v>
      </c>
      <c r="T253" s="215">
        <f t="shared" si="181"/>
        <v>0</v>
      </c>
      <c r="U253" s="215">
        <f t="shared" si="181"/>
        <v>0</v>
      </c>
      <c r="V253" s="215">
        <f t="shared" si="181"/>
        <v>0</v>
      </c>
      <c r="W253" s="215">
        <f t="shared" si="181"/>
        <v>0</v>
      </c>
      <c r="X253" s="215">
        <f t="shared" si="181"/>
        <v>0</v>
      </c>
      <c r="Y253" s="215">
        <f t="shared" si="181"/>
        <v>0</v>
      </c>
      <c r="Z253" s="215">
        <f t="shared" si="181"/>
        <v>0</v>
      </c>
      <c r="AA253" s="215">
        <f t="shared" si="181"/>
        <v>0</v>
      </c>
      <c r="AB253" s="215">
        <f t="shared" si="181"/>
        <v>0</v>
      </c>
      <c r="AC253" s="215">
        <f t="shared" si="181"/>
        <v>0</v>
      </c>
      <c r="AD253" s="215">
        <f t="shared" si="181"/>
        <v>0</v>
      </c>
      <c r="AE253" s="215">
        <f t="shared" si="181"/>
        <v>0</v>
      </c>
      <c r="AF253" s="215">
        <f t="shared" si="181"/>
        <v>770</v>
      </c>
      <c r="AG253" s="215">
        <f t="shared" si="181"/>
        <v>770</v>
      </c>
      <c r="AH253" s="215">
        <f t="shared" si="181"/>
        <v>0</v>
      </c>
      <c r="AI253" s="215">
        <f t="shared" si="181"/>
        <v>0</v>
      </c>
      <c r="AJ253" s="215">
        <f t="shared" ref="AJ253:AR255" si="182">AJ254</f>
        <v>0</v>
      </c>
      <c r="AK253" s="215">
        <f t="shared" si="182"/>
        <v>0</v>
      </c>
      <c r="AL253" s="215">
        <f t="shared" si="182"/>
        <v>0</v>
      </c>
      <c r="AM253" s="215">
        <f t="shared" si="182"/>
        <v>0</v>
      </c>
      <c r="AN253" s="215">
        <f t="shared" si="182"/>
        <v>770</v>
      </c>
      <c r="AO253" s="215">
        <f t="shared" si="182"/>
        <v>770</v>
      </c>
      <c r="AP253" s="215">
        <f t="shared" si="182"/>
        <v>0</v>
      </c>
      <c r="AQ253" s="215">
        <f t="shared" si="182"/>
        <v>0</v>
      </c>
      <c r="AR253" s="154">
        <f t="shared" si="182"/>
        <v>0</v>
      </c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</row>
    <row r="254" spans="1:69" s="8" customFormat="1" ht="14.25" customHeight="1">
      <c r="A254" s="243" t="s">
        <v>242</v>
      </c>
      <c r="B254" s="241" t="s">
        <v>278</v>
      </c>
      <c r="C254" s="47" t="s">
        <v>24</v>
      </c>
      <c r="D254" s="47"/>
      <c r="E254" s="215">
        <f>E255</f>
        <v>0</v>
      </c>
      <c r="F254" s="215">
        <f t="shared" si="181"/>
        <v>0</v>
      </c>
      <c r="G254" s="215">
        <f t="shared" si="181"/>
        <v>0</v>
      </c>
      <c r="H254" s="215">
        <f t="shared" si="181"/>
        <v>0</v>
      </c>
      <c r="I254" s="215">
        <f t="shared" si="181"/>
        <v>0</v>
      </c>
      <c r="J254" s="215">
        <f t="shared" si="181"/>
        <v>0</v>
      </c>
      <c r="K254" s="215">
        <f t="shared" si="181"/>
        <v>0</v>
      </c>
      <c r="L254" s="215">
        <f t="shared" si="181"/>
        <v>0</v>
      </c>
      <c r="M254" s="215">
        <f t="shared" si="181"/>
        <v>0</v>
      </c>
      <c r="N254" s="215">
        <f t="shared" si="181"/>
        <v>0</v>
      </c>
      <c r="O254" s="215">
        <f t="shared" si="181"/>
        <v>0</v>
      </c>
      <c r="P254" s="215">
        <f t="shared" si="181"/>
        <v>0</v>
      </c>
      <c r="Q254" s="215">
        <f t="shared" si="181"/>
        <v>0</v>
      </c>
      <c r="R254" s="215">
        <f t="shared" si="181"/>
        <v>0</v>
      </c>
      <c r="S254" s="215">
        <f t="shared" si="181"/>
        <v>0</v>
      </c>
      <c r="T254" s="215">
        <f t="shared" si="181"/>
        <v>0</v>
      </c>
      <c r="U254" s="215">
        <f t="shared" si="181"/>
        <v>0</v>
      </c>
      <c r="V254" s="215">
        <f t="shared" si="181"/>
        <v>0</v>
      </c>
      <c r="W254" s="215">
        <f t="shared" si="181"/>
        <v>0</v>
      </c>
      <c r="X254" s="215">
        <f t="shared" si="181"/>
        <v>0</v>
      </c>
      <c r="Y254" s="215">
        <f t="shared" si="181"/>
        <v>0</v>
      </c>
      <c r="Z254" s="215">
        <f t="shared" si="181"/>
        <v>0</v>
      </c>
      <c r="AA254" s="215">
        <f t="shared" si="181"/>
        <v>0</v>
      </c>
      <c r="AB254" s="215">
        <f t="shared" si="181"/>
        <v>0</v>
      </c>
      <c r="AC254" s="215">
        <f t="shared" si="181"/>
        <v>0</v>
      </c>
      <c r="AD254" s="215">
        <f t="shared" si="181"/>
        <v>0</v>
      </c>
      <c r="AE254" s="215">
        <f t="shared" si="181"/>
        <v>0</v>
      </c>
      <c r="AF254" s="215">
        <f t="shared" si="181"/>
        <v>770</v>
      </c>
      <c r="AG254" s="215">
        <f t="shared" si="181"/>
        <v>770</v>
      </c>
      <c r="AH254" s="215">
        <f t="shared" si="181"/>
        <v>0</v>
      </c>
      <c r="AI254" s="215">
        <f t="shared" si="181"/>
        <v>0</v>
      </c>
      <c r="AJ254" s="215">
        <f t="shared" si="182"/>
        <v>0</v>
      </c>
      <c r="AK254" s="215">
        <f t="shared" si="182"/>
        <v>0</v>
      </c>
      <c r="AL254" s="215">
        <f t="shared" si="182"/>
        <v>0</v>
      </c>
      <c r="AM254" s="215">
        <f t="shared" si="182"/>
        <v>0</v>
      </c>
      <c r="AN254" s="215">
        <f t="shared" si="182"/>
        <v>770</v>
      </c>
      <c r="AO254" s="215">
        <f t="shared" si="182"/>
        <v>770</v>
      </c>
      <c r="AP254" s="215">
        <f t="shared" si="182"/>
        <v>0</v>
      </c>
      <c r="AQ254" s="215">
        <f t="shared" si="18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</row>
    <row r="255" spans="1:69" s="8" customFormat="1" ht="14.25" customHeight="1">
      <c r="A255" s="243" t="s">
        <v>242</v>
      </c>
      <c r="B255" s="241" t="s">
        <v>278</v>
      </c>
      <c r="C255" s="47" t="s">
        <v>57</v>
      </c>
      <c r="D255" s="47"/>
      <c r="E255" s="215">
        <f>E256</f>
        <v>0</v>
      </c>
      <c r="F255" s="215">
        <f t="shared" si="181"/>
        <v>0</v>
      </c>
      <c r="G255" s="215">
        <f t="shared" si="181"/>
        <v>0</v>
      </c>
      <c r="H255" s="215">
        <f t="shared" si="181"/>
        <v>0</v>
      </c>
      <c r="I255" s="215">
        <f t="shared" si="181"/>
        <v>0</v>
      </c>
      <c r="J255" s="215">
        <f t="shared" si="181"/>
        <v>0</v>
      </c>
      <c r="K255" s="215">
        <f t="shared" si="181"/>
        <v>0</v>
      </c>
      <c r="L255" s="215">
        <f t="shared" si="181"/>
        <v>0</v>
      </c>
      <c r="M255" s="215">
        <f t="shared" si="181"/>
        <v>0</v>
      </c>
      <c r="N255" s="215">
        <f t="shared" si="181"/>
        <v>0</v>
      </c>
      <c r="O255" s="215">
        <f t="shared" si="181"/>
        <v>0</v>
      </c>
      <c r="P255" s="215">
        <f t="shared" si="181"/>
        <v>0</v>
      </c>
      <c r="Q255" s="215">
        <f t="shared" si="181"/>
        <v>0</v>
      </c>
      <c r="R255" s="215">
        <f t="shared" si="181"/>
        <v>0</v>
      </c>
      <c r="S255" s="215">
        <f t="shared" si="181"/>
        <v>0</v>
      </c>
      <c r="T255" s="215">
        <f t="shared" si="181"/>
        <v>0</v>
      </c>
      <c r="U255" s="215">
        <f t="shared" si="181"/>
        <v>0</v>
      </c>
      <c r="V255" s="215">
        <f t="shared" si="181"/>
        <v>0</v>
      </c>
      <c r="W255" s="215">
        <f t="shared" si="181"/>
        <v>0</v>
      </c>
      <c r="X255" s="215">
        <f t="shared" si="181"/>
        <v>0</v>
      </c>
      <c r="Y255" s="215">
        <f t="shared" si="181"/>
        <v>0</v>
      </c>
      <c r="Z255" s="215">
        <f t="shared" si="181"/>
        <v>0</v>
      </c>
      <c r="AA255" s="215">
        <f t="shared" si="181"/>
        <v>0</v>
      </c>
      <c r="AB255" s="215">
        <f t="shared" si="181"/>
        <v>0</v>
      </c>
      <c r="AC255" s="215">
        <f t="shared" si="181"/>
        <v>0</v>
      </c>
      <c r="AD255" s="215">
        <f t="shared" si="181"/>
        <v>0</v>
      </c>
      <c r="AE255" s="215">
        <f t="shared" si="181"/>
        <v>0</v>
      </c>
      <c r="AF255" s="215">
        <f t="shared" si="181"/>
        <v>770</v>
      </c>
      <c r="AG255" s="215">
        <f t="shared" si="181"/>
        <v>770</v>
      </c>
      <c r="AH255" s="215">
        <f t="shared" si="181"/>
        <v>0</v>
      </c>
      <c r="AI255" s="215">
        <f t="shared" si="181"/>
        <v>0</v>
      </c>
      <c r="AJ255" s="215">
        <f t="shared" si="182"/>
        <v>0</v>
      </c>
      <c r="AK255" s="215">
        <f t="shared" si="182"/>
        <v>0</v>
      </c>
      <c r="AL255" s="215">
        <f t="shared" si="182"/>
        <v>0</v>
      </c>
      <c r="AM255" s="215">
        <f t="shared" si="182"/>
        <v>0</v>
      </c>
      <c r="AN255" s="215">
        <f t="shared" si="182"/>
        <v>770</v>
      </c>
      <c r="AO255" s="215">
        <f t="shared" si="182"/>
        <v>770</v>
      </c>
      <c r="AP255" s="215">
        <f t="shared" si="182"/>
        <v>0</v>
      </c>
      <c r="AQ255" s="215">
        <f t="shared" si="182"/>
        <v>0</v>
      </c>
      <c r="AR255" s="154">
        <f t="shared" si="182"/>
        <v>0</v>
      </c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</row>
    <row r="256" spans="1:69" s="8" customFormat="1" ht="12.75">
      <c r="A256" s="46" t="s">
        <v>53</v>
      </c>
      <c r="B256" s="241" t="s">
        <v>278</v>
      </c>
      <c r="C256" s="47" t="s">
        <v>56</v>
      </c>
      <c r="D256" s="47" t="s">
        <v>54</v>
      </c>
      <c r="E256" s="215">
        <f>F256+G256+H256+I256</f>
        <v>0</v>
      </c>
      <c r="F256" s="219"/>
      <c r="G256" s="220"/>
      <c r="H256" s="216"/>
      <c r="I256" s="216"/>
      <c r="J256" s="215">
        <f t="shared" si="168"/>
        <v>0</v>
      </c>
      <c r="K256" s="216"/>
      <c r="L256" s="216"/>
      <c r="M256" s="216"/>
      <c r="N256" s="216"/>
      <c r="O256" s="215">
        <f t="shared" si="169"/>
        <v>0</v>
      </c>
      <c r="P256" s="215">
        <f t="shared" si="169"/>
        <v>0</v>
      </c>
      <c r="Q256" s="215">
        <f t="shared" si="169"/>
        <v>0</v>
      </c>
      <c r="R256" s="215">
        <f t="shared" si="169"/>
        <v>0</v>
      </c>
      <c r="S256" s="215">
        <f t="shared" si="169"/>
        <v>0</v>
      </c>
      <c r="T256" s="215">
        <f>U256+V256+W256</f>
        <v>0</v>
      </c>
      <c r="U256" s="219"/>
      <c r="V256" s="220"/>
      <c r="W256" s="220"/>
      <c r="X256" s="215">
        <f t="shared" si="170"/>
        <v>0</v>
      </c>
      <c r="Y256" s="220"/>
      <c r="Z256" s="220"/>
      <c r="AA256" s="220"/>
      <c r="AB256" s="215">
        <f t="shared" si="171"/>
        <v>0</v>
      </c>
      <c r="AC256" s="215">
        <f t="shared" si="171"/>
        <v>0</v>
      </c>
      <c r="AD256" s="215">
        <f t="shared" si="171"/>
        <v>0</v>
      </c>
      <c r="AE256" s="215">
        <f t="shared" si="171"/>
        <v>0</v>
      </c>
      <c r="AF256" s="275">
        <f>AG256+AH256+AI256</f>
        <v>770</v>
      </c>
      <c r="AG256" s="276">
        <v>770</v>
      </c>
      <c r="AH256" s="222"/>
      <c r="AI256" s="223"/>
      <c r="AJ256" s="224">
        <f t="shared" si="172"/>
        <v>0</v>
      </c>
      <c r="AK256" s="224"/>
      <c r="AL256" s="224"/>
      <c r="AM256" s="224"/>
      <c r="AN256" s="225">
        <f t="shared" si="173"/>
        <v>770</v>
      </c>
      <c r="AO256" s="225">
        <f t="shared" si="173"/>
        <v>770</v>
      </c>
      <c r="AP256" s="225">
        <f t="shared" si="173"/>
        <v>0</v>
      </c>
      <c r="AQ256" s="225">
        <f t="shared" si="173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</row>
    <row r="257" spans="1:69" s="8" customFormat="1" ht="30" customHeight="1">
      <c r="A257" s="277" t="s">
        <v>140</v>
      </c>
      <c r="B257" s="241" t="s">
        <v>437</v>
      </c>
      <c r="C257" s="47"/>
      <c r="D257" s="47"/>
      <c r="E257" s="215">
        <f>E258</f>
        <v>0</v>
      </c>
      <c r="F257" s="215">
        <f t="shared" ref="F257:AI258" si="183">F258</f>
        <v>0</v>
      </c>
      <c r="G257" s="215">
        <f t="shared" si="183"/>
        <v>0</v>
      </c>
      <c r="H257" s="215">
        <f t="shared" si="183"/>
        <v>0</v>
      </c>
      <c r="I257" s="215">
        <f t="shared" si="183"/>
        <v>0</v>
      </c>
      <c r="J257" s="215">
        <f t="shared" si="183"/>
        <v>0</v>
      </c>
      <c r="K257" s="215">
        <f t="shared" si="183"/>
        <v>0</v>
      </c>
      <c r="L257" s="215">
        <f t="shared" si="183"/>
        <v>0</v>
      </c>
      <c r="M257" s="215">
        <f t="shared" si="183"/>
        <v>0</v>
      </c>
      <c r="N257" s="215">
        <f t="shared" si="183"/>
        <v>0</v>
      </c>
      <c r="O257" s="215">
        <f t="shared" si="183"/>
        <v>0</v>
      </c>
      <c r="P257" s="215">
        <f t="shared" si="183"/>
        <v>0</v>
      </c>
      <c r="Q257" s="215">
        <f t="shared" si="183"/>
        <v>0</v>
      </c>
      <c r="R257" s="215">
        <f t="shared" si="183"/>
        <v>0</v>
      </c>
      <c r="S257" s="215">
        <f t="shared" si="183"/>
        <v>0</v>
      </c>
      <c r="T257" s="215">
        <f t="shared" si="183"/>
        <v>0</v>
      </c>
      <c r="U257" s="215">
        <f t="shared" si="183"/>
        <v>0</v>
      </c>
      <c r="V257" s="215">
        <f t="shared" si="183"/>
        <v>0</v>
      </c>
      <c r="W257" s="215">
        <f t="shared" si="183"/>
        <v>0</v>
      </c>
      <c r="X257" s="215">
        <f t="shared" si="183"/>
        <v>0</v>
      </c>
      <c r="Y257" s="215">
        <f t="shared" si="183"/>
        <v>0</v>
      </c>
      <c r="Z257" s="215">
        <f t="shared" si="183"/>
        <v>0</v>
      </c>
      <c r="AA257" s="215">
        <f t="shared" si="183"/>
        <v>0</v>
      </c>
      <c r="AB257" s="215">
        <f t="shared" si="183"/>
        <v>0</v>
      </c>
      <c r="AC257" s="215">
        <f t="shared" si="183"/>
        <v>0</v>
      </c>
      <c r="AD257" s="215">
        <f t="shared" si="183"/>
        <v>0</v>
      </c>
      <c r="AE257" s="215">
        <f t="shared" si="183"/>
        <v>0</v>
      </c>
      <c r="AF257" s="215">
        <f t="shared" si="183"/>
        <v>260</v>
      </c>
      <c r="AG257" s="215">
        <f t="shared" si="183"/>
        <v>260</v>
      </c>
      <c r="AH257" s="215">
        <f t="shared" si="183"/>
        <v>0</v>
      </c>
      <c r="AI257" s="215">
        <f t="shared" si="183"/>
        <v>0</v>
      </c>
      <c r="AJ257" s="215">
        <f t="shared" ref="AJ257:AR258" si="184">AJ258</f>
        <v>0</v>
      </c>
      <c r="AK257" s="215">
        <f t="shared" si="184"/>
        <v>0</v>
      </c>
      <c r="AL257" s="215">
        <f t="shared" si="184"/>
        <v>0</v>
      </c>
      <c r="AM257" s="215">
        <f t="shared" si="184"/>
        <v>0</v>
      </c>
      <c r="AN257" s="215">
        <f t="shared" si="184"/>
        <v>260</v>
      </c>
      <c r="AO257" s="215">
        <f t="shared" si="184"/>
        <v>260</v>
      </c>
      <c r="AP257" s="215">
        <f t="shared" si="184"/>
        <v>0</v>
      </c>
      <c r="AQ257" s="215">
        <f t="shared" si="184"/>
        <v>0</v>
      </c>
      <c r="AR257" s="154">
        <f t="shared" si="184"/>
        <v>0</v>
      </c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</row>
    <row r="258" spans="1:69" s="8" customFormat="1" ht="36">
      <c r="A258" s="243" t="s">
        <v>242</v>
      </c>
      <c r="B258" s="241" t="s">
        <v>437</v>
      </c>
      <c r="C258" s="47" t="s">
        <v>56</v>
      </c>
      <c r="D258" s="47"/>
      <c r="E258" s="215">
        <f>E259</f>
        <v>0</v>
      </c>
      <c r="F258" s="215">
        <f t="shared" si="183"/>
        <v>0</v>
      </c>
      <c r="G258" s="215">
        <f t="shared" si="183"/>
        <v>0</v>
      </c>
      <c r="H258" s="215">
        <f t="shared" si="183"/>
        <v>0</v>
      </c>
      <c r="I258" s="215">
        <f t="shared" si="183"/>
        <v>0</v>
      </c>
      <c r="J258" s="215">
        <f t="shared" si="183"/>
        <v>0</v>
      </c>
      <c r="K258" s="215">
        <f t="shared" si="183"/>
        <v>0</v>
      </c>
      <c r="L258" s="215">
        <f t="shared" si="183"/>
        <v>0</v>
      </c>
      <c r="M258" s="215">
        <f t="shared" si="183"/>
        <v>0</v>
      </c>
      <c r="N258" s="215">
        <f t="shared" si="183"/>
        <v>0</v>
      </c>
      <c r="O258" s="215">
        <f t="shared" si="183"/>
        <v>0</v>
      </c>
      <c r="P258" s="215">
        <f t="shared" si="183"/>
        <v>0</v>
      </c>
      <c r="Q258" s="215">
        <f t="shared" si="183"/>
        <v>0</v>
      </c>
      <c r="R258" s="215">
        <f t="shared" si="183"/>
        <v>0</v>
      </c>
      <c r="S258" s="215">
        <f t="shared" si="183"/>
        <v>0</v>
      </c>
      <c r="T258" s="215">
        <f t="shared" si="183"/>
        <v>0</v>
      </c>
      <c r="U258" s="215">
        <f t="shared" si="183"/>
        <v>0</v>
      </c>
      <c r="V258" s="215">
        <f t="shared" si="183"/>
        <v>0</v>
      </c>
      <c r="W258" s="215">
        <f t="shared" si="183"/>
        <v>0</v>
      </c>
      <c r="X258" s="215">
        <f t="shared" si="183"/>
        <v>0</v>
      </c>
      <c r="Y258" s="215">
        <f t="shared" si="183"/>
        <v>0</v>
      </c>
      <c r="Z258" s="215">
        <f t="shared" si="183"/>
        <v>0</v>
      </c>
      <c r="AA258" s="215">
        <f t="shared" si="183"/>
        <v>0</v>
      </c>
      <c r="AB258" s="215">
        <f t="shared" si="183"/>
        <v>0</v>
      </c>
      <c r="AC258" s="215">
        <f t="shared" si="183"/>
        <v>0</v>
      </c>
      <c r="AD258" s="215">
        <f t="shared" si="183"/>
        <v>0</v>
      </c>
      <c r="AE258" s="215">
        <f t="shared" si="183"/>
        <v>0</v>
      </c>
      <c r="AF258" s="215">
        <f t="shared" si="183"/>
        <v>260</v>
      </c>
      <c r="AG258" s="215">
        <f t="shared" si="183"/>
        <v>260</v>
      </c>
      <c r="AH258" s="215">
        <f t="shared" si="183"/>
        <v>0</v>
      </c>
      <c r="AI258" s="215">
        <f t="shared" si="183"/>
        <v>0</v>
      </c>
      <c r="AJ258" s="215">
        <f t="shared" si="184"/>
        <v>0</v>
      </c>
      <c r="AK258" s="215">
        <f t="shared" si="184"/>
        <v>0</v>
      </c>
      <c r="AL258" s="215">
        <f t="shared" si="184"/>
        <v>0</v>
      </c>
      <c r="AM258" s="215">
        <f t="shared" si="184"/>
        <v>0</v>
      </c>
      <c r="AN258" s="215">
        <f t="shared" si="184"/>
        <v>260</v>
      </c>
      <c r="AO258" s="215">
        <f t="shared" si="184"/>
        <v>260</v>
      </c>
      <c r="AP258" s="215">
        <f t="shared" si="184"/>
        <v>0</v>
      </c>
      <c r="AQ258" s="215">
        <f t="shared" si="184"/>
        <v>0</v>
      </c>
      <c r="AR258" s="154">
        <f t="shared" si="184"/>
        <v>0</v>
      </c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</row>
    <row r="259" spans="1:69" s="8" customFormat="1" ht="14.25" customHeight="1">
      <c r="A259" s="46" t="s">
        <v>53</v>
      </c>
      <c r="B259" s="241" t="s">
        <v>437</v>
      </c>
      <c r="C259" s="47" t="s">
        <v>56</v>
      </c>
      <c r="D259" s="47" t="s">
        <v>54</v>
      </c>
      <c r="E259" s="215">
        <f>F259+G259+H259+I259</f>
        <v>0</v>
      </c>
      <c r="F259" s="219"/>
      <c r="G259" s="220"/>
      <c r="H259" s="216"/>
      <c r="I259" s="216"/>
      <c r="J259" s="215">
        <f t="shared" si="168"/>
        <v>0</v>
      </c>
      <c r="K259" s="216"/>
      <c r="L259" s="216"/>
      <c r="M259" s="216"/>
      <c r="N259" s="216"/>
      <c r="O259" s="215">
        <f t="shared" si="169"/>
        <v>0</v>
      </c>
      <c r="P259" s="215">
        <f t="shared" si="169"/>
        <v>0</v>
      </c>
      <c r="Q259" s="215">
        <f t="shared" si="169"/>
        <v>0</v>
      </c>
      <c r="R259" s="215">
        <f t="shared" si="169"/>
        <v>0</v>
      </c>
      <c r="S259" s="215">
        <f t="shared" si="169"/>
        <v>0</v>
      </c>
      <c r="T259" s="215">
        <f>U259+V259+W259</f>
        <v>0</v>
      </c>
      <c r="U259" s="219"/>
      <c r="V259" s="220"/>
      <c r="W259" s="220"/>
      <c r="X259" s="215">
        <f t="shared" si="170"/>
        <v>0</v>
      </c>
      <c r="Y259" s="220"/>
      <c r="Z259" s="220"/>
      <c r="AA259" s="220"/>
      <c r="AB259" s="215">
        <f t="shared" si="171"/>
        <v>0</v>
      </c>
      <c r="AC259" s="215">
        <f t="shared" si="171"/>
        <v>0</v>
      </c>
      <c r="AD259" s="215">
        <f t="shared" si="171"/>
        <v>0</v>
      </c>
      <c r="AE259" s="215">
        <f t="shared" si="171"/>
        <v>0</v>
      </c>
      <c r="AF259" s="275">
        <f>AG259+AH259+AI259</f>
        <v>260</v>
      </c>
      <c r="AG259" s="276">
        <v>260</v>
      </c>
      <c r="AH259" s="222"/>
      <c r="AI259" s="223"/>
      <c r="AJ259" s="224">
        <f t="shared" si="172"/>
        <v>0</v>
      </c>
      <c r="AK259" s="224"/>
      <c r="AL259" s="224"/>
      <c r="AM259" s="224"/>
      <c r="AN259" s="225">
        <f t="shared" si="173"/>
        <v>260</v>
      </c>
      <c r="AO259" s="225">
        <f t="shared" si="173"/>
        <v>260</v>
      </c>
      <c r="AP259" s="225">
        <f t="shared" si="173"/>
        <v>0</v>
      </c>
      <c r="AQ259" s="225">
        <f t="shared" si="173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</row>
    <row r="260" spans="1:69" s="8" customFormat="1" ht="36.75" customHeight="1">
      <c r="A260" s="247" t="s">
        <v>232</v>
      </c>
      <c r="B260" s="241" t="s">
        <v>441</v>
      </c>
      <c r="C260" s="47"/>
      <c r="D260" s="47"/>
      <c r="E260" s="215">
        <f>E261</f>
        <v>0</v>
      </c>
      <c r="F260" s="215">
        <f>F261</f>
        <v>0</v>
      </c>
      <c r="G260" s="215">
        <f t="shared" ref="G260:AR261" si="185">G261</f>
        <v>0</v>
      </c>
      <c r="H260" s="215">
        <f t="shared" si="185"/>
        <v>0</v>
      </c>
      <c r="I260" s="215">
        <f t="shared" si="185"/>
        <v>0</v>
      </c>
      <c r="J260" s="215">
        <f t="shared" si="185"/>
        <v>0</v>
      </c>
      <c r="K260" s="215">
        <f t="shared" si="185"/>
        <v>0</v>
      </c>
      <c r="L260" s="215">
        <f t="shared" si="185"/>
        <v>0</v>
      </c>
      <c r="M260" s="215">
        <f t="shared" si="185"/>
        <v>0</v>
      </c>
      <c r="N260" s="215">
        <f t="shared" si="185"/>
        <v>0</v>
      </c>
      <c r="O260" s="215">
        <f t="shared" si="185"/>
        <v>0</v>
      </c>
      <c r="P260" s="215">
        <f t="shared" si="185"/>
        <v>0</v>
      </c>
      <c r="Q260" s="215">
        <f t="shared" si="185"/>
        <v>0</v>
      </c>
      <c r="R260" s="215">
        <f t="shared" si="185"/>
        <v>0</v>
      </c>
      <c r="S260" s="215">
        <f t="shared" si="185"/>
        <v>0</v>
      </c>
      <c r="T260" s="215">
        <f t="shared" si="185"/>
        <v>0</v>
      </c>
      <c r="U260" s="215">
        <f t="shared" si="185"/>
        <v>0</v>
      </c>
      <c r="V260" s="215">
        <f t="shared" si="185"/>
        <v>0</v>
      </c>
      <c r="W260" s="215">
        <f t="shared" si="185"/>
        <v>0</v>
      </c>
      <c r="X260" s="215">
        <f t="shared" si="185"/>
        <v>0</v>
      </c>
      <c r="Y260" s="215">
        <f t="shared" si="185"/>
        <v>0</v>
      </c>
      <c r="Z260" s="215">
        <f t="shared" si="185"/>
        <v>0</v>
      </c>
      <c r="AA260" s="215">
        <f t="shared" si="185"/>
        <v>0</v>
      </c>
      <c r="AB260" s="215">
        <f t="shared" si="185"/>
        <v>0</v>
      </c>
      <c r="AC260" s="215">
        <f t="shared" si="185"/>
        <v>0</v>
      </c>
      <c r="AD260" s="215">
        <f t="shared" si="185"/>
        <v>0</v>
      </c>
      <c r="AE260" s="215">
        <f t="shared" si="185"/>
        <v>0</v>
      </c>
      <c r="AF260" s="215">
        <f t="shared" si="185"/>
        <v>100</v>
      </c>
      <c r="AG260" s="215">
        <f t="shared" si="185"/>
        <v>100</v>
      </c>
      <c r="AH260" s="215">
        <f t="shared" si="185"/>
        <v>0</v>
      </c>
      <c r="AI260" s="215">
        <f t="shared" si="185"/>
        <v>0</v>
      </c>
      <c r="AJ260" s="215">
        <f t="shared" si="185"/>
        <v>0</v>
      </c>
      <c r="AK260" s="215">
        <f t="shared" si="185"/>
        <v>0</v>
      </c>
      <c r="AL260" s="215">
        <f t="shared" si="185"/>
        <v>0</v>
      </c>
      <c r="AM260" s="215">
        <f t="shared" si="185"/>
        <v>0</v>
      </c>
      <c r="AN260" s="215">
        <f t="shared" si="185"/>
        <v>100</v>
      </c>
      <c r="AO260" s="215">
        <f t="shared" si="185"/>
        <v>100</v>
      </c>
      <c r="AP260" s="215">
        <f t="shared" si="185"/>
        <v>0</v>
      </c>
      <c r="AQ260" s="215">
        <f t="shared" si="185"/>
        <v>0</v>
      </c>
      <c r="AR260" s="154">
        <f t="shared" si="185"/>
        <v>0</v>
      </c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</row>
    <row r="261" spans="1:69" s="8" customFormat="1" ht="24">
      <c r="A261" s="46" t="s">
        <v>22</v>
      </c>
      <c r="B261" s="241" t="s">
        <v>441</v>
      </c>
      <c r="C261" s="47" t="s">
        <v>16</v>
      </c>
      <c r="D261" s="47"/>
      <c r="E261" s="215">
        <f>E262</f>
        <v>0</v>
      </c>
      <c r="F261" s="215">
        <f t="shared" ref="F261:AI261" si="186">F262</f>
        <v>0</v>
      </c>
      <c r="G261" s="215">
        <f t="shared" si="186"/>
        <v>0</v>
      </c>
      <c r="H261" s="215">
        <f t="shared" si="186"/>
        <v>0</v>
      </c>
      <c r="I261" s="215">
        <f t="shared" si="186"/>
        <v>0</v>
      </c>
      <c r="J261" s="215">
        <f t="shared" si="186"/>
        <v>0</v>
      </c>
      <c r="K261" s="215">
        <f t="shared" si="186"/>
        <v>0</v>
      </c>
      <c r="L261" s="215">
        <f t="shared" si="186"/>
        <v>0</v>
      </c>
      <c r="M261" s="215">
        <f t="shared" si="186"/>
        <v>0</v>
      </c>
      <c r="N261" s="215">
        <f t="shared" si="186"/>
        <v>0</v>
      </c>
      <c r="O261" s="215">
        <f t="shared" si="186"/>
        <v>0</v>
      </c>
      <c r="P261" s="215">
        <f t="shared" si="186"/>
        <v>0</v>
      </c>
      <c r="Q261" s="215">
        <f t="shared" si="186"/>
        <v>0</v>
      </c>
      <c r="R261" s="215">
        <f t="shared" si="186"/>
        <v>0</v>
      </c>
      <c r="S261" s="215">
        <f t="shared" si="186"/>
        <v>0</v>
      </c>
      <c r="T261" s="215">
        <f t="shared" si="186"/>
        <v>0</v>
      </c>
      <c r="U261" s="215">
        <f t="shared" si="186"/>
        <v>0</v>
      </c>
      <c r="V261" s="215">
        <f t="shared" si="186"/>
        <v>0</v>
      </c>
      <c r="W261" s="215">
        <f t="shared" si="186"/>
        <v>0</v>
      </c>
      <c r="X261" s="215">
        <f t="shared" si="186"/>
        <v>0</v>
      </c>
      <c r="Y261" s="215">
        <f t="shared" si="186"/>
        <v>0</v>
      </c>
      <c r="Z261" s="215">
        <f t="shared" si="186"/>
        <v>0</v>
      </c>
      <c r="AA261" s="215">
        <f t="shared" si="186"/>
        <v>0</v>
      </c>
      <c r="AB261" s="215">
        <f t="shared" si="186"/>
        <v>0</v>
      </c>
      <c r="AC261" s="215">
        <f t="shared" si="186"/>
        <v>0</v>
      </c>
      <c r="AD261" s="215">
        <f t="shared" si="186"/>
        <v>0</v>
      </c>
      <c r="AE261" s="215">
        <f t="shared" si="186"/>
        <v>0</v>
      </c>
      <c r="AF261" s="215">
        <f t="shared" si="186"/>
        <v>100</v>
      </c>
      <c r="AG261" s="215">
        <f t="shared" si="186"/>
        <v>100</v>
      </c>
      <c r="AH261" s="215">
        <f t="shared" si="186"/>
        <v>0</v>
      </c>
      <c r="AI261" s="215">
        <f t="shared" si="186"/>
        <v>0</v>
      </c>
      <c r="AJ261" s="215">
        <f t="shared" si="185"/>
        <v>0</v>
      </c>
      <c r="AK261" s="215">
        <f t="shared" si="185"/>
        <v>0</v>
      </c>
      <c r="AL261" s="215">
        <f t="shared" si="185"/>
        <v>0</v>
      </c>
      <c r="AM261" s="215">
        <f t="shared" si="185"/>
        <v>0</v>
      </c>
      <c r="AN261" s="215">
        <f t="shared" si="185"/>
        <v>100</v>
      </c>
      <c r="AO261" s="215">
        <f t="shared" si="185"/>
        <v>100</v>
      </c>
      <c r="AP261" s="215">
        <f t="shared" si="185"/>
        <v>0</v>
      </c>
      <c r="AQ261" s="215">
        <f t="shared" si="185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</row>
    <row r="262" spans="1:69" s="8" customFormat="1" ht="12.75">
      <c r="A262" s="46" t="s">
        <v>58</v>
      </c>
      <c r="B262" s="241" t="s">
        <v>441</v>
      </c>
      <c r="C262" s="47" t="s">
        <v>16</v>
      </c>
      <c r="D262" s="47" t="s">
        <v>59</v>
      </c>
      <c r="E262" s="215">
        <f>F262+G262+H262+I262</f>
        <v>0</v>
      </c>
      <c r="F262" s="219"/>
      <c r="G262" s="220"/>
      <c r="H262" s="216"/>
      <c r="I262" s="216"/>
      <c r="J262" s="215">
        <f t="shared" si="168"/>
        <v>0</v>
      </c>
      <c r="K262" s="216"/>
      <c r="L262" s="216"/>
      <c r="M262" s="216"/>
      <c r="N262" s="216"/>
      <c r="O262" s="215">
        <f t="shared" si="169"/>
        <v>0</v>
      </c>
      <c r="P262" s="215">
        <f t="shared" si="169"/>
        <v>0</v>
      </c>
      <c r="Q262" s="215">
        <f t="shared" si="169"/>
        <v>0</v>
      </c>
      <c r="R262" s="215">
        <f t="shared" si="169"/>
        <v>0</v>
      </c>
      <c r="S262" s="215">
        <f t="shared" si="169"/>
        <v>0</v>
      </c>
      <c r="T262" s="215">
        <f>U262+V262+W262</f>
        <v>0</v>
      </c>
      <c r="U262" s="219"/>
      <c r="V262" s="220"/>
      <c r="W262" s="220"/>
      <c r="X262" s="215">
        <f t="shared" si="170"/>
        <v>0</v>
      </c>
      <c r="Y262" s="220"/>
      <c r="Z262" s="220"/>
      <c r="AA262" s="220"/>
      <c r="AB262" s="215">
        <f t="shared" si="171"/>
        <v>0</v>
      </c>
      <c r="AC262" s="215">
        <f t="shared" si="171"/>
        <v>0</v>
      </c>
      <c r="AD262" s="215">
        <f t="shared" si="171"/>
        <v>0</v>
      </c>
      <c r="AE262" s="215">
        <f t="shared" si="171"/>
        <v>0</v>
      </c>
      <c r="AF262" s="275">
        <f>AG262+AH262+AI262</f>
        <v>100</v>
      </c>
      <c r="AG262" s="276">
        <v>100</v>
      </c>
      <c r="AH262" s="222"/>
      <c r="AI262" s="223"/>
      <c r="AJ262" s="224">
        <f t="shared" si="172"/>
        <v>0</v>
      </c>
      <c r="AK262" s="224"/>
      <c r="AL262" s="224"/>
      <c r="AM262" s="224"/>
      <c r="AN262" s="225">
        <f t="shared" si="173"/>
        <v>100</v>
      </c>
      <c r="AO262" s="225">
        <f t="shared" si="173"/>
        <v>100</v>
      </c>
      <c r="AP262" s="225">
        <f t="shared" si="173"/>
        <v>0</v>
      </c>
      <c r="AQ262" s="225">
        <f t="shared" si="173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</row>
    <row r="263" spans="1:69" s="8" customFormat="1" ht="39.75" customHeight="1">
      <c r="A263" s="46" t="s">
        <v>481</v>
      </c>
      <c r="B263" s="241" t="s">
        <v>278</v>
      </c>
      <c r="C263" s="47"/>
      <c r="D263" s="47"/>
      <c r="E263" s="215">
        <f>E264</f>
        <v>0</v>
      </c>
      <c r="F263" s="215">
        <f t="shared" ref="F263:AI265" si="187">F264</f>
        <v>0</v>
      </c>
      <c r="G263" s="215">
        <f t="shared" si="187"/>
        <v>0</v>
      </c>
      <c r="H263" s="215">
        <f t="shared" si="187"/>
        <v>0</v>
      </c>
      <c r="I263" s="215">
        <f t="shared" si="187"/>
        <v>0</v>
      </c>
      <c r="J263" s="215">
        <f t="shared" si="187"/>
        <v>0</v>
      </c>
      <c r="K263" s="215">
        <f t="shared" si="187"/>
        <v>0</v>
      </c>
      <c r="L263" s="215">
        <f t="shared" si="187"/>
        <v>0</v>
      </c>
      <c r="M263" s="215">
        <f t="shared" si="187"/>
        <v>0</v>
      </c>
      <c r="N263" s="215">
        <f t="shared" si="187"/>
        <v>0</v>
      </c>
      <c r="O263" s="215">
        <f t="shared" si="187"/>
        <v>0</v>
      </c>
      <c r="P263" s="215">
        <f t="shared" si="187"/>
        <v>0</v>
      </c>
      <c r="Q263" s="215">
        <f t="shared" si="187"/>
        <v>0</v>
      </c>
      <c r="R263" s="215">
        <f t="shared" si="187"/>
        <v>0</v>
      </c>
      <c r="S263" s="215">
        <f t="shared" si="187"/>
        <v>0</v>
      </c>
      <c r="T263" s="215">
        <f t="shared" si="187"/>
        <v>0</v>
      </c>
      <c r="U263" s="215">
        <f t="shared" si="187"/>
        <v>0</v>
      </c>
      <c r="V263" s="215">
        <f t="shared" si="187"/>
        <v>0</v>
      </c>
      <c r="W263" s="215">
        <f t="shared" si="187"/>
        <v>0</v>
      </c>
      <c r="X263" s="215">
        <f t="shared" si="187"/>
        <v>0</v>
      </c>
      <c r="Y263" s="215">
        <f t="shared" si="187"/>
        <v>0</v>
      </c>
      <c r="Z263" s="215">
        <f t="shared" si="187"/>
        <v>0</v>
      </c>
      <c r="AA263" s="215">
        <f t="shared" si="187"/>
        <v>0</v>
      </c>
      <c r="AB263" s="215">
        <f t="shared" si="187"/>
        <v>0</v>
      </c>
      <c r="AC263" s="215">
        <f t="shared" si="187"/>
        <v>0</v>
      </c>
      <c r="AD263" s="215">
        <f t="shared" si="187"/>
        <v>0</v>
      </c>
      <c r="AE263" s="215">
        <f t="shared" si="187"/>
        <v>0</v>
      </c>
      <c r="AF263" s="215">
        <f t="shared" si="187"/>
        <v>2900</v>
      </c>
      <c r="AG263" s="215">
        <f t="shared" si="187"/>
        <v>2900</v>
      </c>
      <c r="AH263" s="215">
        <f t="shared" si="187"/>
        <v>0</v>
      </c>
      <c r="AI263" s="215">
        <f t="shared" si="187"/>
        <v>0</v>
      </c>
      <c r="AJ263" s="215">
        <f t="shared" ref="AJ263:AR265" si="188">AJ264</f>
        <v>0</v>
      </c>
      <c r="AK263" s="215">
        <f t="shared" si="188"/>
        <v>0</v>
      </c>
      <c r="AL263" s="215">
        <f t="shared" si="188"/>
        <v>0</v>
      </c>
      <c r="AM263" s="215">
        <f t="shared" si="188"/>
        <v>0</v>
      </c>
      <c r="AN263" s="215">
        <f t="shared" si="188"/>
        <v>2900</v>
      </c>
      <c r="AO263" s="215">
        <f t="shared" si="188"/>
        <v>2900</v>
      </c>
      <c r="AP263" s="215">
        <f t="shared" si="188"/>
        <v>0</v>
      </c>
      <c r="AQ263" s="215">
        <f t="shared" si="188"/>
        <v>0</v>
      </c>
      <c r="AR263" s="154">
        <f t="shared" si="188"/>
        <v>0</v>
      </c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</row>
    <row r="264" spans="1:69" s="8" customFormat="1" ht="25.5" customHeight="1">
      <c r="A264" s="243" t="s">
        <v>116</v>
      </c>
      <c r="B264" s="241" t="s">
        <v>278</v>
      </c>
      <c r="C264" s="47"/>
      <c r="D264" s="47"/>
      <c r="E264" s="215">
        <f>E265</f>
        <v>0</v>
      </c>
      <c r="F264" s="215">
        <f t="shared" si="187"/>
        <v>0</v>
      </c>
      <c r="G264" s="215">
        <f t="shared" si="187"/>
        <v>0</v>
      </c>
      <c r="H264" s="215">
        <f t="shared" si="187"/>
        <v>0</v>
      </c>
      <c r="I264" s="215">
        <f t="shared" si="187"/>
        <v>0</v>
      </c>
      <c r="J264" s="215">
        <f t="shared" si="187"/>
        <v>0</v>
      </c>
      <c r="K264" s="215">
        <f t="shared" si="187"/>
        <v>0</v>
      </c>
      <c r="L264" s="215">
        <f t="shared" si="187"/>
        <v>0</v>
      </c>
      <c r="M264" s="215">
        <f t="shared" si="187"/>
        <v>0</v>
      </c>
      <c r="N264" s="215">
        <f t="shared" si="187"/>
        <v>0</v>
      </c>
      <c r="O264" s="215">
        <f t="shared" si="187"/>
        <v>0</v>
      </c>
      <c r="P264" s="215">
        <f t="shared" si="187"/>
        <v>0</v>
      </c>
      <c r="Q264" s="215">
        <f t="shared" si="187"/>
        <v>0</v>
      </c>
      <c r="R264" s="215">
        <f t="shared" si="187"/>
        <v>0</v>
      </c>
      <c r="S264" s="215">
        <f t="shared" si="187"/>
        <v>0</v>
      </c>
      <c r="T264" s="215">
        <f t="shared" si="187"/>
        <v>0</v>
      </c>
      <c r="U264" s="215">
        <f t="shared" si="187"/>
        <v>0</v>
      </c>
      <c r="V264" s="215">
        <f t="shared" si="187"/>
        <v>0</v>
      </c>
      <c r="W264" s="215">
        <f t="shared" si="187"/>
        <v>0</v>
      </c>
      <c r="X264" s="215">
        <f t="shared" si="187"/>
        <v>0</v>
      </c>
      <c r="Y264" s="215">
        <f t="shared" si="187"/>
        <v>0</v>
      </c>
      <c r="Z264" s="215">
        <f t="shared" si="187"/>
        <v>0</v>
      </c>
      <c r="AA264" s="215">
        <f t="shared" si="187"/>
        <v>0</v>
      </c>
      <c r="AB264" s="215">
        <f t="shared" si="187"/>
        <v>0</v>
      </c>
      <c r="AC264" s="215">
        <f t="shared" si="187"/>
        <v>0</v>
      </c>
      <c r="AD264" s="215">
        <f t="shared" si="187"/>
        <v>0</v>
      </c>
      <c r="AE264" s="215">
        <f t="shared" si="187"/>
        <v>0</v>
      </c>
      <c r="AF264" s="215">
        <f t="shared" si="187"/>
        <v>2900</v>
      </c>
      <c r="AG264" s="215">
        <f t="shared" si="187"/>
        <v>2900</v>
      </c>
      <c r="AH264" s="215">
        <f t="shared" si="187"/>
        <v>0</v>
      </c>
      <c r="AI264" s="215">
        <f t="shared" si="187"/>
        <v>0</v>
      </c>
      <c r="AJ264" s="215">
        <f t="shared" si="188"/>
        <v>0</v>
      </c>
      <c r="AK264" s="215">
        <f t="shared" si="188"/>
        <v>0</v>
      </c>
      <c r="AL264" s="215">
        <f t="shared" si="188"/>
        <v>0</v>
      </c>
      <c r="AM264" s="215">
        <f t="shared" si="188"/>
        <v>0</v>
      </c>
      <c r="AN264" s="215">
        <f t="shared" si="188"/>
        <v>2900</v>
      </c>
      <c r="AO264" s="215">
        <f t="shared" si="188"/>
        <v>2900</v>
      </c>
      <c r="AP264" s="215">
        <f t="shared" si="188"/>
        <v>0</v>
      </c>
      <c r="AQ264" s="215">
        <f t="shared" si="188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</row>
    <row r="265" spans="1:69" s="8" customFormat="1" ht="51.75" customHeight="1">
      <c r="A265" s="243" t="s">
        <v>60</v>
      </c>
      <c r="B265" s="241" t="s">
        <v>278</v>
      </c>
      <c r="C265" s="47" t="s">
        <v>56</v>
      </c>
      <c r="D265" s="47"/>
      <c r="E265" s="215">
        <f>E266</f>
        <v>0</v>
      </c>
      <c r="F265" s="215">
        <f t="shared" si="187"/>
        <v>0</v>
      </c>
      <c r="G265" s="215">
        <f t="shared" si="187"/>
        <v>0</v>
      </c>
      <c r="H265" s="215">
        <f t="shared" si="187"/>
        <v>0</v>
      </c>
      <c r="I265" s="215">
        <f t="shared" si="187"/>
        <v>0</v>
      </c>
      <c r="J265" s="215">
        <f t="shared" si="187"/>
        <v>0</v>
      </c>
      <c r="K265" s="215">
        <f t="shared" si="187"/>
        <v>0</v>
      </c>
      <c r="L265" s="215">
        <f t="shared" si="187"/>
        <v>0</v>
      </c>
      <c r="M265" s="215">
        <f t="shared" si="187"/>
        <v>0</v>
      </c>
      <c r="N265" s="215">
        <f t="shared" si="187"/>
        <v>0</v>
      </c>
      <c r="O265" s="215">
        <f t="shared" si="187"/>
        <v>0</v>
      </c>
      <c r="P265" s="215">
        <f t="shared" si="187"/>
        <v>0</v>
      </c>
      <c r="Q265" s="215">
        <f t="shared" si="187"/>
        <v>0</v>
      </c>
      <c r="R265" s="215">
        <f t="shared" si="187"/>
        <v>0</v>
      </c>
      <c r="S265" s="215">
        <f t="shared" si="187"/>
        <v>0</v>
      </c>
      <c r="T265" s="215">
        <f t="shared" si="187"/>
        <v>0</v>
      </c>
      <c r="U265" s="215">
        <f t="shared" si="187"/>
        <v>0</v>
      </c>
      <c r="V265" s="215">
        <f t="shared" si="187"/>
        <v>0</v>
      </c>
      <c r="W265" s="215">
        <f t="shared" si="187"/>
        <v>0</v>
      </c>
      <c r="X265" s="215">
        <f t="shared" si="187"/>
        <v>0</v>
      </c>
      <c r="Y265" s="215">
        <f t="shared" si="187"/>
        <v>0</v>
      </c>
      <c r="Z265" s="215">
        <f t="shared" si="187"/>
        <v>0</v>
      </c>
      <c r="AA265" s="215">
        <f t="shared" si="187"/>
        <v>0</v>
      </c>
      <c r="AB265" s="215">
        <f t="shared" si="187"/>
        <v>0</v>
      </c>
      <c r="AC265" s="215">
        <f t="shared" si="187"/>
        <v>0</v>
      </c>
      <c r="AD265" s="215">
        <f t="shared" si="187"/>
        <v>0</v>
      </c>
      <c r="AE265" s="215">
        <f t="shared" si="187"/>
        <v>0</v>
      </c>
      <c r="AF265" s="215">
        <f t="shared" si="187"/>
        <v>2900</v>
      </c>
      <c r="AG265" s="215">
        <f t="shared" si="187"/>
        <v>2900</v>
      </c>
      <c r="AH265" s="215">
        <f t="shared" si="187"/>
        <v>0</v>
      </c>
      <c r="AI265" s="215">
        <f t="shared" si="187"/>
        <v>0</v>
      </c>
      <c r="AJ265" s="215">
        <f t="shared" si="188"/>
        <v>0</v>
      </c>
      <c r="AK265" s="215">
        <f t="shared" si="188"/>
        <v>0</v>
      </c>
      <c r="AL265" s="215">
        <f t="shared" si="188"/>
        <v>0</v>
      </c>
      <c r="AM265" s="215">
        <f t="shared" si="188"/>
        <v>0</v>
      </c>
      <c r="AN265" s="215">
        <f t="shared" si="188"/>
        <v>2900</v>
      </c>
      <c r="AO265" s="215">
        <f t="shared" si="188"/>
        <v>2900</v>
      </c>
      <c r="AP265" s="215">
        <f t="shared" si="188"/>
        <v>0</v>
      </c>
      <c r="AQ265" s="215">
        <f t="shared" si="188"/>
        <v>0</v>
      </c>
      <c r="AR265" s="154">
        <f t="shared" si="188"/>
        <v>0</v>
      </c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</row>
    <row r="266" spans="1:69" s="8" customFormat="1" ht="14.25" customHeight="1">
      <c r="A266" s="46" t="s">
        <v>58</v>
      </c>
      <c r="B266" s="241" t="s">
        <v>278</v>
      </c>
      <c r="C266" s="47" t="s">
        <v>56</v>
      </c>
      <c r="D266" s="47" t="s">
        <v>59</v>
      </c>
      <c r="E266" s="215">
        <f>F266+G266+H266+I266</f>
        <v>0</v>
      </c>
      <c r="F266" s="219"/>
      <c r="G266" s="220"/>
      <c r="H266" s="216"/>
      <c r="I266" s="216"/>
      <c r="J266" s="215">
        <f t="shared" si="168"/>
        <v>0</v>
      </c>
      <c r="K266" s="216"/>
      <c r="L266" s="216"/>
      <c r="M266" s="216"/>
      <c r="N266" s="216"/>
      <c r="O266" s="215">
        <f t="shared" si="169"/>
        <v>0</v>
      </c>
      <c r="P266" s="215">
        <f t="shared" si="169"/>
        <v>0</v>
      </c>
      <c r="Q266" s="215">
        <f t="shared" si="169"/>
        <v>0</v>
      </c>
      <c r="R266" s="215">
        <f t="shared" si="169"/>
        <v>0</v>
      </c>
      <c r="S266" s="215">
        <f t="shared" si="169"/>
        <v>0</v>
      </c>
      <c r="T266" s="215">
        <f>U266+V266+W266</f>
        <v>0</v>
      </c>
      <c r="U266" s="219"/>
      <c r="V266" s="220"/>
      <c r="W266" s="220"/>
      <c r="X266" s="215">
        <f t="shared" si="170"/>
        <v>0</v>
      </c>
      <c r="Y266" s="220"/>
      <c r="Z266" s="220"/>
      <c r="AA266" s="220"/>
      <c r="AB266" s="215">
        <f t="shared" si="171"/>
        <v>0</v>
      </c>
      <c r="AC266" s="215">
        <f t="shared" si="171"/>
        <v>0</v>
      </c>
      <c r="AD266" s="215">
        <f t="shared" si="171"/>
        <v>0</v>
      </c>
      <c r="AE266" s="215">
        <f t="shared" si="171"/>
        <v>0</v>
      </c>
      <c r="AF266" s="275">
        <f>AG266+AH266+AI266</f>
        <v>2900</v>
      </c>
      <c r="AG266" s="276">
        <v>2900</v>
      </c>
      <c r="AH266" s="222"/>
      <c r="AI266" s="223"/>
      <c r="AJ266" s="224">
        <f t="shared" si="172"/>
        <v>0</v>
      </c>
      <c r="AK266" s="224"/>
      <c r="AL266" s="224"/>
      <c r="AM266" s="224"/>
      <c r="AN266" s="225">
        <f t="shared" si="173"/>
        <v>2900</v>
      </c>
      <c r="AO266" s="225">
        <f t="shared" si="173"/>
        <v>2900</v>
      </c>
      <c r="AP266" s="225">
        <f t="shared" si="173"/>
        <v>0</v>
      </c>
      <c r="AQ266" s="225">
        <f t="shared" si="173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</row>
    <row r="267" spans="1:69" s="8" customFormat="1" ht="24">
      <c r="A267" s="243" t="s">
        <v>158</v>
      </c>
      <c r="B267" s="241" t="s">
        <v>442</v>
      </c>
      <c r="C267" s="47"/>
      <c r="D267" s="47"/>
      <c r="E267" s="215">
        <f>E268</f>
        <v>0</v>
      </c>
      <c r="F267" s="215">
        <f t="shared" ref="F267:AI268" si="189">F268</f>
        <v>0</v>
      </c>
      <c r="G267" s="215">
        <f t="shared" si="189"/>
        <v>0</v>
      </c>
      <c r="H267" s="215">
        <f t="shared" si="189"/>
        <v>0</v>
      </c>
      <c r="I267" s="215">
        <f t="shared" si="189"/>
        <v>0</v>
      </c>
      <c r="J267" s="215">
        <f t="shared" si="189"/>
        <v>0</v>
      </c>
      <c r="K267" s="215">
        <f t="shared" si="189"/>
        <v>0</v>
      </c>
      <c r="L267" s="215">
        <f t="shared" si="189"/>
        <v>0</v>
      </c>
      <c r="M267" s="215">
        <f t="shared" si="189"/>
        <v>0</v>
      </c>
      <c r="N267" s="215">
        <f t="shared" si="189"/>
        <v>0</v>
      </c>
      <c r="O267" s="215">
        <f t="shared" si="189"/>
        <v>0</v>
      </c>
      <c r="P267" s="215">
        <f t="shared" si="189"/>
        <v>0</v>
      </c>
      <c r="Q267" s="215">
        <f t="shared" si="189"/>
        <v>0</v>
      </c>
      <c r="R267" s="215">
        <f t="shared" si="189"/>
        <v>0</v>
      </c>
      <c r="S267" s="215">
        <f t="shared" si="189"/>
        <v>0</v>
      </c>
      <c r="T267" s="215">
        <f t="shared" si="189"/>
        <v>0</v>
      </c>
      <c r="U267" s="215">
        <f t="shared" si="189"/>
        <v>0</v>
      </c>
      <c r="V267" s="215">
        <f t="shared" si="189"/>
        <v>0</v>
      </c>
      <c r="W267" s="215">
        <f t="shared" si="189"/>
        <v>0</v>
      </c>
      <c r="X267" s="215">
        <f t="shared" si="189"/>
        <v>0</v>
      </c>
      <c r="Y267" s="215">
        <f t="shared" si="189"/>
        <v>0</v>
      </c>
      <c r="Z267" s="215">
        <f t="shared" si="189"/>
        <v>0</v>
      </c>
      <c r="AA267" s="215">
        <f t="shared" si="189"/>
        <v>0</v>
      </c>
      <c r="AB267" s="215">
        <f t="shared" si="189"/>
        <v>0</v>
      </c>
      <c r="AC267" s="215">
        <f t="shared" si="189"/>
        <v>0</v>
      </c>
      <c r="AD267" s="215">
        <f t="shared" si="189"/>
        <v>0</v>
      </c>
      <c r="AE267" s="215">
        <f t="shared" si="189"/>
        <v>0</v>
      </c>
      <c r="AF267" s="215">
        <f t="shared" si="189"/>
        <v>20710.900000000001</v>
      </c>
      <c r="AG267" s="215">
        <f t="shared" si="189"/>
        <v>20710.900000000001</v>
      </c>
      <c r="AH267" s="215">
        <f t="shared" si="189"/>
        <v>0</v>
      </c>
      <c r="AI267" s="215">
        <f t="shared" si="189"/>
        <v>0</v>
      </c>
      <c r="AJ267" s="215">
        <f t="shared" ref="AJ267:AR268" si="190">AJ268</f>
        <v>0</v>
      </c>
      <c r="AK267" s="215">
        <f t="shared" si="190"/>
        <v>0</v>
      </c>
      <c r="AL267" s="215">
        <f t="shared" si="190"/>
        <v>0</v>
      </c>
      <c r="AM267" s="215">
        <f t="shared" si="190"/>
        <v>0</v>
      </c>
      <c r="AN267" s="215">
        <f t="shared" si="190"/>
        <v>20710.900000000001</v>
      </c>
      <c r="AO267" s="215">
        <f t="shared" si="190"/>
        <v>20710.900000000001</v>
      </c>
      <c r="AP267" s="215">
        <f t="shared" si="190"/>
        <v>0</v>
      </c>
      <c r="AQ267" s="215">
        <f t="shared" si="190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</row>
    <row r="268" spans="1:69" s="8" customFormat="1" ht="36">
      <c r="A268" s="243" t="s">
        <v>242</v>
      </c>
      <c r="B268" s="241" t="s">
        <v>442</v>
      </c>
      <c r="C268" s="47" t="s">
        <v>56</v>
      </c>
      <c r="D268" s="47"/>
      <c r="E268" s="215">
        <f>E269</f>
        <v>0</v>
      </c>
      <c r="F268" s="215">
        <f t="shared" si="189"/>
        <v>0</v>
      </c>
      <c r="G268" s="215">
        <f t="shared" si="189"/>
        <v>0</v>
      </c>
      <c r="H268" s="215">
        <f t="shared" si="189"/>
        <v>0</v>
      </c>
      <c r="I268" s="215">
        <f t="shared" si="189"/>
        <v>0</v>
      </c>
      <c r="J268" s="215">
        <f t="shared" si="189"/>
        <v>0</v>
      </c>
      <c r="K268" s="215">
        <f t="shared" si="189"/>
        <v>0</v>
      </c>
      <c r="L268" s="215">
        <f t="shared" si="189"/>
        <v>0</v>
      </c>
      <c r="M268" s="215">
        <f t="shared" si="189"/>
        <v>0</v>
      </c>
      <c r="N268" s="215">
        <f t="shared" si="189"/>
        <v>0</v>
      </c>
      <c r="O268" s="215">
        <f t="shared" si="189"/>
        <v>0</v>
      </c>
      <c r="P268" s="215">
        <f t="shared" si="189"/>
        <v>0</v>
      </c>
      <c r="Q268" s="215">
        <f t="shared" si="189"/>
        <v>0</v>
      </c>
      <c r="R268" s="215">
        <f t="shared" si="189"/>
        <v>0</v>
      </c>
      <c r="S268" s="215">
        <f t="shared" si="189"/>
        <v>0</v>
      </c>
      <c r="T268" s="215">
        <f t="shared" si="189"/>
        <v>0</v>
      </c>
      <c r="U268" s="215">
        <f t="shared" si="189"/>
        <v>0</v>
      </c>
      <c r="V268" s="215">
        <f t="shared" si="189"/>
        <v>0</v>
      </c>
      <c r="W268" s="215">
        <f t="shared" si="189"/>
        <v>0</v>
      </c>
      <c r="X268" s="215">
        <f t="shared" si="189"/>
        <v>0</v>
      </c>
      <c r="Y268" s="215">
        <f t="shared" si="189"/>
        <v>0</v>
      </c>
      <c r="Z268" s="215">
        <f t="shared" si="189"/>
        <v>0</v>
      </c>
      <c r="AA268" s="215">
        <f t="shared" si="189"/>
        <v>0</v>
      </c>
      <c r="AB268" s="215">
        <f t="shared" si="189"/>
        <v>0</v>
      </c>
      <c r="AC268" s="215">
        <f t="shared" si="189"/>
        <v>0</v>
      </c>
      <c r="AD268" s="215">
        <f t="shared" si="189"/>
        <v>0</v>
      </c>
      <c r="AE268" s="215">
        <f t="shared" si="189"/>
        <v>0</v>
      </c>
      <c r="AF268" s="215">
        <f t="shared" si="189"/>
        <v>20710.900000000001</v>
      </c>
      <c r="AG268" s="215">
        <f t="shared" si="189"/>
        <v>20710.900000000001</v>
      </c>
      <c r="AH268" s="215">
        <f t="shared" si="189"/>
        <v>0</v>
      </c>
      <c r="AI268" s="215">
        <f t="shared" si="189"/>
        <v>0</v>
      </c>
      <c r="AJ268" s="215">
        <f t="shared" si="190"/>
        <v>0</v>
      </c>
      <c r="AK268" s="215">
        <f t="shared" si="190"/>
        <v>0</v>
      </c>
      <c r="AL268" s="215">
        <f t="shared" si="190"/>
        <v>0</v>
      </c>
      <c r="AM268" s="215">
        <f t="shared" si="190"/>
        <v>0</v>
      </c>
      <c r="AN268" s="215">
        <f t="shared" si="190"/>
        <v>20710.900000000001</v>
      </c>
      <c r="AO268" s="215">
        <f t="shared" si="190"/>
        <v>20710.900000000001</v>
      </c>
      <c r="AP268" s="215">
        <f t="shared" si="190"/>
        <v>0</v>
      </c>
      <c r="AQ268" s="215">
        <f t="shared" si="190"/>
        <v>0</v>
      </c>
      <c r="AR268" s="154">
        <f t="shared" si="190"/>
        <v>0</v>
      </c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</row>
    <row r="269" spans="1:69" s="8" customFormat="1" ht="12.75">
      <c r="A269" s="46" t="s">
        <v>58</v>
      </c>
      <c r="B269" s="241" t="s">
        <v>442</v>
      </c>
      <c r="C269" s="47" t="s">
        <v>56</v>
      </c>
      <c r="D269" s="47" t="s">
        <v>59</v>
      </c>
      <c r="E269" s="215">
        <f>F269+G269+H269+I269</f>
        <v>0</v>
      </c>
      <c r="F269" s="219"/>
      <c r="G269" s="220"/>
      <c r="H269" s="216"/>
      <c r="I269" s="216"/>
      <c r="J269" s="215">
        <f t="shared" si="168"/>
        <v>0</v>
      </c>
      <c r="K269" s="216"/>
      <c r="L269" s="216"/>
      <c r="M269" s="216"/>
      <c r="N269" s="216"/>
      <c r="O269" s="215">
        <f t="shared" si="169"/>
        <v>0</v>
      </c>
      <c r="P269" s="215">
        <f t="shared" si="169"/>
        <v>0</v>
      </c>
      <c r="Q269" s="215">
        <f t="shared" si="169"/>
        <v>0</v>
      </c>
      <c r="R269" s="215">
        <f t="shared" si="169"/>
        <v>0</v>
      </c>
      <c r="S269" s="215">
        <f t="shared" si="169"/>
        <v>0</v>
      </c>
      <c r="T269" s="215">
        <f>U269+V269+W269</f>
        <v>0</v>
      </c>
      <c r="U269" s="219"/>
      <c r="V269" s="220"/>
      <c r="W269" s="220"/>
      <c r="X269" s="215">
        <f t="shared" si="170"/>
        <v>0</v>
      </c>
      <c r="Y269" s="220"/>
      <c r="Z269" s="220"/>
      <c r="AA269" s="220"/>
      <c r="AB269" s="215">
        <f t="shared" si="171"/>
        <v>0</v>
      </c>
      <c r="AC269" s="215">
        <f t="shared" si="171"/>
        <v>0</v>
      </c>
      <c r="AD269" s="215">
        <f t="shared" si="171"/>
        <v>0</v>
      </c>
      <c r="AE269" s="215">
        <f t="shared" si="171"/>
        <v>0</v>
      </c>
      <c r="AF269" s="275">
        <f>AG269+AH269+AI269</f>
        <v>20710.900000000001</v>
      </c>
      <c r="AG269" s="276">
        <v>20710.900000000001</v>
      </c>
      <c r="AH269" s="222"/>
      <c r="AI269" s="223"/>
      <c r="AJ269" s="224">
        <f t="shared" si="172"/>
        <v>0</v>
      </c>
      <c r="AK269" s="224"/>
      <c r="AL269" s="224"/>
      <c r="AM269" s="224"/>
      <c r="AN269" s="225">
        <f t="shared" si="173"/>
        <v>20710.900000000001</v>
      </c>
      <c r="AO269" s="225">
        <f t="shared" si="173"/>
        <v>20710.900000000001</v>
      </c>
      <c r="AP269" s="225">
        <f t="shared" si="173"/>
        <v>0</v>
      </c>
      <c r="AQ269" s="225">
        <f t="shared" si="1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</row>
    <row r="270" spans="1:69" s="8" customFormat="1" ht="12.75">
      <c r="A270" s="243" t="s">
        <v>159</v>
      </c>
      <c r="B270" s="241" t="s">
        <v>436</v>
      </c>
      <c r="C270" s="47"/>
      <c r="D270" s="47"/>
      <c r="E270" s="215">
        <f>E271</f>
        <v>0</v>
      </c>
      <c r="F270" s="215">
        <f>F271</f>
        <v>0</v>
      </c>
      <c r="G270" s="215">
        <f t="shared" ref="G270:AQ271" si="191">G271</f>
        <v>0</v>
      </c>
      <c r="H270" s="215">
        <f t="shared" si="191"/>
        <v>0</v>
      </c>
      <c r="I270" s="215">
        <f t="shared" si="191"/>
        <v>0</v>
      </c>
      <c r="J270" s="215">
        <f t="shared" si="191"/>
        <v>0</v>
      </c>
      <c r="K270" s="215">
        <f t="shared" si="191"/>
        <v>0</v>
      </c>
      <c r="L270" s="215">
        <f t="shared" si="191"/>
        <v>0</v>
      </c>
      <c r="M270" s="215">
        <f t="shared" si="191"/>
        <v>0</v>
      </c>
      <c r="N270" s="215">
        <f t="shared" si="191"/>
        <v>0</v>
      </c>
      <c r="O270" s="215">
        <f t="shared" si="191"/>
        <v>0</v>
      </c>
      <c r="P270" s="215">
        <f t="shared" si="191"/>
        <v>0</v>
      </c>
      <c r="Q270" s="215">
        <f t="shared" si="191"/>
        <v>0</v>
      </c>
      <c r="R270" s="215">
        <f t="shared" si="191"/>
        <v>0</v>
      </c>
      <c r="S270" s="215">
        <f t="shared" si="191"/>
        <v>0</v>
      </c>
      <c r="T270" s="215">
        <f t="shared" si="191"/>
        <v>0</v>
      </c>
      <c r="U270" s="215">
        <f t="shared" si="191"/>
        <v>0</v>
      </c>
      <c r="V270" s="215">
        <f t="shared" si="191"/>
        <v>0</v>
      </c>
      <c r="W270" s="215">
        <f t="shared" si="191"/>
        <v>0</v>
      </c>
      <c r="X270" s="215">
        <f t="shared" si="191"/>
        <v>0</v>
      </c>
      <c r="Y270" s="215">
        <f t="shared" si="191"/>
        <v>0</v>
      </c>
      <c r="Z270" s="215">
        <f t="shared" si="191"/>
        <v>0</v>
      </c>
      <c r="AA270" s="215">
        <f t="shared" si="191"/>
        <v>0</v>
      </c>
      <c r="AB270" s="215">
        <f t="shared" si="191"/>
        <v>0</v>
      </c>
      <c r="AC270" s="215">
        <f t="shared" si="191"/>
        <v>0</v>
      </c>
      <c r="AD270" s="215">
        <f t="shared" si="191"/>
        <v>0</v>
      </c>
      <c r="AE270" s="215">
        <f t="shared" si="191"/>
        <v>0</v>
      </c>
      <c r="AF270" s="215">
        <f t="shared" si="191"/>
        <v>8741.4</v>
      </c>
      <c r="AG270" s="215">
        <f t="shared" si="191"/>
        <v>8741.4</v>
      </c>
      <c r="AH270" s="215">
        <f t="shared" si="191"/>
        <v>0</v>
      </c>
      <c r="AI270" s="215">
        <f t="shared" si="191"/>
        <v>0</v>
      </c>
      <c r="AJ270" s="215">
        <f t="shared" si="191"/>
        <v>0</v>
      </c>
      <c r="AK270" s="215">
        <f t="shared" si="191"/>
        <v>0</v>
      </c>
      <c r="AL270" s="215">
        <f t="shared" si="191"/>
        <v>0</v>
      </c>
      <c r="AM270" s="215">
        <f t="shared" si="191"/>
        <v>0</v>
      </c>
      <c r="AN270" s="215">
        <f t="shared" si="191"/>
        <v>8741.4</v>
      </c>
      <c r="AO270" s="215">
        <f t="shared" si="191"/>
        <v>8741.4</v>
      </c>
      <c r="AP270" s="215">
        <f t="shared" si="191"/>
        <v>0</v>
      </c>
      <c r="AQ270" s="215">
        <f t="shared" si="191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</row>
    <row r="271" spans="1:69" s="8" customFormat="1" ht="39.75" customHeight="1">
      <c r="A271" s="243" t="s">
        <v>242</v>
      </c>
      <c r="B271" s="241" t="s">
        <v>436</v>
      </c>
      <c r="C271" s="47" t="s">
        <v>56</v>
      </c>
      <c r="D271" s="47"/>
      <c r="E271" s="215">
        <f>E272</f>
        <v>0</v>
      </c>
      <c r="F271" s="215">
        <f t="shared" ref="F271:AI271" si="192">F272</f>
        <v>0</v>
      </c>
      <c r="G271" s="215">
        <f t="shared" si="192"/>
        <v>0</v>
      </c>
      <c r="H271" s="215">
        <f t="shared" si="192"/>
        <v>0</v>
      </c>
      <c r="I271" s="215">
        <f t="shared" si="192"/>
        <v>0</v>
      </c>
      <c r="J271" s="215">
        <f t="shared" si="192"/>
        <v>0</v>
      </c>
      <c r="K271" s="215">
        <f t="shared" si="192"/>
        <v>0</v>
      </c>
      <c r="L271" s="215">
        <f t="shared" si="192"/>
        <v>0</v>
      </c>
      <c r="M271" s="215">
        <f t="shared" si="192"/>
        <v>0</v>
      </c>
      <c r="N271" s="215">
        <f t="shared" si="192"/>
        <v>0</v>
      </c>
      <c r="O271" s="215">
        <f t="shared" si="192"/>
        <v>0</v>
      </c>
      <c r="P271" s="215">
        <f t="shared" si="192"/>
        <v>0</v>
      </c>
      <c r="Q271" s="215">
        <f t="shared" si="192"/>
        <v>0</v>
      </c>
      <c r="R271" s="215">
        <f t="shared" si="192"/>
        <v>0</v>
      </c>
      <c r="S271" s="215">
        <f t="shared" si="192"/>
        <v>0</v>
      </c>
      <c r="T271" s="215">
        <f t="shared" si="192"/>
        <v>0</v>
      </c>
      <c r="U271" s="215">
        <f t="shared" si="192"/>
        <v>0</v>
      </c>
      <c r="V271" s="215">
        <f t="shared" si="192"/>
        <v>0</v>
      </c>
      <c r="W271" s="215">
        <f t="shared" si="192"/>
        <v>0</v>
      </c>
      <c r="X271" s="215">
        <f t="shared" si="192"/>
        <v>0</v>
      </c>
      <c r="Y271" s="215">
        <f t="shared" si="192"/>
        <v>0</v>
      </c>
      <c r="Z271" s="215">
        <f t="shared" si="192"/>
        <v>0</v>
      </c>
      <c r="AA271" s="215">
        <f t="shared" si="192"/>
        <v>0</v>
      </c>
      <c r="AB271" s="215">
        <f t="shared" si="192"/>
        <v>0</v>
      </c>
      <c r="AC271" s="215">
        <f t="shared" si="192"/>
        <v>0</v>
      </c>
      <c r="AD271" s="215">
        <f t="shared" si="192"/>
        <v>0</v>
      </c>
      <c r="AE271" s="215">
        <f t="shared" si="192"/>
        <v>0</v>
      </c>
      <c r="AF271" s="215">
        <f t="shared" si="192"/>
        <v>8741.4</v>
      </c>
      <c r="AG271" s="215">
        <f t="shared" si="192"/>
        <v>8741.4</v>
      </c>
      <c r="AH271" s="215">
        <f t="shared" si="192"/>
        <v>0</v>
      </c>
      <c r="AI271" s="215">
        <f t="shared" si="192"/>
        <v>0</v>
      </c>
      <c r="AJ271" s="215">
        <f t="shared" si="191"/>
        <v>0</v>
      </c>
      <c r="AK271" s="215">
        <f t="shared" si="191"/>
        <v>0</v>
      </c>
      <c r="AL271" s="215">
        <f t="shared" si="191"/>
        <v>0</v>
      </c>
      <c r="AM271" s="215">
        <f t="shared" si="191"/>
        <v>0</v>
      </c>
      <c r="AN271" s="215">
        <f t="shared" si="191"/>
        <v>8741.4</v>
      </c>
      <c r="AO271" s="215">
        <f t="shared" si="191"/>
        <v>8741.4</v>
      </c>
      <c r="AP271" s="215">
        <f t="shared" si="191"/>
        <v>0</v>
      </c>
      <c r="AQ271" s="215">
        <f t="shared" si="191"/>
        <v>0</v>
      </c>
      <c r="AR271" s="154">
        <f t="shared" ref="AR271" si="193">AR272</f>
        <v>0</v>
      </c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</row>
    <row r="272" spans="1:69" s="8" customFormat="1" ht="12.75">
      <c r="A272" s="46" t="s">
        <v>58</v>
      </c>
      <c r="B272" s="241" t="s">
        <v>436</v>
      </c>
      <c r="C272" s="47" t="s">
        <v>56</v>
      </c>
      <c r="D272" s="47" t="s">
        <v>59</v>
      </c>
      <c r="E272" s="215">
        <f>F272+G272+H272+I272</f>
        <v>0</v>
      </c>
      <c r="F272" s="219"/>
      <c r="G272" s="220"/>
      <c r="H272" s="216"/>
      <c r="I272" s="216"/>
      <c r="J272" s="215">
        <f t="shared" si="168"/>
        <v>0</v>
      </c>
      <c r="K272" s="216"/>
      <c r="L272" s="216"/>
      <c r="M272" s="216"/>
      <c r="N272" s="216"/>
      <c r="O272" s="215">
        <f t="shared" si="169"/>
        <v>0</v>
      </c>
      <c r="P272" s="215">
        <f t="shared" si="169"/>
        <v>0</v>
      </c>
      <c r="Q272" s="215">
        <f t="shared" si="169"/>
        <v>0</v>
      </c>
      <c r="R272" s="215">
        <f t="shared" si="169"/>
        <v>0</v>
      </c>
      <c r="S272" s="215">
        <f t="shared" si="169"/>
        <v>0</v>
      </c>
      <c r="T272" s="215">
        <f>U272+V272+W272</f>
        <v>0</v>
      </c>
      <c r="U272" s="219"/>
      <c r="V272" s="220"/>
      <c r="W272" s="220"/>
      <c r="X272" s="215">
        <f t="shared" si="170"/>
        <v>0</v>
      </c>
      <c r="Y272" s="220"/>
      <c r="Z272" s="220"/>
      <c r="AA272" s="220"/>
      <c r="AB272" s="215">
        <f t="shared" si="171"/>
        <v>0</v>
      </c>
      <c r="AC272" s="215">
        <f t="shared" si="171"/>
        <v>0</v>
      </c>
      <c r="AD272" s="215">
        <f t="shared" si="171"/>
        <v>0</v>
      </c>
      <c r="AE272" s="215">
        <f t="shared" si="171"/>
        <v>0</v>
      </c>
      <c r="AF272" s="275">
        <f>AG272+AH272+AI272</f>
        <v>8741.4</v>
      </c>
      <c r="AG272" s="276">
        <v>8741.4</v>
      </c>
      <c r="AH272" s="222"/>
      <c r="AI272" s="223"/>
      <c r="AJ272" s="224">
        <f t="shared" si="172"/>
        <v>0</v>
      </c>
      <c r="AK272" s="224"/>
      <c r="AL272" s="224"/>
      <c r="AM272" s="224"/>
      <c r="AN272" s="225">
        <f t="shared" si="173"/>
        <v>8741.4</v>
      </c>
      <c r="AO272" s="225">
        <f t="shared" si="173"/>
        <v>8741.4</v>
      </c>
      <c r="AP272" s="225">
        <f t="shared" si="173"/>
        <v>0</v>
      </c>
      <c r="AQ272" s="225">
        <f t="shared" si="173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</row>
    <row r="273" spans="1:69" s="8" customFormat="1" ht="85.5" customHeight="1">
      <c r="A273" s="46" t="s">
        <v>117</v>
      </c>
      <c r="B273" s="241" t="s">
        <v>435</v>
      </c>
      <c r="C273" s="47"/>
      <c r="D273" s="47"/>
      <c r="E273" s="215">
        <f>E274</f>
        <v>0</v>
      </c>
      <c r="F273" s="215">
        <f>F274</f>
        <v>0</v>
      </c>
      <c r="G273" s="215">
        <f t="shared" ref="G273:AQ274" si="194">G274</f>
        <v>0</v>
      </c>
      <c r="H273" s="215">
        <f t="shared" si="194"/>
        <v>0</v>
      </c>
      <c r="I273" s="215">
        <f t="shared" si="194"/>
        <v>0</v>
      </c>
      <c r="J273" s="215">
        <f t="shared" si="194"/>
        <v>0</v>
      </c>
      <c r="K273" s="215">
        <f t="shared" si="194"/>
        <v>0</v>
      </c>
      <c r="L273" s="215">
        <f t="shared" si="194"/>
        <v>0</v>
      </c>
      <c r="M273" s="215">
        <f t="shared" si="194"/>
        <v>0</v>
      </c>
      <c r="N273" s="215">
        <f t="shared" si="194"/>
        <v>0</v>
      </c>
      <c r="O273" s="215">
        <f t="shared" si="194"/>
        <v>0</v>
      </c>
      <c r="P273" s="215">
        <f t="shared" si="194"/>
        <v>0</v>
      </c>
      <c r="Q273" s="215">
        <f t="shared" si="194"/>
        <v>0</v>
      </c>
      <c r="R273" s="215">
        <f t="shared" si="194"/>
        <v>0</v>
      </c>
      <c r="S273" s="215">
        <f t="shared" si="194"/>
        <v>0</v>
      </c>
      <c r="T273" s="215">
        <f t="shared" si="194"/>
        <v>0</v>
      </c>
      <c r="U273" s="215">
        <f t="shared" si="194"/>
        <v>0</v>
      </c>
      <c r="V273" s="215">
        <f t="shared" si="194"/>
        <v>0</v>
      </c>
      <c r="W273" s="215">
        <f t="shared" si="194"/>
        <v>0</v>
      </c>
      <c r="X273" s="215">
        <f t="shared" si="194"/>
        <v>0</v>
      </c>
      <c r="Y273" s="215">
        <f t="shared" si="194"/>
        <v>0</v>
      </c>
      <c r="Z273" s="215">
        <f t="shared" si="194"/>
        <v>0</v>
      </c>
      <c r="AA273" s="215">
        <f t="shared" si="194"/>
        <v>0</v>
      </c>
      <c r="AB273" s="215">
        <f t="shared" si="194"/>
        <v>0</v>
      </c>
      <c r="AC273" s="215">
        <f t="shared" si="194"/>
        <v>0</v>
      </c>
      <c r="AD273" s="215">
        <f t="shared" si="194"/>
        <v>0</v>
      </c>
      <c r="AE273" s="215">
        <f t="shared" si="194"/>
        <v>0</v>
      </c>
      <c r="AF273" s="215">
        <f t="shared" si="194"/>
        <v>63348.2</v>
      </c>
      <c r="AG273" s="215">
        <f t="shared" si="194"/>
        <v>0</v>
      </c>
      <c r="AH273" s="215">
        <f t="shared" si="194"/>
        <v>63348.2</v>
      </c>
      <c r="AI273" s="215">
        <f t="shared" si="194"/>
        <v>0</v>
      </c>
      <c r="AJ273" s="215">
        <f t="shared" si="194"/>
        <v>0</v>
      </c>
      <c r="AK273" s="215">
        <f t="shared" si="194"/>
        <v>0</v>
      </c>
      <c r="AL273" s="215">
        <f t="shared" si="194"/>
        <v>0</v>
      </c>
      <c r="AM273" s="215">
        <f t="shared" si="194"/>
        <v>0</v>
      </c>
      <c r="AN273" s="215">
        <f t="shared" si="194"/>
        <v>63348.2</v>
      </c>
      <c r="AO273" s="215">
        <f t="shared" si="194"/>
        <v>0</v>
      </c>
      <c r="AP273" s="215">
        <f t="shared" si="194"/>
        <v>63348.2</v>
      </c>
      <c r="AQ273" s="215">
        <f t="shared" si="194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</row>
    <row r="274" spans="1:69" s="8" customFormat="1" ht="36">
      <c r="A274" s="243" t="s">
        <v>242</v>
      </c>
      <c r="B274" s="241" t="s">
        <v>435</v>
      </c>
      <c r="C274" s="47" t="s">
        <v>56</v>
      </c>
      <c r="D274" s="47"/>
      <c r="E274" s="215">
        <f>E275</f>
        <v>0</v>
      </c>
      <c r="F274" s="215">
        <f t="shared" ref="F274:AI274" si="195">F275</f>
        <v>0</v>
      </c>
      <c r="G274" s="215">
        <f t="shared" si="195"/>
        <v>0</v>
      </c>
      <c r="H274" s="215">
        <f t="shared" si="195"/>
        <v>0</v>
      </c>
      <c r="I274" s="215">
        <f t="shared" si="195"/>
        <v>0</v>
      </c>
      <c r="J274" s="215">
        <f t="shared" si="195"/>
        <v>0</v>
      </c>
      <c r="K274" s="215">
        <f t="shared" si="195"/>
        <v>0</v>
      </c>
      <c r="L274" s="215">
        <f t="shared" si="195"/>
        <v>0</v>
      </c>
      <c r="M274" s="215">
        <f t="shared" si="195"/>
        <v>0</v>
      </c>
      <c r="N274" s="215">
        <f t="shared" si="195"/>
        <v>0</v>
      </c>
      <c r="O274" s="215">
        <f t="shared" si="195"/>
        <v>0</v>
      </c>
      <c r="P274" s="215">
        <f t="shared" si="195"/>
        <v>0</v>
      </c>
      <c r="Q274" s="215">
        <f t="shared" si="195"/>
        <v>0</v>
      </c>
      <c r="R274" s="215">
        <f t="shared" si="195"/>
        <v>0</v>
      </c>
      <c r="S274" s="215">
        <f t="shared" si="195"/>
        <v>0</v>
      </c>
      <c r="T274" s="215">
        <f t="shared" si="195"/>
        <v>0</v>
      </c>
      <c r="U274" s="215">
        <f t="shared" si="195"/>
        <v>0</v>
      </c>
      <c r="V274" s="215">
        <f t="shared" si="195"/>
        <v>0</v>
      </c>
      <c r="W274" s="215">
        <f t="shared" si="195"/>
        <v>0</v>
      </c>
      <c r="X274" s="215">
        <f t="shared" si="195"/>
        <v>0</v>
      </c>
      <c r="Y274" s="215">
        <f t="shared" si="195"/>
        <v>0</v>
      </c>
      <c r="Z274" s="215">
        <f t="shared" si="195"/>
        <v>0</v>
      </c>
      <c r="AA274" s="215">
        <f t="shared" si="195"/>
        <v>0</v>
      </c>
      <c r="AB274" s="215">
        <f t="shared" si="195"/>
        <v>0</v>
      </c>
      <c r="AC274" s="215">
        <f t="shared" si="195"/>
        <v>0</v>
      </c>
      <c r="AD274" s="215">
        <f t="shared" si="195"/>
        <v>0</v>
      </c>
      <c r="AE274" s="215">
        <f t="shared" si="195"/>
        <v>0</v>
      </c>
      <c r="AF274" s="215">
        <f t="shared" si="195"/>
        <v>63348.2</v>
      </c>
      <c r="AG274" s="215">
        <f t="shared" si="195"/>
        <v>0</v>
      </c>
      <c r="AH274" s="215">
        <f t="shared" si="195"/>
        <v>63348.2</v>
      </c>
      <c r="AI274" s="215">
        <f t="shared" si="195"/>
        <v>0</v>
      </c>
      <c r="AJ274" s="215">
        <f t="shared" si="194"/>
        <v>0</v>
      </c>
      <c r="AK274" s="215">
        <f t="shared" si="194"/>
        <v>0</v>
      </c>
      <c r="AL274" s="215">
        <f t="shared" si="194"/>
        <v>0</v>
      </c>
      <c r="AM274" s="215">
        <f t="shared" si="194"/>
        <v>0</v>
      </c>
      <c r="AN274" s="215">
        <f t="shared" si="194"/>
        <v>63348.2</v>
      </c>
      <c r="AO274" s="215">
        <f t="shared" si="194"/>
        <v>0</v>
      </c>
      <c r="AP274" s="215">
        <f t="shared" si="194"/>
        <v>63348.2</v>
      </c>
      <c r="AQ274" s="215">
        <f t="shared" si="194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</row>
    <row r="275" spans="1:69" s="8" customFormat="1" ht="12.75">
      <c r="A275" s="46" t="s">
        <v>58</v>
      </c>
      <c r="B275" s="241" t="s">
        <v>435</v>
      </c>
      <c r="C275" s="47" t="s">
        <v>56</v>
      </c>
      <c r="D275" s="47" t="s">
        <v>59</v>
      </c>
      <c r="E275" s="215">
        <f>F275+G275+H275+I275</f>
        <v>0</v>
      </c>
      <c r="F275" s="219"/>
      <c r="G275" s="220"/>
      <c r="H275" s="216"/>
      <c r="I275" s="216"/>
      <c r="J275" s="215">
        <f t="shared" si="168"/>
        <v>0</v>
      </c>
      <c r="K275" s="216"/>
      <c r="L275" s="216"/>
      <c r="M275" s="216"/>
      <c r="N275" s="216"/>
      <c r="O275" s="215">
        <f t="shared" si="169"/>
        <v>0</v>
      </c>
      <c r="P275" s="215">
        <f t="shared" si="169"/>
        <v>0</v>
      </c>
      <c r="Q275" s="215">
        <f t="shared" si="169"/>
        <v>0</v>
      </c>
      <c r="R275" s="215">
        <f t="shared" si="169"/>
        <v>0</v>
      </c>
      <c r="S275" s="215">
        <f t="shared" si="169"/>
        <v>0</v>
      </c>
      <c r="T275" s="215">
        <f>U275+V275+W275</f>
        <v>0</v>
      </c>
      <c r="U275" s="219"/>
      <c r="V275" s="220"/>
      <c r="W275" s="220"/>
      <c r="X275" s="215">
        <f t="shared" si="170"/>
        <v>0</v>
      </c>
      <c r="Y275" s="220"/>
      <c r="Z275" s="220"/>
      <c r="AA275" s="220"/>
      <c r="AB275" s="215">
        <f t="shared" si="171"/>
        <v>0</v>
      </c>
      <c r="AC275" s="215">
        <f t="shared" si="171"/>
        <v>0</v>
      </c>
      <c r="AD275" s="215">
        <f t="shared" si="171"/>
        <v>0</v>
      </c>
      <c r="AE275" s="215">
        <f t="shared" si="171"/>
        <v>0</v>
      </c>
      <c r="AF275" s="275">
        <f>AG275+AH275+AI275</f>
        <v>63348.2</v>
      </c>
      <c r="AG275" s="276"/>
      <c r="AH275" s="222">
        <v>63348.2</v>
      </c>
      <c r="AI275" s="223"/>
      <c r="AJ275" s="224">
        <f t="shared" si="172"/>
        <v>0</v>
      </c>
      <c r="AK275" s="224"/>
      <c r="AL275" s="224"/>
      <c r="AM275" s="224"/>
      <c r="AN275" s="225">
        <f t="shared" si="173"/>
        <v>63348.2</v>
      </c>
      <c r="AO275" s="225">
        <f t="shared" si="173"/>
        <v>0</v>
      </c>
      <c r="AP275" s="225">
        <f t="shared" si="173"/>
        <v>63348.2</v>
      </c>
      <c r="AQ275" s="225">
        <f t="shared" si="173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</row>
    <row r="276" spans="1:69" s="8" customFormat="1" ht="84">
      <c r="A276" s="278" t="s">
        <v>117</v>
      </c>
      <c r="B276" s="279" t="s">
        <v>501</v>
      </c>
      <c r="C276" s="47" t="s">
        <v>24</v>
      </c>
      <c r="D276" s="47"/>
      <c r="E276" s="215">
        <f>F276+G276+H276+I276</f>
        <v>4.24</v>
      </c>
      <c r="F276" s="219">
        <f>F277</f>
        <v>0</v>
      </c>
      <c r="G276" s="219">
        <f t="shared" ref="G276:AA276" si="196">G277</f>
        <v>4.24</v>
      </c>
      <c r="H276" s="219">
        <f t="shared" si="196"/>
        <v>0</v>
      </c>
      <c r="I276" s="219">
        <f t="shared" si="196"/>
        <v>0</v>
      </c>
      <c r="J276" s="215">
        <f t="shared" si="168"/>
        <v>0</v>
      </c>
      <c r="K276" s="219">
        <f t="shared" si="196"/>
        <v>0</v>
      </c>
      <c r="L276" s="219">
        <f t="shared" si="196"/>
        <v>0</v>
      </c>
      <c r="M276" s="219">
        <f t="shared" si="196"/>
        <v>0</v>
      </c>
      <c r="N276" s="219">
        <f t="shared" si="196"/>
        <v>0</v>
      </c>
      <c r="O276" s="215">
        <f t="shared" si="169"/>
        <v>4.24</v>
      </c>
      <c r="P276" s="215">
        <f t="shared" si="169"/>
        <v>0</v>
      </c>
      <c r="Q276" s="215">
        <f t="shared" si="169"/>
        <v>4.24</v>
      </c>
      <c r="R276" s="215">
        <f t="shared" si="169"/>
        <v>0</v>
      </c>
      <c r="S276" s="215">
        <f t="shared" si="169"/>
        <v>0</v>
      </c>
      <c r="T276" s="215">
        <f t="shared" ref="T276:T280" si="197">U276+V276+W276</f>
        <v>4.24</v>
      </c>
      <c r="U276" s="219">
        <f t="shared" si="196"/>
        <v>0</v>
      </c>
      <c r="V276" s="219">
        <f t="shared" si="196"/>
        <v>4.24</v>
      </c>
      <c r="W276" s="219">
        <f t="shared" si="196"/>
        <v>0</v>
      </c>
      <c r="X276" s="215">
        <f t="shared" si="170"/>
        <v>0</v>
      </c>
      <c r="Y276" s="219">
        <f t="shared" si="196"/>
        <v>0</v>
      </c>
      <c r="Z276" s="219">
        <f t="shared" si="196"/>
        <v>0</v>
      </c>
      <c r="AA276" s="219">
        <f t="shared" si="196"/>
        <v>0</v>
      </c>
      <c r="AB276" s="215">
        <f t="shared" si="171"/>
        <v>4.24</v>
      </c>
      <c r="AC276" s="215">
        <f t="shared" si="171"/>
        <v>0</v>
      </c>
      <c r="AD276" s="215">
        <f t="shared" si="171"/>
        <v>4.24</v>
      </c>
      <c r="AE276" s="215">
        <f t="shared" si="171"/>
        <v>0</v>
      </c>
      <c r="AF276" s="275">
        <f t="shared" ref="AF276:AF280" si="198">AG276+AH276+AI276</f>
        <v>0</v>
      </c>
      <c r="AG276" s="276"/>
      <c r="AH276" s="222"/>
      <c r="AI276" s="223"/>
      <c r="AJ276" s="225">
        <f t="shared" si="172"/>
        <v>0</v>
      </c>
      <c r="AK276" s="225">
        <f>AK277</f>
        <v>0</v>
      </c>
      <c r="AL276" s="225">
        <f>AL277</f>
        <v>0</v>
      </c>
      <c r="AM276" s="224"/>
      <c r="AN276" s="225">
        <f t="shared" si="173"/>
        <v>0</v>
      </c>
      <c r="AO276" s="225">
        <f t="shared" si="173"/>
        <v>0</v>
      </c>
      <c r="AP276" s="225">
        <f t="shared" si="173"/>
        <v>0</v>
      </c>
      <c r="AQ276" s="225">
        <f t="shared" si="173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</row>
    <row r="277" spans="1:69" s="8" customFormat="1" ht="39.75" customHeight="1">
      <c r="A277" s="260" t="s">
        <v>242</v>
      </c>
      <c r="B277" s="279" t="s">
        <v>501</v>
      </c>
      <c r="C277" s="47" t="s">
        <v>56</v>
      </c>
      <c r="D277" s="47"/>
      <c r="E277" s="215">
        <f>F277+G277+H277+I277</f>
        <v>4.24</v>
      </c>
      <c r="F277" s="219">
        <f>F278+F279+F280</f>
        <v>0</v>
      </c>
      <c r="G277" s="219">
        <f t="shared" ref="G277:I277" si="199">G278+G279+G280</f>
        <v>4.24</v>
      </c>
      <c r="H277" s="219">
        <f t="shared" si="199"/>
        <v>0</v>
      </c>
      <c r="I277" s="219">
        <f t="shared" si="199"/>
        <v>0</v>
      </c>
      <c r="J277" s="215">
        <f>K277+L277+M277+N277</f>
        <v>0</v>
      </c>
      <c r="K277" s="216">
        <f>K278+K279+K280</f>
        <v>0</v>
      </c>
      <c r="L277" s="216">
        <f t="shared" ref="L277:N277" si="200">L278+L279+L280</f>
        <v>0</v>
      </c>
      <c r="M277" s="216">
        <f t="shared" si="200"/>
        <v>0</v>
      </c>
      <c r="N277" s="216">
        <f t="shared" si="200"/>
        <v>0</v>
      </c>
      <c r="O277" s="215">
        <f>E277+J277</f>
        <v>4.24</v>
      </c>
      <c r="P277" s="215">
        <f>F277+K277</f>
        <v>0</v>
      </c>
      <c r="Q277" s="215">
        <f t="shared" si="169"/>
        <v>4.24</v>
      </c>
      <c r="R277" s="215">
        <f t="shared" si="169"/>
        <v>0</v>
      </c>
      <c r="S277" s="215">
        <f t="shared" si="169"/>
        <v>0</v>
      </c>
      <c r="T277" s="215">
        <f>U277+V277+W277</f>
        <v>4.24</v>
      </c>
      <c r="U277" s="219">
        <f>U278+U279+U280</f>
        <v>0</v>
      </c>
      <c r="V277" s="219">
        <f t="shared" ref="V277:W277" si="201">V278+V279+V280</f>
        <v>4.24</v>
      </c>
      <c r="W277" s="219">
        <f t="shared" si="201"/>
        <v>0</v>
      </c>
      <c r="X277" s="215">
        <f t="shared" si="170"/>
        <v>0</v>
      </c>
      <c r="Y277" s="220">
        <f>Y278+Y279+Y280</f>
        <v>0</v>
      </c>
      <c r="Z277" s="220">
        <f t="shared" ref="Z277:AA277" si="202">Z278+Z279+Z280</f>
        <v>0</v>
      </c>
      <c r="AA277" s="220">
        <f t="shared" si="202"/>
        <v>0</v>
      </c>
      <c r="AB277" s="215">
        <f t="shared" si="171"/>
        <v>4.24</v>
      </c>
      <c r="AC277" s="215">
        <f>AC278+AC279+AC280</f>
        <v>0</v>
      </c>
      <c r="AD277" s="215">
        <f t="shared" ref="AD277:AE277" si="203">AD278+AD279+AD280</f>
        <v>4.24</v>
      </c>
      <c r="AE277" s="215">
        <f t="shared" si="203"/>
        <v>0</v>
      </c>
      <c r="AF277" s="275">
        <f t="shared" si="198"/>
        <v>145.26000000000002</v>
      </c>
      <c r="AG277" s="276">
        <f>AG278+AG279+AG280</f>
        <v>0</v>
      </c>
      <c r="AH277" s="276">
        <f t="shared" ref="AH277:AI277" si="204">AH278+AH279+AH280</f>
        <v>145.26000000000002</v>
      </c>
      <c r="AI277" s="276">
        <f t="shared" si="204"/>
        <v>0</v>
      </c>
      <c r="AJ277" s="225">
        <f>AJ278+AJ279+AJ280</f>
        <v>0</v>
      </c>
      <c r="AK277" s="225">
        <f t="shared" ref="AK277:AL277" si="205">AK278+AK279+AK280</f>
        <v>0</v>
      </c>
      <c r="AL277" s="225">
        <f t="shared" si="205"/>
        <v>0</v>
      </c>
      <c r="AM277" s="224"/>
      <c r="AN277" s="225">
        <f>AF277+AJ277</f>
        <v>145.26000000000002</v>
      </c>
      <c r="AO277" s="225">
        <f t="shared" si="173"/>
        <v>0</v>
      </c>
      <c r="AP277" s="225">
        <f t="shared" si="173"/>
        <v>145.26000000000002</v>
      </c>
      <c r="AQ277" s="225">
        <f t="shared" si="173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</row>
    <row r="278" spans="1:69" s="8" customFormat="1" ht="15.75" customHeight="1">
      <c r="A278" s="46" t="s">
        <v>58</v>
      </c>
      <c r="B278" s="279" t="s">
        <v>501</v>
      </c>
      <c r="C278" s="47" t="s">
        <v>56</v>
      </c>
      <c r="D278" s="47" t="s">
        <v>59</v>
      </c>
      <c r="E278" s="215">
        <f t="shared" ref="E278:E280" si="206">F278+G278+H278+I278</f>
        <v>0</v>
      </c>
      <c r="F278" s="219"/>
      <c r="G278" s="220"/>
      <c r="H278" s="216"/>
      <c r="I278" s="216"/>
      <c r="J278" s="215">
        <f t="shared" si="168"/>
        <v>0</v>
      </c>
      <c r="K278" s="216"/>
      <c r="L278" s="216"/>
      <c r="M278" s="216"/>
      <c r="N278" s="216"/>
      <c r="O278" s="215">
        <f t="shared" si="169"/>
        <v>0</v>
      </c>
      <c r="P278" s="215">
        <f t="shared" si="169"/>
        <v>0</v>
      </c>
      <c r="Q278" s="215">
        <f t="shared" si="169"/>
        <v>0</v>
      </c>
      <c r="R278" s="215">
        <f t="shared" si="169"/>
        <v>0</v>
      </c>
      <c r="S278" s="215">
        <f t="shared" si="169"/>
        <v>0</v>
      </c>
      <c r="T278" s="215">
        <f t="shared" si="197"/>
        <v>0</v>
      </c>
      <c r="U278" s="219"/>
      <c r="V278" s="220"/>
      <c r="W278" s="220"/>
      <c r="X278" s="215">
        <f t="shared" si="170"/>
        <v>0</v>
      </c>
      <c r="Y278" s="220"/>
      <c r="Z278" s="220"/>
      <c r="AA278" s="220"/>
      <c r="AB278" s="215">
        <f t="shared" si="171"/>
        <v>0</v>
      </c>
      <c r="AC278" s="215">
        <f t="shared" si="171"/>
        <v>0</v>
      </c>
      <c r="AD278" s="215">
        <f t="shared" si="171"/>
        <v>0</v>
      </c>
      <c r="AE278" s="215">
        <f t="shared" si="171"/>
        <v>0</v>
      </c>
      <c r="AF278" s="275">
        <f t="shared" si="198"/>
        <v>138.9</v>
      </c>
      <c r="AG278" s="276"/>
      <c r="AH278" s="222">
        <v>138.9</v>
      </c>
      <c r="AI278" s="223"/>
      <c r="AJ278" s="225">
        <f t="shared" si="172"/>
        <v>0</v>
      </c>
      <c r="AK278" s="225">
        <v>0</v>
      </c>
      <c r="AL278" s="225">
        <f>'[1]2 поправки '!$N$738</f>
        <v>0</v>
      </c>
      <c r="AM278" s="224"/>
      <c r="AN278" s="225">
        <f t="shared" ref="AN278:AN280" si="207">AF278+AJ278</f>
        <v>138.9</v>
      </c>
      <c r="AO278" s="225">
        <f t="shared" si="173"/>
        <v>0</v>
      </c>
      <c r="AP278" s="225">
        <f t="shared" si="173"/>
        <v>138.9</v>
      </c>
      <c r="AQ278" s="225">
        <f t="shared" si="173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</row>
    <row r="279" spans="1:69" s="8" customFormat="1" ht="19.5" customHeight="1">
      <c r="A279" s="46" t="s">
        <v>504</v>
      </c>
      <c r="B279" s="279" t="s">
        <v>501</v>
      </c>
      <c r="C279" s="47" t="s">
        <v>56</v>
      </c>
      <c r="D279" s="47" t="s">
        <v>149</v>
      </c>
      <c r="E279" s="215">
        <f t="shared" si="206"/>
        <v>0</v>
      </c>
      <c r="F279" s="219"/>
      <c r="G279" s="219"/>
      <c r="H279" s="219"/>
      <c r="I279" s="219"/>
      <c r="J279" s="219">
        <f t="shared" ref="J279" si="208">J280</f>
        <v>0</v>
      </c>
      <c r="K279" s="219"/>
      <c r="L279" s="219"/>
      <c r="M279" s="219"/>
      <c r="N279" s="219"/>
      <c r="O279" s="215">
        <f t="shared" si="169"/>
        <v>0</v>
      </c>
      <c r="P279" s="215">
        <f>F279+K279</f>
        <v>0</v>
      </c>
      <c r="Q279" s="215">
        <f t="shared" si="169"/>
        <v>0</v>
      </c>
      <c r="R279" s="215">
        <f t="shared" si="169"/>
        <v>0</v>
      </c>
      <c r="S279" s="215">
        <f t="shared" si="169"/>
        <v>0</v>
      </c>
      <c r="T279" s="215">
        <f>U279+V279+W279</f>
        <v>0</v>
      </c>
      <c r="U279" s="219"/>
      <c r="V279" s="219"/>
      <c r="W279" s="219"/>
      <c r="X279" s="215">
        <f t="shared" si="170"/>
        <v>0</v>
      </c>
      <c r="Y279" s="220"/>
      <c r="Z279" s="220"/>
      <c r="AA279" s="220"/>
      <c r="AB279" s="215">
        <f t="shared" si="171"/>
        <v>0</v>
      </c>
      <c r="AC279" s="215">
        <f t="shared" si="171"/>
        <v>0</v>
      </c>
      <c r="AD279" s="215">
        <f t="shared" si="171"/>
        <v>0</v>
      </c>
      <c r="AE279" s="215">
        <f t="shared" si="171"/>
        <v>0</v>
      </c>
      <c r="AF279" s="275">
        <f t="shared" si="198"/>
        <v>2.12</v>
      </c>
      <c r="AG279" s="276"/>
      <c r="AH279" s="276">
        <v>2.12</v>
      </c>
      <c r="AI279" s="276"/>
      <c r="AJ279" s="225">
        <f t="shared" si="172"/>
        <v>0</v>
      </c>
      <c r="AK279" s="225"/>
      <c r="AL279" s="225"/>
      <c r="AM279" s="224"/>
      <c r="AN279" s="225">
        <f t="shared" si="207"/>
        <v>2.12</v>
      </c>
      <c r="AO279" s="225">
        <f t="shared" si="173"/>
        <v>0</v>
      </c>
      <c r="AP279" s="225">
        <f t="shared" si="173"/>
        <v>2.12</v>
      </c>
      <c r="AQ279" s="225">
        <f t="shared" si="173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</row>
    <row r="280" spans="1:69" s="8" customFormat="1" ht="18.75" customHeight="1">
      <c r="A280" s="46" t="s">
        <v>65</v>
      </c>
      <c r="B280" s="279" t="s">
        <v>501</v>
      </c>
      <c r="C280" s="47" t="s">
        <v>56</v>
      </c>
      <c r="D280" s="47" t="s">
        <v>66</v>
      </c>
      <c r="E280" s="215">
        <f t="shared" si="206"/>
        <v>4.24</v>
      </c>
      <c r="F280" s="219"/>
      <c r="G280" s="219">
        <v>4.24</v>
      </c>
      <c r="H280" s="216"/>
      <c r="I280" s="216"/>
      <c r="J280" s="215">
        <f t="shared" si="168"/>
        <v>0</v>
      </c>
      <c r="K280" s="216"/>
      <c r="L280" s="216"/>
      <c r="M280" s="216"/>
      <c r="N280" s="216"/>
      <c r="O280" s="215">
        <f t="shared" si="169"/>
        <v>4.24</v>
      </c>
      <c r="P280" s="215">
        <f t="shared" si="169"/>
        <v>0</v>
      </c>
      <c r="Q280" s="215">
        <f t="shared" si="169"/>
        <v>4.24</v>
      </c>
      <c r="R280" s="215">
        <f t="shared" si="169"/>
        <v>0</v>
      </c>
      <c r="S280" s="215">
        <f t="shared" si="169"/>
        <v>0</v>
      </c>
      <c r="T280" s="215">
        <f t="shared" si="197"/>
        <v>4.24</v>
      </c>
      <c r="U280" s="219"/>
      <c r="V280" s="220">
        <v>4.24</v>
      </c>
      <c r="W280" s="220"/>
      <c r="X280" s="215">
        <f t="shared" si="170"/>
        <v>0</v>
      </c>
      <c r="Y280" s="220"/>
      <c r="Z280" s="220"/>
      <c r="AA280" s="220"/>
      <c r="AB280" s="215">
        <f t="shared" si="171"/>
        <v>4.24</v>
      </c>
      <c r="AC280" s="215">
        <f t="shared" si="171"/>
        <v>0</v>
      </c>
      <c r="AD280" s="215">
        <f t="shared" si="171"/>
        <v>4.24</v>
      </c>
      <c r="AE280" s="215">
        <f t="shared" si="171"/>
        <v>0</v>
      </c>
      <c r="AF280" s="275">
        <f t="shared" si="198"/>
        <v>4.24</v>
      </c>
      <c r="AG280" s="276"/>
      <c r="AH280" s="222">
        <v>4.24</v>
      </c>
      <c r="AI280" s="223"/>
      <c r="AJ280" s="225">
        <f t="shared" si="172"/>
        <v>0</v>
      </c>
      <c r="AK280" s="225"/>
      <c r="AL280" s="225"/>
      <c r="AM280" s="224"/>
      <c r="AN280" s="225">
        <f t="shared" si="207"/>
        <v>4.24</v>
      </c>
      <c r="AO280" s="225">
        <f t="shared" si="173"/>
        <v>0</v>
      </c>
      <c r="AP280" s="225">
        <f t="shared" si="173"/>
        <v>4.24</v>
      </c>
      <c r="AQ280" s="225">
        <f t="shared" si="173"/>
        <v>0</v>
      </c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</row>
    <row r="281" spans="1:69" s="8" customFormat="1" ht="36">
      <c r="A281" s="252" t="s">
        <v>239</v>
      </c>
      <c r="B281" s="241" t="s">
        <v>437</v>
      </c>
      <c r="C281" s="47"/>
      <c r="D281" s="47"/>
      <c r="E281" s="215">
        <f>E282</f>
        <v>0</v>
      </c>
      <c r="F281" s="215">
        <f t="shared" ref="F281:AI282" si="209">F282</f>
        <v>0</v>
      </c>
      <c r="G281" s="215">
        <f t="shared" si="209"/>
        <v>0</v>
      </c>
      <c r="H281" s="215">
        <f t="shared" si="209"/>
        <v>0</v>
      </c>
      <c r="I281" s="215">
        <f t="shared" si="209"/>
        <v>0</v>
      </c>
      <c r="J281" s="215">
        <f t="shared" si="209"/>
        <v>0</v>
      </c>
      <c r="K281" s="215">
        <f t="shared" si="209"/>
        <v>0</v>
      </c>
      <c r="L281" s="215">
        <f t="shared" si="209"/>
        <v>0</v>
      </c>
      <c r="M281" s="215">
        <f t="shared" si="209"/>
        <v>0</v>
      </c>
      <c r="N281" s="215">
        <f t="shared" si="209"/>
        <v>0</v>
      </c>
      <c r="O281" s="215">
        <f t="shared" si="209"/>
        <v>0</v>
      </c>
      <c r="P281" s="215">
        <f t="shared" si="209"/>
        <v>0</v>
      </c>
      <c r="Q281" s="215">
        <f t="shared" si="209"/>
        <v>0</v>
      </c>
      <c r="R281" s="215">
        <f t="shared" si="209"/>
        <v>0</v>
      </c>
      <c r="S281" s="215">
        <f t="shared" si="209"/>
        <v>0</v>
      </c>
      <c r="T281" s="215">
        <f t="shared" si="209"/>
        <v>0</v>
      </c>
      <c r="U281" s="215">
        <f t="shared" si="209"/>
        <v>0</v>
      </c>
      <c r="V281" s="215">
        <f t="shared" si="209"/>
        <v>0</v>
      </c>
      <c r="W281" s="215">
        <f t="shared" si="209"/>
        <v>0</v>
      </c>
      <c r="X281" s="215">
        <f t="shared" si="209"/>
        <v>0</v>
      </c>
      <c r="Y281" s="215">
        <f t="shared" si="209"/>
        <v>0</v>
      </c>
      <c r="Z281" s="215">
        <f t="shared" si="209"/>
        <v>0</v>
      </c>
      <c r="AA281" s="215">
        <f t="shared" si="209"/>
        <v>0</v>
      </c>
      <c r="AB281" s="215">
        <f t="shared" si="209"/>
        <v>0</v>
      </c>
      <c r="AC281" s="215">
        <f t="shared" si="209"/>
        <v>0</v>
      </c>
      <c r="AD281" s="215">
        <f t="shared" si="209"/>
        <v>0</v>
      </c>
      <c r="AE281" s="215">
        <f t="shared" si="209"/>
        <v>0</v>
      </c>
      <c r="AF281" s="215">
        <f t="shared" si="209"/>
        <v>100</v>
      </c>
      <c r="AG281" s="215">
        <f t="shared" si="209"/>
        <v>100</v>
      </c>
      <c r="AH281" s="215">
        <f t="shared" si="209"/>
        <v>0</v>
      </c>
      <c r="AI281" s="215">
        <f t="shared" si="209"/>
        <v>0</v>
      </c>
      <c r="AJ281" s="215">
        <f t="shared" ref="AJ281:AR282" si="210">AJ282</f>
        <v>0</v>
      </c>
      <c r="AK281" s="215">
        <f t="shared" si="210"/>
        <v>0</v>
      </c>
      <c r="AL281" s="215">
        <f t="shared" si="210"/>
        <v>0</v>
      </c>
      <c r="AM281" s="215">
        <f t="shared" si="210"/>
        <v>0</v>
      </c>
      <c r="AN281" s="215">
        <f t="shared" si="210"/>
        <v>100</v>
      </c>
      <c r="AO281" s="215">
        <f t="shared" si="210"/>
        <v>100</v>
      </c>
      <c r="AP281" s="215">
        <f t="shared" si="210"/>
        <v>0</v>
      </c>
      <c r="AQ281" s="215">
        <f t="shared" si="210"/>
        <v>0</v>
      </c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</row>
    <row r="282" spans="1:69" s="8" customFormat="1" ht="36">
      <c r="A282" s="243" t="s">
        <v>242</v>
      </c>
      <c r="B282" s="241" t="s">
        <v>437</v>
      </c>
      <c r="C282" s="47" t="s">
        <v>56</v>
      </c>
      <c r="D282" s="47"/>
      <c r="E282" s="215">
        <f>E283</f>
        <v>0</v>
      </c>
      <c r="F282" s="215">
        <f t="shared" si="209"/>
        <v>0</v>
      </c>
      <c r="G282" s="215">
        <f t="shared" si="209"/>
        <v>0</v>
      </c>
      <c r="H282" s="215">
        <f t="shared" si="209"/>
        <v>0</v>
      </c>
      <c r="I282" s="215">
        <f t="shared" si="209"/>
        <v>0</v>
      </c>
      <c r="J282" s="215">
        <f t="shared" si="209"/>
        <v>0</v>
      </c>
      <c r="K282" s="215">
        <f t="shared" si="209"/>
        <v>0</v>
      </c>
      <c r="L282" s="215">
        <f t="shared" si="209"/>
        <v>0</v>
      </c>
      <c r="M282" s="215">
        <f t="shared" si="209"/>
        <v>0</v>
      </c>
      <c r="N282" s="215">
        <f t="shared" si="209"/>
        <v>0</v>
      </c>
      <c r="O282" s="215">
        <f t="shared" si="209"/>
        <v>0</v>
      </c>
      <c r="P282" s="215">
        <f t="shared" si="209"/>
        <v>0</v>
      </c>
      <c r="Q282" s="215">
        <f t="shared" si="209"/>
        <v>0</v>
      </c>
      <c r="R282" s="215">
        <f t="shared" si="209"/>
        <v>0</v>
      </c>
      <c r="S282" s="215">
        <f t="shared" si="209"/>
        <v>0</v>
      </c>
      <c r="T282" s="215">
        <f t="shared" si="209"/>
        <v>0</v>
      </c>
      <c r="U282" s="215">
        <f t="shared" si="209"/>
        <v>0</v>
      </c>
      <c r="V282" s="215">
        <f t="shared" si="209"/>
        <v>0</v>
      </c>
      <c r="W282" s="215">
        <f t="shared" si="209"/>
        <v>0</v>
      </c>
      <c r="X282" s="215">
        <f t="shared" si="209"/>
        <v>0</v>
      </c>
      <c r="Y282" s="215">
        <f t="shared" si="209"/>
        <v>0</v>
      </c>
      <c r="Z282" s="215">
        <f t="shared" si="209"/>
        <v>0</v>
      </c>
      <c r="AA282" s="215">
        <f t="shared" si="209"/>
        <v>0</v>
      </c>
      <c r="AB282" s="215">
        <f t="shared" si="209"/>
        <v>0</v>
      </c>
      <c r="AC282" s="215">
        <f t="shared" si="209"/>
        <v>0</v>
      </c>
      <c r="AD282" s="215">
        <f t="shared" si="209"/>
        <v>0</v>
      </c>
      <c r="AE282" s="215">
        <f t="shared" si="209"/>
        <v>0</v>
      </c>
      <c r="AF282" s="215">
        <f t="shared" si="209"/>
        <v>100</v>
      </c>
      <c r="AG282" s="215">
        <f t="shared" si="209"/>
        <v>100</v>
      </c>
      <c r="AH282" s="215">
        <f t="shared" si="209"/>
        <v>0</v>
      </c>
      <c r="AI282" s="215">
        <f t="shared" si="209"/>
        <v>0</v>
      </c>
      <c r="AJ282" s="215">
        <f t="shared" si="210"/>
        <v>0</v>
      </c>
      <c r="AK282" s="215">
        <f t="shared" si="210"/>
        <v>0</v>
      </c>
      <c r="AL282" s="215">
        <f t="shared" si="210"/>
        <v>0</v>
      </c>
      <c r="AM282" s="215">
        <f t="shared" si="210"/>
        <v>0</v>
      </c>
      <c r="AN282" s="215">
        <f t="shared" si="210"/>
        <v>100</v>
      </c>
      <c r="AO282" s="215">
        <f t="shared" si="210"/>
        <v>100</v>
      </c>
      <c r="AP282" s="215">
        <f t="shared" si="210"/>
        <v>0</v>
      </c>
      <c r="AQ282" s="215">
        <f t="shared" si="210"/>
        <v>0</v>
      </c>
      <c r="AR282" s="154">
        <f t="shared" si="210"/>
        <v>0</v>
      </c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</row>
    <row r="283" spans="1:69" s="8" customFormat="1" ht="14.25" customHeight="1">
      <c r="A283" s="46" t="s">
        <v>58</v>
      </c>
      <c r="B283" s="241" t="s">
        <v>437</v>
      </c>
      <c r="C283" s="47" t="s">
        <v>56</v>
      </c>
      <c r="D283" s="47" t="s">
        <v>59</v>
      </c>
      <c r="E283" s="215">
        <f>F283+G283+H283+I283</f>
        <v>0</v>
      </c>
      <c r="F283" s="219"/>
      <c r="G283" s="220"/>
      <c r="H283" s="216"/>
      <c r="I283" s="216"/>
      <c r="J283" s="215">
        <f t="shared" si="168"/>
        <v>0</v>
      </c>
      <c r="K283" s="216"/>
      <c r="L283" s="216"/>
      <c r="M283" s="216"/>
      <c r="N283" s="216"/>
      <c r="O283" s="215">
        <f t="shared" si="169"/>
        <v>0</v>
      </c>
      <c r="P283" s="215">
        <f t="shared" si="169"/>
        <v>0</v>
      </c>
      <c r="Q283" s="215">
        <f t="shared" si="169"/>
        <v>0</v>
      </c>
      <c r="R283" s="215">
        <f t="shared" si="169"/>
        <v>0</v>
      </c>
      <c r="S283" s="215">
        <f t="shared" si="169"/>
        <v>0</v>
      </c>
      <c r="T283" s="215">
        <f>U283+V283+W283</f>
        <v>0</v>
      </c>
      <c r="U283" s="219"/>
      <c r="V283" s="220"/>
      <c r="W283" s="220"/>
      <c r="X283" s="215">
        <f t="shared" si="170"/>
        <v>0</v>
      </c>
      <c r="Y283" s="220"/>
      <c r="Z283" s="220"/>
      <c r="AA283" s="220"/>
      <c r="AB283" s="215">
        <f t="shared" si="171"/>
        <v>0</v>
      </c>
      <c r="AC283" s="215">
        <f t="shared" si="171"/>
        <v>0</v>
      </c>
      <c r="AD283" s="215">
        <f t="shared" si="171"/>
        <v>0</v>
      </c>
      <c r="AE283" s="215">
        <f t="shared" si="171"/>
        <v>0</v>
      </c>
      <c r="AF283" s="275">
        <f>AG283+AH283+AI283</f>
        <v>100</v>
      </c>
      <c r="AG283" s="276">
        <v>100</v>
      </c>
      <c r="AH283" s="222"/>
      <c r="AI283" s="223"/>
      <c r="AJ283" s="224">
        <f t="shared" si="172"/>
        <v>0</v>
      </c>
      <c r="AK283" s="224"/>
      <c r="AL283" s="224"/>
      <c r="AM283" s="224"/>
      <c r="AN283" s="225">
        <f t="shared" si="173"/>
        <v>100</v>
      </c>
      <c r="AO283" s="225">
        <f t="shared" si="173"/>
        <v>100</v>
      </c>
      <c r="AP283" s="225">
        <f t="shared" si="173"/>
        <v>0</v>
      </c>
      <c r="AQ283" s="225">
        <f t="shared" si="173"/>
        <v>0</v>
      </c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</row>
    <row r="284" spans="1:69" s="8" customFormat="1" ht="48">
      <c r="A284" s="258" t="s">
        <v>482</v>
      </c>
      <c r="B284" s="241" t="s">
        <v>443</v>
      </c>
      <c r="C284" s="47"/>
      <c r="D284" s="47"/>
      <c r="E284" s="215">
        <f>E285</f>
        <v>0</v>
      </c>
      <c r="F284" s="215">
        <f t="shared" ref="F284:AI285" si="211">F285</f>
        <v>0</v>
      </c>
      <c r="G284" s="215">
        <f t="shared" si="211"/>
        <v>0</v>
      </c>
      <c r="H284" s="215">
        <f t="shared" si="211"/>
        <v>0</v>
      </c>
      <c r="I284" s="215">
        <f t="shared" si="211"/>
        <v>0</v>
      </c>
      <c r="J284" s="215">
        <f t="shared" si="168"/>
        <v>0</v>
      </c>
      <c r="K284" s="215"/>
      <c r="L284" s="215"/>
      <c r="M284" s="215"/>
      <c r="N284" s="215"/>
      <c r="O284" s="215">
        <f t="shared" si="169"/>
        <v>0</v>
      </c>
      <c r="P284" s="215">
        <f t="shared" si="169"/>
        <v>0</v>
      </c>
      <c r="Q284" s="215">
        <f t="shared" si="169"/>
        <v>0</v>
      </c>
      <c r="R284" s="215">
        <f t="shared" si="169"/>
        <v>0</v>
      </c>
      <c r="S284" s="215">
        <f t="shared" si="169"/>
        <v>0</v>
      </c>
      <c r="T284" s="215">
        <f t="shared" si="211"/>
        <v>0</v>
      </c>
      <c r="U284" s="215">
        <f t="shared" si="211"/>
        <v>0</v>
      </c>
      <c r="V284" s="215">
        <f t="shared" si="211"/>
        <v>0</v>
      </c>
      <c r="W284" s="215">
        <f t="shared" si="211"/>
        <v>0</v>
      </c>
      <c r="X284" s="215">
        <f t="shared" si="170"/>
        <v>0</v>
      </c>
      <c r="Y284" s="215"/>
      <c r="Z284" s="215"/>
      <c r="AA284" s="215"/>
      <c r="AB284" s="215">
        <f t="shared" si="171"/>
        <v>0</v>
      </c>
      <c r="AC284" s="215">
        <f t="shared" si="171"/>
        <v>0</v>
      </c>
      <c r="AD284" s="215">
        <f t="shared" si="171"/>
        <v>0</v>
      </c>
      <c r="AE284" s="215">
        <f t="shared" si="171"/>
        <v>0</v>
      </c>
      <c r="AF284" s="215">
        <f t="shared" si="211"/>
        <v>270</v>
      </c>
      <c r="AG284" s="215">
        <f t="shared" si="211"/>
        <v>270</v>
      </c>
      <c r="AH284" s="215">
        <f t="shared" si="211"/>
        <v>0</v>
      </c>
      <c r="AI284" s="227">
        <f t="shared" si="211"/>
        <v>0</v>
      </c>
      <c r="AJ284" s="224">
        <f t="shared" si="172"/>
        <v>0</v>
      </c>
      <c r="AK284" s="224"/>
      <c r="AL284" s="224"/>
      <c r="AM284" s="224"/>
      <c r="AN284" s="225">
        <f t="shared" si="173"/>
        <v>270</v>
      </c>
      <c r="AO284" s="225">
        <f t="shared" si="173"/>
        <v>270</v>
      </c>
      <c r="AP284" s="225">
        <f t="shared" si="173"/>
        <v>0</v>
      </c>
      <c r="AQ284" s="225">
        <f t="shared" si="173"/>
        <v>0</v>
      </c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</row>
    <row r="285" spans="1:69" s="8" customFormat="1" ht="36">
      <c r="A285" s="243" t="s">
        <v>242</v>
      </c>
      <c r="B285" s="241" t="s">
        <v>443</v>
      </c>
      <c r="C285" s="47" t="s">
        <v>56</v>
      </c>
      <c r="D285" s="47"/>
      <c r="E285" s="215">
        <f>E286</f>
        <v>0</v>
      </c>
      <c r="F285" s="215">
        <f t="shared" si="211"/>
        <v>0</v>
      </c>
      <c r="G285" s="215">
        <f t="shared" si="211"/>
        <v>0</v>
      </c>
      <c r="H285" s="215">
        <f t="shared" si="211"/>
        <v>0</v>
      </c>
      <c r="I285" s="215">
        <f t="shared" si="211"/>
        <v>0</v>
      </c>
      <c r="J285" s="215">
        <f t="shared" si="211"/>
        <v>0</v>
      </c>
      <c r="K285" s="215">
        <f t="shared" si="211"/>
        <v>0</v>
      </c>
      <c r="L285" s="215">
        <f t="shared" si="211"/>
        <v>0</v>
      </c>
      <c r="M285" s="215">
        <f t="shared" si="211"/>
        <v>0</v>
      </c>
      <c r="N285" s="215">
        <f t="shared" si="211"/>
        <v>0</v>
      </c>
      <c r="O285" s="215">
        <f t="shared" si="211"/>
        <v>0</v>
      </c>
      <c r="P285" s="215">
        <f t="shared" si="211"/>
        <v>0</v>
      </c>
      <c r="Q285" s="215">
        <f t="shared" si="211"/>
        <v>0</v>
      </c>
      <c r="R285" s="215">
        <f t="shared" si="211"/>
        <v>0</v>
      </c>
      <c r="S285" s="215">
        <f t="shared" si="211"/>
        <v>0</v>
      </c>
      <c r="T285" s="215">
        <f t="shared" si="211"/>
        <v>0</v>
      </c>
      <c r="U285" s="215">
        <f t="shared" si="211"/>
        <v>0</v>
      </c>
      <c r="V285" s="215">
        <f t="shared" si="211"/>
        <v>0</v>
      </c>
      <c r="W285" s="215">
        <f t="shared" si="211"/>
        <v>0</v>
      </c>
      <c r="X285" s="215">
        <f t="shared" si="211"/>
        <v>0</v>
      </c>
      <c r="Y285" s="215">
        <f t="shared" si="211"/>
        <v>0</v>
      </c>
      <c r="Z285" s="215">
        <f t="shared" si="211"/>
        <v>0</v>
      </c>
      <c r="AA285" s="215">
        <f t="shared" si="211"/>
        <v>0</v>
      </c>
      <c r="AB285" s="215">
        <f t="shared" si="211"/>
        <v>0</v>
      </c>
      <c r="AC285" s="215">
        <f t="shared" si="211"/>
        <v>0</v>
      </c>
      <c r="AD285" s="215">
        <f t="shared" si="211"/>
        <v>0</v>
      </c>
      <c r="AE285" s="215">
        <f t="shared" si="211"/>
        <v>0</v>
      </c>
      <c r="AF285" s="215">
        <f t="shared" si="211"/>
        <v>270</v>
      </c>
      <c r="AG285" s="215">
        <f t="shared" si="211"/>
        <v>270</v>
      </c>
      <c r="AH285" s="215">
        <f t="shared" si="211"/>
        <v>0</v>
      </c>
      <c r="AI285" s="215">
        <f t="shared" si="211"/>
        <v>0</v>
      </c>
      <c r="AJ285" s="215">
        <f t="shared" ref="AJ285:AQ285" si="212">AJ286</f>
        <v>0</v>
      </c>
      <c r="AK285" s="215">
        <f t="shared" si="212"/>
        <v>0</v>
      </c>
      <c r="AL285" s="215">
        <f t="shared" si="212"/>
        <v>0</v>
      </c>
      <c r="AM285" s="215">
        <f t="shared" si="212"/>
        <v>0</v>
      </c>
      <c r="AN285" s="215">
        <f t="shared" si="212"/>
        <v>270</v>
      </c>
      <c r="AO285" s="215">
        <f t="shared" si="212"/>
        <v>270</v>
      </c>
      <c r="AP285" s="215">
        <f t="shared" si="212"/>
        <v>0</v>
      </c>
      <c r="AQ285" s="215">
        <f t="shared" si="212"/>
        <v>0</v>
      </c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</row>
    <row r="286" spans="1:69" s="8" customFormat="1" ht="14.25" customHeight="1">
      <c r="A286" s="46" t="s">
        <v>58</v>
      </c>
      <c r="B286" s="241" t="s">
        <v>443</v>
      </c>
      <c r="C286" s="47" t="s">
        <v>56</v>
      </c>
      <c r="D286" s="47" t="s">
        <v>59</v>
      </c>
      <c r="E286" s="215">
        <f>F286+G286+H286+I286</f>
        <v>0</v>
      </c>
      <c r="F286" s="219"/>
      <c r="G286" s="220"/>
      <c r="H286" s="216"/>
      <c r="I286" s="216"/>
      <c r="J286" s="215">
        <f t="shared" si="168"/>
        <v>0</v>
      </c>
      <c r="K286" s="216"/>
      <c r="L286" s="216"/>
      <c r="M286" s="216"/>
      <c r="N286" s="216"/>
      <c r="O286" s="215">
        <f t="shared" si="169"/>
        <v>0</v>
      </c>
      <c r="P286" s="215">
        <f t="shared" si="169"/>
        <v>0</v>
      </c>
      <c r="Q286" s="215">
        <f t="shared" si="169"/>
        <v>0</v>
      </c>
      <c r="R286" s="215">
        <f t="shared" si="169"/>
        <v>0</v>
      </c>
      <c r="S286" s="215">
        <f t="shared" si="169"/>
        <v>0</v>
      </c>
      <c r="T286" s="215">
        <f>U286+V286+W286</f>
        <v>0</v>
      </c>
      <c r="U286" s="219"/>
      <c r="V286" s="220"/>
      <c r="W286" s="220"/>
      <c r="X286" s="215">
        <f t="shared" si="170"/>
        <v>0</v>
      </c>
      <c r="Y286" s="220"/>
      <c r="Z286" s="220"/>
      <c r="AA286" s="220"/>
      <c r="AB286" s="215">
        <f t="shared" si="171"/>
        <v>0</v>
      </c>
      <c r="AC286" s="215">
        <f t="shared" si="171"/>
        <v>0</v>
      </c>
      <c r="AD286" s="215">
        <f t="shared" si="171"/>
        <v>0</v>
      </c>
      <c r="AE286" s="215">
        <f t="shared" si="171"/>
        <v>0</v>
      </c>
      <c r="AF286" s="275">
        <f>AG286+AH286+AI286</f>
        <v>270</v>
      </c>
      <c r="AG286" s="276">
        <v>270</v>
      </c>
      <c r="AH286" s="222"/>
      <c r="AI286" s="223"/>
      <c r="AJ286" s="224">
        <f t="shared" si="172"/>
        <v>0</v>
      </c>
      <c r="AK286" s="224"/>
      <c r="AL286" s="224"/>
      <c r="AM286" s="224"/>
      <c r="AN286" s="225">
        <f t="shared" si="173"/>
        <v>270</v>
      </c>
      <c r="AO286" s="225">
        <f t="shared" si="173"/>
        <v>270</v>
      </c>
      <c r="AP286" s="225">
        <f t="shared" si="173"/>
        <v>0</v>
      </c>
      <c r="AQ286" s="225">
        <f t="shared" si="173"/>
        <v>0</v>
      </c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</row>
    <row r="287" spans="1:69" s="8" customFormat="1" ht="60">
      <c r="A287" s="118" t="s">
        <v>329</v>
      </c>
      <c r="B287" s="241" t="s">
        <v>444</v>
      </c>
      <c r="C287" s="47"/>
      <c r="D287" s="47"/>
      <c r="E287" s="215">
        <f>E288</f>
        <v>0</v>
      </c>
      <c r="F287" s="215">
        <f t="shared" ref="F287:AI288" si="213">F288</f>
        <v>0</v>
      </c>
      <c r="G287" s="215">
        <f t="shared" si="213"/>
        <v>0</v>
      </c>
      <c r="H287" s="215">
        <f t="shared" si="213"/>
        <v>0</v>
      </c>
      <c r="I287" s="215">
        <f t="shared" si="213"/>
        <v>0</v>
      </c>
      <c r="J287" s="215">
        <f t="shared" si="213"/>
        <v>0</v>
      </c>
      <c r="K287" s="215">
        <f t="shared" si="213"/>
        <v>0</v>
      </c>
      <c r="L287" s="215">
        <f t="shared" si="213"/>
        <v>0</v>
      </c>
      <c r="M287" s="215">
        <f t="shared" si="213"/>
        <v>0</v>
      </c>
      <c r="N287" s="215">
        <f t="shared" si="213"/>
        <v>0</v>
      </c>
      <c r="O287" s="215">
        <f t="shared" si="213"/>
        <v>0</v>
      </c>
      <c r="P287" s="215">
        <f t="shared" si="213"/>
        <v>0</v>
      </c>
      <c r="Q287" s="215">
        <f t="shared" si="213"/>
        <v>0</v>
      </c>
      <c r="R287" s="215">
        <f t="shared" si="213"/>
        <v>0</v>
      </c>
      <c r="S287" s="215">
        <f t="shared" si="213"/>
        <v>0</v>
      </c>
      <c r="T287" s="215">
        <f t="shared" si="213"/>
        <v>0</v>
      </c>
      <c r="U287" s="215">
        <f t="shared" si="213"/>
        <v>0</v>
      </c>
      <c r="V287" s="215">
        <f t="shared" si="213"/>
        <v>0</v>
      </c>
      <c r="W287" s="215">
        <f t="shared" si="213"/>
        <v>0</v>
      </c>
      <c r="X287" s="215">
        <f t="shared" si="213"/>
        <v>0</v>
      </c>
      <c r="Y287" s="215">
        <f t="shared" si="213"/>
        <v>0</v>
      </c>
      <c r="Z287" s="215">
        <f t="shared" si="213"/>
        <v>0</v>
      </c>
      <c r="AA287" s="215">
        <f t="shared" si="213"/>
        <v>0</v>
      </c>
      <c r="AB287" s="215">
        <f t="shared" si="213"/>
        <v>0</v>
      </c>
      <c r="AC287" s="215">
        <f t="shared" si="213"/>
        <v>0</v>
      </c>
      <c r="AD287" s="215">
        <f t="shared" si="213"/>
        <v>0</v>
      </c>
      <c r="AE287" s="215">
        <f t="shared" si="213"/>
        <v>0</v>
      </c>
      <c r="AF287" s="215">
        <f t="shared" si="213"/>
        <v>2093.7000000000003</v>
      </c>
      <c r="AG287" s="215">
        <f t="shared" si="213"/>
        <v>21</v>
      </c>
      <c r="AH287" s="215">
        <f t="shared" si="213"/>
        <v>165.8</v>
      </c>
      <c r="AI287" s="215">
        <f t="shared" si="213"/>
        <v>1906.9</v>
      </c>
      <c r="AJ287" s="215">
        <f t="shared" ref="AJ287:AR288" si="214">AJ288</f>
        <v>0</v>
      </c>
      <c r="AK287" s="215">
        <f t="shared" si="214"/>
        <v>0</v>
      </c>
      <c r="AL287" s="215">
        <f t="shared" si="214"/>
        <v>0</v>
      </c>
      <c r="AM287" s="215">
        <f t="shared" si="214"/>
        <v>0</v>
      </c>
      <c r="AN287" s="215">
        <f t="shared" si="214"/>
        <v>2093.7000000000003</v>
      </c>
      <c r="AO287" s="215">
        <f t="shared" si="214"/>
        <v>21</v>
      </c>
      <c r="AP287" s="215">
        <f t="shared" si="214"/>
        <v>165.8</v>
      </c>
      <c r="AQ287" s="215">
        <f t="shared" si="214"/>
        <v>1906.9</v>
      </c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</row>
    <row r="288" spans="1:69" s="8" customFormat="1" ht="36">
      <c r="A288" s="258" t="s">
        <v>60</v>
      </c>
      <c r="B288" s="241" t="s">
        <v>444</v>
      </c>
      <c r="C288" s="47" t="s">
        <v>56</v>
      </c>
      <c r="D288" s="47"/>
      <c r="E288" s="215">
        <f>E289</f>
        <v>0</v>
      </c>
      <c r="F288" s="215">
        <f t="shared" si="213"/>
        <v>0</v>
      </c>
      <c r="G288" s="215">
        <f t="shared" si="213"/>
        <v>0</v>
      </c>
      <c r="H288" s="215">
        <f t="shared" si="213"/>
        <v>0</v>
      </c>
      <c r="I288" s="215">
        <f t="shared" si="213"/>
        <v>0</v>
      </c>
      <c r="J288" s="215">
        <f t="shared" si="213"/>
        <v>0</v>
      </c>
      <c r="K288" s="215">
        <f t="shared" si="213"/>
        <v>0</v>
      </c>
      <c r="L288" s="215">
        <f t="shared" si="213"/>
        <v>0</v>
      </c>
      <c r="M288" s="215">
        <f t="shared" si="213"/>
        <v>0</v>
      </c>
      <c r="N288" s="215">
        <f t="shared" si="213"/>
        <v>0</v>
      </c>
      <c r="O288" s="215">
        <f t="shared" si="213"/>
        <v>0</v>
      </c>
      <c r="P288" s="215">
        <f t="shared" si="213"/>
        <v>0</v>
      </c>
      <c r="Q288" s="215">
        <f t="shared" si="213"/>
        <v>0</v>
      </c>
      <c r="R288" s="215">
        <f t="shared" si="213"/>
        <v>0</v>
      </c>
      <c r="S288" s="215">
        <f t="shared" si="213"/>
        <v>0</v>
      </c>
      <c r="T288" s="215">
        <f t="shared" si="213"/>
        <v>0</v>
      </c>
      <c r="U288" s="215">
        <f t="shared" si="213"/>
        <v>0</v>
      </c>
      <c r="V288" s="215">
        <f t="shared" si="213"/>
        <v>0</v>
      </c>
      <c r="W288" s="215">
        <f t="shared" si="213"/>
        <v>0</v>
      </c>
      <c r="X288" s="215">
        <f t="shared" si="213"/>
        <v>0</v>
      </c>
      <c r="Y288" s="215">
        <f t="shared" si="213"/>
        <v>0</v>
      </c>
      <c r="Z288" s="215">
        <f t="shared" si="213"/>
        <v>0</v>
      </c>
      <c r="AA288" s="215">
        <f t="shared" si="213"/>
        <v>0</v>
      </c>
      <c r="AB288" s="215">
        <f t="shared" si="213"/>
        <v>0</v>
      </c>
      <c r="AC288" s="215">
        <f t="shared" si="213"/>
        <v>0</v>
      </c>
      <c r="AD288" s="215">
        <f t="shared" si="213"/>
        <v>0</v>
      </c>
      <c r="AE288" s="215">
        <f t="shared" si="213"/>
        <v>0</v>
      </c>
      <c r="AF288" s="215">
        <f t="shared" si="213"/>
        <v>2093.7000000000003</v>
      </c>
      <c r="AG288" s="215">
        <f t="shared" si="213"/>
        <v>21</v>
      </c>
      <c r="AH288" s="215">
        <f t="shared" si="213"/>
        <v>165.8</v>
      </c>
      <c r="AI288" s="215">
        <f t="shared" si="213"/>
        <v>1906.9</v>
      </c>
      <c r="AJ288" s="215">
        <f t="shared" si="214"/>
        <v>0</v>
      </c>
      <c r="AK288" s="215">
        <f t="shared" si="214"/>
        <v>0</v>
      </c>
      <c r="AL288" s="215">
        <f t="shared" si="214"/>
        <v>0</v>
      </c>
      <c r="AM288" s="215">
        <f t="shared" si="214"/>
        <v>0</v>
      </c>
      <c r="AN288" s="215">
        <f t="shared" si="214"/>
        <v>2093.7000000000003</v>
      </c>
      <c r="AO288" s="215">
        <f t="shared" si="214"/>
        <v>21</v>
      </c>
      <c r="AP288" s="215">
        <f t="shared" si="214"/>
        <v>165.8</v>
      </c>
      <c r="AQ288" s="215">
        <f t="shared" si="214"/>
        <v>1906.9</v>
      </c>
      <c r="AR288" s="154">
        <f t="shared" si="214"/>
        <v>0</v>
      </c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</row>
    <row r="289" spans="1:69" s="8" customFormat="1" ht="14.25" customHeight="1">
      <c r="A289" s="46" t="s">
        <v>58</v>
      </c>
      <c r="B289" s="241" t="s">
        <v>444</v>
      </c>
      <c r="C289" s="47" t="s">
        <v>56</v>
      </c>
      <c r="D289" s="47" t="s">
        <v>59</v>
      </c>
      <c r="E289" s="215">
        <f>F289+G289+H289+I289</f>
        <v>0</v>
      </c>
      <c r="F289" s="219"/>
      <c r="G289" s="220"/>
      <c r="H289" s="216"/>
      <c r="I289" s="216"/>
      <c r="J289" s="215">
        <f t="shared" si="168"/>
        <v>0</v>
      </c>
      <c r="K289" s="216"/>
      <c r="L289" s="216"/>
      <c r="M289" s="216"/>
      <c r="N289" s="216"/>
      <c r="O289" s="215">
        <f t="shared" si="169"/>
        <v>0</v>
      </c>
      <c r="P289" s="215">
        <f t="shared" si="169"/>
        <v>0</v>
      </c>
      <c r="Q289" s="215">
        <f t="shared" si="169"/>
        <v>0</v>
      </c>
      <c r="R289" s="215">
        <f t="shared" si="169"/>
        <v>0</v>
      </c>
      <c r="S289" s="215">
        <f t="shared" si="169"/>
        <v>0</v>
      </c>
      <c r="T289" s="215">
        <f>U289+V289+W289</f>
        <v>0</v>
      </c>
      <c r="U289" s="219"/>
      <c r="V289" s="220"/>
      <c r="W289" s="220"/>
      <c r="X289" s="215">
        <f t="shared" si="170"/>
        <v>0</v>
      </c>
      <c r="Y289" s="220"/>
      <c r="Z289" s="220"/>
      <c r="AA289" s="220"/>
      <c r="AB289" s="215">
        <f t="shared" si="171"/>
        <v>0</v>
      </c>
      <c r="AC289" s="215">
        <f t="shared" si="171"/>
        <v>0</v>
      </c>
      <c r="AD289" s="215">
        <f t="shared" si="171"/>
        <v>0</v>
      </c>
      <c r="AE289" s="215">
        <f t="shared" si="171"/>
        <v>0</v>
      </c>
      <c r="AF289" s="275">
        <f>AG289+AH289+AI289</f>
        <v>2093.7000000000003</v>
      </c>
      <c r="AG289" s="276">
        <v>21</v>
      </c>
      <c r="AH289" s="222">
        <v>165.8</v>
      </c>
      <c r="AI289" s="223">
        <v>1906.9</v>
      </c>
      <c r="AJ289" s="224">
        <f t="shared" si="172"/>
        <v>0</v>
      </c>
      <c r="AK289" s="224"/>
      <c r="AL289" s="224"/>
      <c r="AM289" s="224"/>
      <c r="AN289" s="225">
        <f t="shared" si="173"/>
        <v>2093.7000000000003</v>
      </c>
      <c r="AO289" s="225">
        <f t="shared" si="173"/>
        <v>21</v>
      </c>
      <c r="AP289" s="225">
        <f t="shared" si="173"/>
        <v>165.8</v>
      </c>
      <c r="AQ289" s="225">
        <f t="shared" si="173"/>
        <v>1906.9</v>
      </c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</row>
    <row r="290" spans="1:69" s="8" customFormat="1" ht="60">
      <c r="A290" s="144" t="s">
        <v>118</v>
      </c>
      <c r="B290" s="241" t="s">
        <v>445</v>
      </c>
      <c r="C290" s="47"/>
      <c r="D290" s="47"/>
      <c r="E290" s="215">
        <f>E291</f>
        <v>0</v>
      </c>
      <c r="F290" s="215">
        <f t="shared" ref="F290:AI291" si="215">F291</f>
        <v>0</v>
      </c>
      <c r="G290" s="215">
        <f t="shared" si="215"/>
        <v>0</v>
      </c>
      <c r="H290" s="215">
        <f t="shared" si="215"/>
        <v>0</v>
      </c>
      <c r="I290" s="215">
        <f t="shared" si="215"/>
        <v>0</v>
      </c>
      <c r="J290" s="215">
        <f t="shared" si="215"/>
        <v>0</v>
      </c>
      <c r="K290" s="215">
        <f t="shared" si="215"/>
        <v>0</v>
      </c>
      <c r="L290" s="215">
        <f t="shared" si="215"/>
        <v>0</v>
      </c>
      <c r="M290" s="215">
        <f t="shared" si="215"/>
        <v>0</v>
      </c>
      <c r="N290" s="215">
        <f t="shared" si="215"/>
        <v>0</v>
      </c>
      <c r="O290" s="215">
        <f t="shared" si="215"/>
        <v>0</v>
      </c>
      <c r="P290" s="215">
        <f t="shared" si="215"/>
        <v>0</v>
      </c>
      <c r="Q290" s="215">
        <f t="shared" si="215"/>
        <v>0</v>
      </c>
      <c r="R290" s="215">
        <f t="shared" si="215"/>
        <v>0</v>
      </c>
      <c r="S290" s="215">
        <f t="shared" si="215"/>
        <v>0</v>
      </c>
      <c r="T290" s="215">
        <f t="shared" si="215"/>
        <v>0</v>
      </c>
      <c r="U290" s="215">
        <f t="shared" si="215"/>
        <v>0</v>
      </c>
      <c r="V290" s="215">
        <f t="shared" si="215"/>
        <v>0</v>
      </c>
      <c r="W290" s="215">
        <f t="shared" si="215"/>
        <v>0</v>
      </c>
      <c r="X290" s="215">
        <f t="shared" si="215"/>
        <v>0</v>
      </c>
      <c r="Y290" s="215">
        <f t="shared" si="215"/>
        <v>0</v>
      </c>
      <c r="Z290" s="215">
        <f t="shared" si="215"/>
        <v>0</v>
      </c>
      <c r="AA290" s="215">
        <f t="shared" si="215"/>
        <v>0</v>
      </c>
      <c r="AB290" s="215">
        <f t="shared" si="215"/>
        <v>0</v>
      </c>
      <c r="AC290" s="215">
        <f t="shared" si="215"/>
        <v>0</v>
      </c>
      <c r="AD290" s="215">
        <f t="shared" si="215"/>
        <v>0</v>
      </c>
      <c r="AE290" s="215">
        <f t="shared" si="215"/>
        <v>0</v>
      </c>
      <c r="AF290" s="215">
        <f t="shared" si="215"/>
        <v>2152.1999999999998</v>
      </c>
      <c r="AG290" s="215">
        <f t="shared" si="215"/>
        <v>0</v>
      </c>
      <c r="AH290" s="215">
        <f t="shared" si="215"/>
        <v>2152.1999999999998</v>
      </c>
      <c r="AI290" s="215">
        <f t="shared" si="215"/>
        <v>0</v>
      </c>
      <c r="AJ290" s="215">
        <f t="shared" ref="AJ290:AQ291" si="216">AJ291</f>
        <v>0</v>
      </c>
      <c r="AK290" s="215">
        <f t="shared" si="216"/>
        <v>0</v>
      </c>
      <c r="AL290" s="215">
        <f t="shared" si="216"/>
        <v>0</v>
      </c>
      <c r="AM290" s="215">
        <f t="shared" si="216"/>
        <v>0</v>
      </c>
      <c r="AN290" s="215">
        <f t="shared" si="216"/>
        <v>2152.1999999999998</v>
      </c>
      <c r="AO290" s="215">
        <f t="shared" si="216"/>
        <v>0</v>
      </c>
      <c r="AP290" s="215">
        <f t="shared" si="216"/>
        <v>2152.1999999999998</v>
      </c>
      <c r="AQ290" s="215">
        <f t="shared" si="216"/>
        <v>0</v>
      </c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</row>
    <row r="291" spans="1:69" s="8" customFormat="1" ht="36">
      <c r="A291" s="258" t="s">
        <v>60</v>
      </c>
      <c r="B291" s="241" t="s">
        <v>445</v>
      </c>
      <c r="C291" s="47" t="s">
        <v>56</v>
      </c>
      <c r="D291" s="47"/>
      <c r="E291" s="215">
        <f>E292</f>
        <v>0</v>
      </c>
      <c r="F291" s="215">
        <f>F292</f>
        <v>0</v>
      </c>
      <c r="G291" s="215">
        <f t="shared" si="215"/>
        <v>0</v>
      </c>
      <c r="H291" s="215">
        <f t="shared" si="215"/>
        <v>0</v>
      </c>
      <c r="I291" s="215">
        <f t="shared" si="215"/>
        <v>0</v>
      </c>
      <c r="J291" s="215">
        <f t="shared" si="215"/>
        <v>0</v>
      </c>
      <c r="K291" s="215">
        <f t="shared" si="215"/>
        <v>0</v>
      </c>
      <c r="L291" s="215">
        <f t="shared" si="215"/>
        <v>0</v>
      </c>
      <c r="M291" s="215">
        <f t="shared" si="215"/>
        <v>0</v>
      </c>
      <c r="N291" s="215">
        <f t="shared" si="215"/>
        <v>0</v>
      </c>
      <c r="O291" s="215">
        <f t="shared" si="215"/>
        <v>0</v>
      </c>
      <c r="P291" s="215">
        <f t="shared" si="215"/>
        <v>0</v>
      </c>
      <c r="Q291" s="215">
        <f t="shared" si="215"/>
        <v>0</v>
      </c>
      <c r="R291" s="215">
        <f t="shared" si="215"/>
        <v>0</v>
      </c>
      <c r="S291" s="215">
        <f t="shared" si="215"/>
        <v>0</v>
      </c>
      <c r="T291" s="215">
        <f t="shared" si="215"/>
        <v>0</v>
      </c>
      <c r="U291" s="215">
        <f t="shared" si="215"/>
        <v>0</v>
      </c>
      <c r="V291" s="215">
        <f t="shared" si="215"/>
        <v>0</v>
      </c>
      <c r="W291" s="215">
        <f t="shared" si="215"/>
        <v>0</v>
      </c>
      <c r="X291" s="215">
        <f t="shared" si="215"/>
        <v>0</v>
      </c>
      <c r="Y291" s="215">
        <f t="shared" si="215"/>
        <v>0</v>
      </c>
      <c r="Z291" s="215">
        <f t="shared" si="215"/>
        <v>0</v>
      </c>
      <c r="AA291" s="215">
        <f t="shared" si="215"/>
        <v>0</v>
      </c>
      <c r="AB291" s="215">
        <f t="shared" si="215"/>
        <v>0</v>
      </c>
      <c r="AC291" s="215">
        <f t="shared" si="215"/>
        <v>0</v>
      </c>
      <c r="AD291" s="215">
        <f t="shared" si="215"/>
        <v>0</v>
      </c>
      <c r="AE291" s="215">
        <f t="shared" si="215"/>
        <v>0</v>
      </c>
      <c r="AF291" s="215">
        <f t="shared" si="215"/>
        <v>2152.1999999999998</v>
      </c>
      <c r="AG291" s="215">
        <f t="shared" si="215"/>
        <v>0</v>
      </c>
      <c r="AH291" s="215">
        <f t="shared" si="215"/>
        <v>2152.1999999999998</v>
      </c>
      <c r="AI291" s="215">
        <f t="shared" si="215"/>
        <v>0</v>
      </c>
      <c r="AJ291" s="215">
        <f t="shared" si="216"/>
        <v>0</v>
      </c>
      <c r="AK291" s="215">
        <f t="shared" si="216"/>
        <v>0</v>
      </c>
      <c r="AL291" s="215">
        <f t="shared" si="216"/>
        <v>0</v>
      </c>
      <c r="AM291" s="215">
        <f t="shared" si="216"/>
        <v>0</v>
      </c>
      <c r="AN291" s="215">
        <f t="shared" si="216"/>
        <v>2152.1999999999998</v>
      </c>
      <c r="AO291" s="215">
        <f t="shared" si="216"/>
        <v>0</v>
      </c>
      <c r="AP291" s="215">
        <f t="shared" si="216"/>
        <v>2152.1999999999998</v>
      </c>
      <c r="AQ291" s="215">
        <f t="shared" si="216"/>
        <v>0</v>
      </c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</row>
    <row r="292" spans="1:69" s="8" customFormat="1" ht="14.25" customHeight="1">
      <c r="A292" s="46" t="s">
        <v>58</v>
      </c>
      <c r="B292" s="241" t="s">
        <v>445</v>
      </c>
      <c r="C292" s="47" t="s">
        <v>56</v>
      </c>
      <c r="D292" s="47" t="s">
        <v>59</v>
      </c>
      <c r="E292" s="215">
        <f>F292+G292+H292+I292</f>
        <v>0</v>
      </c>
      <c r="F292" s="219"/>
      <c r="G292" s="220"/>
      <c r="H292" s="216"/>
      <c r="I292" s="216"/>
      <c r="J292" s="215">
        <f t="shared" si="168"/>
        <v>0</v>
      </c>
      <c r="K292" s="216"/>
      <c r="L292" s="216"/>
      <c r="M292" s="216"/>
      <c r="N292" s="216"/>
      <c r="O292" s="215">
        <f t="shared" si="169"/>
        <v>0</v>
      </c>
      <c r="P292" s="215">
        <f t="shared" si="169"/>
        <v>0</v>
      </c>
      <c r="Q292" s="215">
        <f t="shared" si="169"/>
        <v>0</v>
      </c>
      <c r="R292" s="215">
        <f t="shared" si="169"/>
        <v>0</v>
      </c>
      <c r="S292" s="215">
        <f t="shared" si="169"/>
        <v>0</v>
      </c>
      <c r="T292" s="215">
        <f>U292+V292+W292</f>
        <v>0</v>
      </c>
      <c r="U292" s="219"/>
      <c r="V292" s="220"/>
      <c r="W292" s="220"/>
      <c r="X292" s="215">
        <f t="shared" si="170"/>
        <v>0</v>
      </c>
      <c r="Y292" s="220"/>
      <c r="Z292" s="220"/>
      <c r="AA292" s="220"/>
      <c r="AB292" s="215">
        <f t="shared" si="171"/>
        <v>0</v>
      </c>
      <c r="AC292" s="215">
        <f t="shared" si="171"/>
        <v>0</v>
      </c>
      <c r="AD292" s="215">
        <f t="shared" si="171"/>
        <v>0</v>
      </c>
      <c r="AE292" s="215">
        <f t="shared" si="171"/>
        <v>0</v>
      </c>
      <c r="AF292" s="275">
        <f>AG292+AH292+AI292</f>
        <v>2152.1999999999998</v>
      </c>
      <c r="AG292" s="276"/>
      <c r="AH292" s="222">
        <v>2152.1999999999998</v>
      </c>
      <c r="AI292" s="223"/>
      <c r="AJ292" s="224">
        <f t="shared" si="172"/>
        <v>0</v>
      </c>
      <c r="AK292" s="224"/>
      <c r="AL292" s="224"/>
      <c r="AM292" s="224"/>
      <c r="AN292" s="225">
        <f t="shared" si="173"/>
        <v>2152.1999999999998</v>
      </c>
      <c r="AO292" s="225">
        <f t="shared" si="173"/>
        <v>0</v>
      </c>
      <c r="AP292" s="225">
        <f t="shared" si="173"/>
        <v>2152.1999999999998</v>
      </c>
      <c r="AQ292" s="225">
        <f t="shared" si="173"/>
        <v>0</v>
      </c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</row>
    <row r="293" spans="1:69" s="8" customFormat="1" ht="39" customHeight="1">
      <c r="A293" s="280" t="s">
        <v>147</v>
      </c>
      <c r="B293" s="241" t="s">
        <v>446</v>
      </c>
      <c r="C293" s="47"/>
      <c r="D293" s="47"/>
      <c r="E293" s="215">
        <f>E294</f>
        <v>0</v>
      </c>
      <c r="F293" s="215">
        <f t="shared" ref="F293:AI294" si="217">F294</f>
        <v>0</v>
      </c>
      <c r="G293" s="215">
        <f t="shared" si="217"/>
        <v>0</v>
      </c>
      <c r="H293" s="215">
        <f t="shared" si="217"/>
        <v>0</v>
      </c>
      <c r="I293" s="215">
        <f t="shared" si="217"/>
        <v>0</v>
      </c>
      <c r="J293" s="215">
        <f t="shared" si="217"/>
        <v>0</v>
      </c>
      <c r="K293" s="215">
        <f t="shared" si="217"/>
        <v>0</v>
      </c>
      <c r="L293" s="215">
        <f t="shared" si="217"/>
        <v>0</v>
      </c>
      <c r="M293" s="215">
        <f t="shared" si="217"/>
        <v>0</v>
      </c>
      <c r="N293" s="215">
        <f t="shared" si="217"/>
        <v>0</v>
      </c>
      <c r="O293" s="215">
        <f t="shared" si="217"/>
        <v>0</v>
      </c>
      <c r="P293" s="215">
        <f t="shared" si="217"/>
        <v>0</v>
      </c>
      <c r="Q293" s="215">
        <f t="shared" si="217"/>
        <v>0</v>
      </c>
      <c r="R293" s="215">
        <f t="shared" si="217"/>
        <v>0</v>
      </c>
      <c r="S293" s="215">
        <f t="shared" si="217"/>
        <v>0</v>
      </c>
      <c r="T293" s="215">
        <f t="shared" si="217"/>
        <v>0</v>
      </c>
      <c r="U293" s="215">
        <f t="shared" si="217"/>
        <v>0</v>
      </c>
      <c r="V293" s="215">
        <f t="shared" si="217"/>
        <v>0</v>
      </c>
      <c r="W293" s="215">
        <f t="shared" si="217"/>
        <v>0</v>
      </c>
      <c r="X293" s="215">
        <f t="shared" si="217"/>
        <v>0</v>
      </c>
      <c r="Y293" s="215">
        <f t="shared" si="217"/>
        <v>0</v>
      </c>
      <c r="Z293" s="215">
        <f t="shared" si="217"/>
        <v>0</v>
      </c>
      <c r="AA293" s="215">
        <f t="shared" si="217"/>
        <v>0</v>
      </c>
      <c r="AB293" s="215">
        <f t="shared" si="217"/>
        <v>0</v>
      </c>
      <c r="AC293" s="215">
        <f t="shared" si="217"/>
        <v>0</v>
      </c>
      <c r="AD293" s="215">
        <f t="shared" si="217"/>
        <v>0</v>
      </c>
      <c r="AE293" s="215">
        <f t="shared" si="217"/>
        <v>0</v>
      </c>
      <c r="AF293" s="215">
        <f t="shared" si="217"/>
        <v>2152.1999999999998</v>
      </c>
      <c r="AG293" s="215">
        <f t="shared" si="217"/>
        <v>2152.1999999999998</v>
      </c>
      <c r="AH293" s="215">
        <f t="shared" si="217"/>
        <v>0</v>
      </c>
      <c r="AI293" s="215">
        <f t="shared" si="217"/>
        <v>0</v>
      </c>
      <c r="AJ293" s="215">
        <f t="shared" ref="AJ293:AR294" si="218">AJ294</f>
        <v>0</v>
      </c>
      <c r="AK293" s="215">
        <f t="shared" si="218"/>
        <v>0</v>
      </c>
      <c r="AL293" s="215">
        <f t="shared" si="218"/>
        <v>0</v>
      </c>
      <c r="AM293" s="215">
        <f t="shared" si="218"/>
        <v>0</v>
      </c>
      <c r="AN293" s="215">
        <f t="shared" si="218"/>
        <v>2152.1999999999998</v>
      </c>
      <c r="AO293" s="215">
        <f t="shared" si="218"/>
        <v>2152.1999999999998</v>
      </c>
      <c r="AP293" s="215">
        <f t="shared" si="218"/>
        <v>0</v>
      </c>
      <c r="AQ293" s="215">
        <f t="shared" si="218"/>
        <v>0</v>
      </c>
      <c r="AR293" s="154">
        <f t="shared" si="218"/>
        <v>0</v>
      </c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</row>
    <row r="294" spans="1:69" s="8" customFormat="1" ht="50.25" customHeight="1">
      <c r="A294" s="252" t="s">
        <v>60</v>
      </c>
      <c r="B294" s="241" t="s">
        <v>446</v>
      </c>
      <c r="C294" s="47" t="s">
        <v>56</v>
      </c>
      <c r="D294" s="47"/>
      <c r="E294" s="215">
        <f>E295</f>
        <v>0</v>
      </c>
      <c r="F294" s="215">
        <f>F295</f>
        <v>0</v>
      </c>
      <c r="G294" s="215">
        <f t="shared" si="217"/>
        <v>0</v>
      </c>
      <c r="H294" s="215">
        <f t="shared" si="217"/>
        <v>0</v>
      </c>
      <c r="I294" s="215">
        <f t="shared" si="217"/>
        <v>0</v>
      </c>
      <c r="J294" s="215">
        <f t="shared" si="217"/>
        <v>0</v>
      </c>
      <c r="K294" s="215">
        <f t="shared" si="217"/>
        <v>0</v>
      </c>
      <c r="L294" s="215">
        <f t="shared" si="217"/>
        <v>0</v>
      </c>
      <c r="M294" s="215">
        <f t="shared" si="217"/>
        <v>0</v>
      </c>
      <c r="N294" s="215">
        <f t="shared" si="217"/>
        <v>0</v>
      </c>
      <c r="O294" s="215">
        <f t="shared" si="217"/>
        <v>0</v>
      </c>
      <c r="P294" s="215">
        <f t="shared" si="217"/>
        <v>0</v>
      </c>
      <c r="Q294" s="215">
        <f t="shared" si="217"/>
        <v>0</v>
      </c>
      <c r="R294" s="215">
        <f t="shared" si="217"/>
        <v>0</v>
      </c>
      <c r="S294" s="215">
        <f t="shared" si="217"/>
        <v>0</v>
      </c>
      <c r="T294" s="215">
        <f t="shared" si="217"/>
        <v>0</v>
      </c>
      <c r="U294" s="215">
        <f t="shared" si="217"/>
        <v>0</v>
      </c>
      <c r="V294" s="215">
        <f t="shared" si="217"/>
        <v>0</v>
      </c>
      <c r="W294" s="215">
        <f t="shared" si="217"/>
        <v>0</v>
      </c>
      <c r="X294" s="215">
        <f t="shared" si="217"/>
        <v>0</v>
      </c>
      <c r="Y294" s="215">
        <f t="shared" si="217"/>
        <v>0</v>
      </c>
      <c r="Z294" s="215">
        <f t="shared" si="217"/>
        <v>0</v>
      </c>
      <c r="AA294" s="215">
        <f t="shared" si="217"/>
        <v>0</v>
      </c>
      <c r="AB294" s="215">
        <f t="shared" si="217"/>
        <v>0</v>
      </c>
      <c r="AC294" s="215">
        <f t="shared" si="217"/>
        <v>0</v>
      </c>
      <c r="AD294" s="215">
        <f t="shared" si="217"/>
        <v>0</v>
      </c>
      <c r="AE294" s="215">
        <f t="shared" si="217"/>
        <v>0</v>
      </c>
      <c r="AF294" s="215">
        <f t="shared" si="217"/>
        <v>2152.1999999999998</v>
      </c>
      <c r="AG294" s="215">
        <f t="shared" si="217"/>
        <v>2152.1999999999998</v>
      </c>
      <c r="AH294" s="215">
        <f t="shared" si="217"/>
        <v>0</v>
      </c>
      <c r="AI294" s="215">
        <f t="shared" si="217"/>
        <v>0</v>
      </c>
      <c r="AJ294" s="215">
        <f t="shared" si="218"/>
        <v>0</v>
      </c>
      <c r="AK294" s="215">
        <f t="shared" si="218"/>
        <v>0</v>
      </c>
      <c r="AL294" s="215">
        <f t="shared" si="218"/>
        <v>0</v>
      </c>
      <c r="AM294" s="215">
        <f t="shared" si="218"/>
        <v>0</v>
      </c>
      <c r="AN294" s="215">
        <f t="shared" si="218"/>
        <v>2152.1999999999998</v>
      </c>
      <c r="AO294" s="215">
        <f t="shared" si="218"/>
        <v>2152.1999999999998</v>
      </c>
      <c r="AP294" s="215">
        <f t="shared" si="218"/>
        <v>0</v>
      </c>
      <c r="AQ294" s="215">
        <f t="shared" si="218"/>
        <v>0</v>
      </c>
      <c r="AR294" s="154">
        <f t="shared" si="218"/>
        <v>0</v>
      </c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</row>
    <row r="295" spans="1:69" s="8" customFormat="1" ht="14.25" customHeight="1">
      <c r="A295" s="46" t="s">
        <v>58</v>
      </c>
      <c r="B295" s="241" t="s">
        <v>446</v>
      </c>
      <c r="C295" s="47" t="s">
        <v>56</v>
      </c>
      <c r="D295" s="47" t="s">
        <v>59</v>
      </c>
      <c r="E295" s="215">
        <f>F295+G295+H295+I295</f>
        <v>0</v>
      </c>
      <c r="F295" s="219"/>
      <c r="G295" s="220"/>
      <c r="H295" s="216"/>
      <c r="I295" s="216"/>
      <c r="J295" s="215">
        <f t="shared" si="168"/>
        <v>0</v>
      </c>
      <c r="K295" s="216"/>
      <c r="L295" s="216"/>
      <c r="M295" s="216"/>
      <c r="N295" s="216"/>
      <c r="O295" s="215">
        <f t="shared" si="169"/>
        <v>0</v>
      </c>
      <c r="P295" s="215">
        <f t="shared" si="169"/>
        <v>0</v>
      </c>
      <c r="Q295" s="215">
        <f t="shared" si="169"/>
        <v>0</v>
      </c>
      <c r="R295" s="215">
        <f t="shared" si="169"/>
        <v>0</v>
      </c>
      <c r="S295" s="215">
        <f t="shared" si="169"/>
        <v>0</v>
      </c>
      <c r="T295" s="215">
        <f>U295+V295+W295</f>
        <v>0</v>
      </c>
      <c r="U295" s="219"/>
      <c r="V295" s="220"/>
      <c r="W295" s="220"/>
      <c r="X295" s="215">
        <f t="shared" si="170"/>
        <v>0</v>
      </c>
      <c r="Y295" s="220"/>
      <c r="Z295" s="220"/>
      <c r="AA295" s="220"/>
      <c r="AB295" s="215">
        <f t="shared" si="171"/>
        <v>0</v>
      </c>
      <c r="AC295" s="215">
        <f t="shared" si="171"/>
        <v>0</v>
      </c>
      <c r="AD295" s="215">
        <f t="shared" si="171"/>
        <v>0</v>
      </c>
      <c r="AE295" s="215">
        <f t="shared" si="171"/>
        <v>0</v>
      </c>
      <c r="AF295" s="275">
        <f>AG295+AH295+AI295</f>
        <v>2152.1999999999998</v>
      </c>
      <c r="AG295" s="276">
        <v>2152.1999999999998</v>
      </c>
      <c r="AH295" s="222"/>
      <c r="AI295" s="223"/>
      <c r="AJ295" s="224">
        <f t="shared" si="172"/>
        <v>0</v>
      </c>
      <c r="AK295" s="224"/>
      <c r="AL295" s="224"/>
      <c r="AM295" s="224"/>
      <c r="AN295" s="225">
        <f t="shared" si="173"/>
        <v>2152.1999999999998</v>
      </c>
      <c r="AO295" s="225">
        <f t="shared" si="173"/>
        <v>2152.1999999999998</v>
      </c>
      <c r="AP295" s="225">
        <f t="shared" si="173"/>
        <v>0</v>
      </c>
      <c r="AQ295" s="225">
        <f t="shared" si="173"/>
        <v>0</v>
      </c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</row>
    <row r="296" spans="1:69" s="8" customFormat="1" ht="24">
      <c r="A296" s="252" t="s">
        <v>141</v>
      </c>
      <c r="B296" s="241" t="s">
        <v>447</v>
      </c>
      <c r="C296" s="47"/>
      <c r="D296" s="47"/>
      <c r="E296" s="215">
        <f>E297</f>
        <v>0</v>
      </c>
      <c r="F296" s="215">
        <f t="shared" ref="F296:AI297" si="219">F297</f>
        <v>0</v>
      </c>
      <c r="G296" s="215">
        <f t="shared" si="219"/>
        <v>0</v>
      </c>
      <c r="H296" s="215">
        <f t="shared" si="219"/>
        <v>0</v>
      </c>
      <c r="I296" s="215">
        <f t="shared" si="219"/>
        <v>0</v>
      </c>
      <c r="J296" s="215">
        <f t="shared" si="219"/>
        <v>0</v>
      </c>
      <c r="K296" s="215">
        <f t="shared" si="219"/>
        <v>0</v>
      </c>
      <c r="L296" s="215">
        <f t="shared" si="219"/>
        <v>0</v>
      </c>
      <c r="M296" s="215">
        <f t="shared" si="219"/>
        <v>0</v>
      </c>
      <c r="N296" s="215">
        <f t="shared" si="219"/>
        <v>0</v>
      </c>
      <c r="O296" s="215">
        <f t="shared" si="219"/>
        <v>0</v>
      </c>
      <c r="P296" s="215">
        <f t="shared" si="219"/>
        <v>0</v>
      </c>
      <c r="Q296" s="215">
        <f t="shared" si="219"/>
        <v>0</v>
      </c>
      <c r="R296" s="215">
        <f t="shared" si="219"/>
        <v>0</v>
      </c>
      <c r="S296" s="215">
        <f t="shared" si="219"/>
        <v>0</v>
      </c>
      <c r="T296" s="215">
        <f t="shared" si="219"/>
        <v>0</v>
      </c>
      <c r="U296" s="215">
        <f t="shared" si="219"/>
        <v>0</v>
      </c>
      <c r="V296" s="215">
        <f t="shared" si="219"/>
        <v>0</v>
      </c>
      <c r="W296" s="215">
        <f t="shared" si="219"/>
        <v>0</v>
      </c>
      <c r="X296" s="215">
        <f t="shared" si="219"/>
        <v>0</v>
      </c>
      <c r="Y296" s="215">
        <f t="shared" si="219"/>
        <v>0</v>
      </c>
      <c r="Z296" s="215">
        <f t="shared" si="219"/>
        <v>0</v>
      </c>
      <c r="AA296" s="215">
        <f t="shared" si="219"/>
        <v>0</v>
      </c>
      <c r="AB296" s="215">
        <f t="shared" si="219"/>
        <v>0</v>
      </c>
      <c r="AC296" s="215">
        <f t="shared" si="219"/>
        <v>0</v>
      </c>
      <c r="AD296" s="215">
        <f t="shared" si="219"/>
        <v>0</v>
      </c>
      <c r="AE296" s="215">
        <f t="shared" si="219"/>
        <v>0</v>
      </c>
      <c r="AF296" s="215">
        <f t="shared" si="219"/>
        <v>1570</v>
      </c>
      <c r="AG296" s="215">
        <f t="shared" si="219"/>
        <v>1570</v>
      </c>
      <c r="AH296" s="215">
        <f t="shared" si="219"/>
        <v>0</v>
      </c>
      <c r="AI296" s="215">
        <f t="shared" si="219"/>
        <v>0</v>
      </c>
      <c r="AJ296" s="215">
        <f t="shared" ref="AJ296:AQ297" si="220">AJ297</f>
        <v>0</v>
      </c>
      <c r="AK296" s="215">
        <f t="shared" si="220"/>
        <v>0</v>
      </c>
      <c r="AL296" s="215">
        <f t="shared" si="220"/>
        <v>0</v>
      </c>
      <c r="AM296" s="215">
        <f t="shared" si="220"/>
        <v>0</v>
      </c>
      <c r="AN296" s="215">
        <f t="shared" si="220"/>
        <v>1570</v>
      </c>
      <c r="AO296" s="215">
        <f t="shared" si="220"/>
        <v>1570</v>
      </c>
      <c r="AP296" s="215">
        <f t="shared" si="220"/>
        <v>0</v>
      </c>
      <c r="AQ296" s="215">
        <f t="shared" si="220"/>
        <v>0</v>
      </c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</row>
    <row r="297" spans="1:69" s="8" customFormat="1" ht="36">
      <c r="A297" s="243" t="s">
        <v>242</v>
      </c>
      <c r="B297" s="241" t="s">
        <v>447</v>
      </c>
      <c r="C297" s="47" t="s">
        <v>56</v>
      </c>
      <c r="D297" s="47"/>
      <c r="E297" s="215">
        <f>E298</f>
        <v>0</v>
      </c>
      <c r="F297" s="215">
        <f t="shared" si="219"/>
        <v>0</v>
      </c>
      <c r="G297" s="215">
        <f t="shared" si="219"/>
        <v>0</v>
      </c>
      <c r="H297" s="215">
        <f t="shared" si="219"/>
        <v>0</v>
      </c>
      <c r="I297" s="215">
        <f t="shared" si="219"/>
        <v>0</v>
      </c>
      <c r="J297" s="215">
        <f t="shared" si="219"/>
        <v>0</v>
      </c>
      <c r="K297" s="215">
        <f t="shared" si="219"/>
        <v>0</v>
      </c>
      <c r="L297" s="215">
        <f t="shared" si="219"/>
        <v>0</v>
      </c>
      <c r="M297" s="215">
        <f t="shared" si="219"/>
        <v>0</v>
      </c>
      <c r="N297" s="215">
        <f t="shared" si="219"/>
        <v>0</v>
      </c>
      <c r="O297" s="215">
        <f t="shared" si="219"/>
        <v>0</v>
      </c>
      <c r="P297" s="215">
        <f t="shared" si="219"/>
        <v>0</v>
      </c>
      <c r="Q297" s="215">
        <f t="shared" si="219"/>
        <v>0</v>
      </c>
      <c r="R297" s="215">
        <f t="shared" si="219"/>
        <v>0</v>
      </c>
      <c r="S297" s="215">
        <f t="shared" si="219"/>
        <v>0</v>
      </c>
      <c r="T297" s="215">
        <f t="shared" si="219"/>
        <v>0</v>
      </c>
      <c r="U297" s="215">
        <f t="shared" si="219"/>
        <v>0</v>
      </c>
      <c r="V297" s="215">
        <f t="shared" si="219"/>
        <v>0</v>
      </c>
      <c r="W297" s="215">
        <f t="shared" si="219"/>
        <v>0</v>
      </c>
      <c r="X297" s="215">
        <f t="shared" si="219"/>
        <v>0</v>
      </c>
      <c r="Y297" s="215">
        <f t="shared" si="219"/>
        <v>0</v>
      </c>
      <c r="Z297" s="215">
        <f t="shared" si="219"/>
        <v>0</v>
      </c>
      <c r="AA297" s="215">
        <f t="shared" si="219"/>
        <v>0</v>
      </c>
      <c r="AB297" s="215">
        <f t="shared" si="219"/>
        <v>0</v>
      </c>
      <c r="AC297" s="215">
        <f t="shared" si="219"/>
        <v>0</v>
      </c>
      <c r="AD297" s="215">
        <f t="shared" si="219"/>
        <v>0</v>
      </c>
      <c r="AE297" s="215">
        <f t="shared" si="219"/>
        <v>0</v>
      </c>
      <c r="AF297" s="215">
        <f t="shared" si="219"/>
        <v>1570</v>
      </c>
      <c r="AG297" s="215">
        <f t="shared" si="219"/>
        <v>1570</v>
      </c>
      <c r="AH297" s="215">
        <f t="shared" si="219"/>
        <v>0</v>
      </c>
      <c r="AI297" s="215">
        <f t="shared" si="219"/>
        <v>0</v>
      </c>
      <c r="AJ297" s="215">
        <f t="shared" si="220"/>
        <v>0</v>
      </c>
      <c r="AK297" s="215">
        <f t="shared" si="220"/>
        <v>0</v>
      </c>
      <c r="AL297" s="215">
        <f t="shared" si="220"/>
        <v>0</v>
      </c>
      <c r="AM297" s="215">
        <f t="shared" si="220"/>
        <v>0</v>
      </c>
      <c r="AN297" s="215">
        <f t="shared" si="220"/>
        <v>1570</v>
      </c>
      <c r="AO297" s="215">
        <f t="shared" si="220"/>
        <v>1570</v>
      </c>
      <c r="AP297" s="215">
        <f t="shared" si="220"/>
        <v>0</v>
      </c>
      <c r="AQ297" s="215">
        <f t="shared" si="220"/>
        <v>0</v>
      </c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</row>
    <row r="298" spans="1:69" s="8" customFormat="1" ht="12.75">
      <c r="A298" s="46" t="s">
        <v>58</v>
      </c>
      <c r="B298" s="241" t="s">
        <v>447</v>
      </c>
      <c r="C298" s="47" t="s">
        <v>56</v>
      </c>
      <c r="D298" s="47" t="s">
        <v>59</v>
      </c>
      <c r="E298" s="215">
        <f>F298+G298+H298+I298</f>
        <v>0</v>
      </c>
      <c r="F298" s="219"/>
      <c r="G298" s="220"/>
      <c r="H298" s="216"/>
      <c r="I298" s="216"/>
      <c r="J298" s="215">
        <f t="shared" si="168"/>
        <v>0</v>
      </c>
      <c r="K298" s="216"/>
      <c r="L298" s="216"/>
      <c r="M298" s="216"/>
      <c r="N298" s="216"/>
      <c r="O298" s="215">
        <f t="shared" si="169"/>
        <v>0</v>
      </c>
      <c r="P298" s="215">
        <f t="shared" si="169"/>
        <v>0</v>
      </c>
      <c r="Q298" s="215">
        <f t="shared" si="169"/>
        <v>0</v>
      </c>
      <c r="R298" s="215">
        <f t="shared" si="169"/>
        <v>0</v>
      </c>
      <c r="S298" s="215">
        <f t="shared" si="169"/>
        <v>0</v>
      </c>
      <c r="T298" s="215">
        <f>U298+V298+W298</f>
        <v>0</v>
      </c>
      <c r="U298" s="219"/>
      <c r="V298" s="220"/>
      <c r="W298" s="220"/>
      <c r="X298" s="215">
        <f t="shared" si="170"/>
        <v>0</v>
      </c>
      <c r="Y298" s="220"/>
      <c r="Z298" s="220"/>
      <c r="AA298" s="220"/>
      <c r="AB298" s="215">
        <f t="shared" si="171"/>
        <v>0</v>
      </c>
      <c r="AC298" s="215">
        <f t="shared" si="171"/>
        <v>0</v>
      </c>
      <c r="AD298" s="215">
        <f t="shared" si="171"/>
        <v>0</v>
      </c>
      <c r="AE298" s="215">
        <f t="shared" si="171"/>
        <v>0</v>
      </c>
      <c r="AF298" s="275">
        <f>AG298+AH298+AI298</f>
        <v>1570</v>
      </c>
      <c r="AG298" s="276">
        <v>1570</v>
      </c>
      <c r="AH298" s="222"/>
      <c r="AI298" s="223"/>
      <c r="AJ298" s="224">
        <f t="shared" si="172"/>
        <v>0</v>
      </c>
      <c r="AK298" s="224"/>
      <c r="AL298" s="224"/>
      <c r="AM298" s="224"/>
      <c r="AN298" s="225">
        <f t="shared" si="173"/>
        <v>1570</v>
      </c>
      <c r="AO298" s="225">
        <f t="shared" si="173"/>
        <v>1570</v>
      </c>
      <c r="AP298" s="225">
        <f t="shared" si="173"/>
        <v>0</v>
      </c>
      <c r="AQ298" s="225">
        <f t="shared" si="173"/>
        <v>0</v>
      </c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</row>
    <row r="299" spans="1:69" s="8" customFormat="1" ht="24">
      <c r="A299" s="239" t="s">
        <v>119</v>
      </c>
      <c r="B299" s="241" t="s">
        <v>448</v>
      </c>
      <c r="C299" s="47"/>
      <c r="D299" s="47"/>
      <c r="E299" s="215">
        <f>E300</f>
        <v>0</v>
      </c>
      <c r="F299" s="215">
        <f t="shared" ref="F299:AI300" si="221">F300</f>
        <v>0</v>
      </c>
      <c r="G299" s="215">
        <f t="shared" si="221"/>
        <v>0</v>
      </c>
      <c r="H299" s="215">
        <f t="shared" si="221"/>
        <v>0</v>
      </c>
      <c r="I299" s="215">
        <f t="shared" si="221"/>
        <v>0</v>
      </c>
      <c r="J299" s="215">
        <f t="shared" si="221"/>
        <v>0</v>
      </c>
      <c r="K299" s="215">
        <f t="shared" si="221"/>
        <v>0</v>
      </c>
      <c r="L299" s="215">
        <f t="shared" si="221"/>
        <v>0</v>
      </c>
      <c r="M299" s="215">
        <f t="shared" si="221"/>
        <v>0</v>
      </c>
      <c r="N299" s="215">
        <f t="shared" si="221"/>
        <v>0</v>
      </c>
      <c r="O299" s="215">
        <f t="shared" si="221"/>
        <v>0</v>
      </c>
      <c r="P299" s="215">
        <f t="shared" si="221"/>
        <v>0</v>
      </c>
      <c r="Q299" s="215">
        <f t="shared" si="221"/>
        <v>0</v>
      </c>
      <c r="R299" s="215">
        <f t="shared" si="221"/>
        <v>0</v>
      </c>
      <c r="S299" s="215">
        <f t="shared" si="221"/>
        <v>0</v>
      </c>
      <c r="T299" s="215">
        <f t="shared" si="221"/>
        <v>0</v>
      </c>
      <c r="U299" s="215">
        <f t="shared" si="221"/>
        <v>0</v>
      </c>
      <c r="V299" s="215">
        <f t="shared" si="221"/>
        <v>0</v>
      </c>
      <c r="W299" s="215">
        <f t="shared" si="221"/>
        <v>0</v>
      </c>
      <c r="X299" s="215">
        <f t="shared" si="221"/>
        <v>0</v>
      </c>
      <c r="Y299" s="215">
        <f t="shared" si="221"/>
        <v>0</v>
      </c>
      <c r="Z299" s="215">
        <f t="shared" si="221"/>
        <v>0</v>
      </c>
      <c r="AA299" s="215">
        <f t="shared" si="221"/>
        <v>0</v>
      </c>
      <c r="AB299" s="215">
        <f t="shared" si="221"/>
        <v>0</v>
      </c>
      <c r="AC299" s="215">
        <f t="shared" si="221"/>
        <v>0</v>
      </c>
      <c r="AD299" s="215">
        <f t="shared" si="221"/>
        <v>0</v>
      </c>
      <c r="AE299" s="215">
        <f t="shared" si="221"/>
        <v>0</v>
      </c>
      <c r="AF299" s="215">
        <f t="shared" si="221"/>
        <v>1526.7</v>
      </c>
      <c r="AG299" s="215">
        <f t="shared" si="221"/>
        <v>0</v>
      </c>
      <c r="AH299" s="215">
        <f t="shared" si="221"/>
        <v>1526.7</v>
      </c>
      <c r="AI299" s="215">
        <f t="shared" si="221"/>
        <v>0</v>
      </c>
      <c r="AJ299" s="215">
        <f t="shared" ref="AJ299:AR300" si="222">AJ300</f>
        <v>0</v>
      </c>
      <c r="AK299" s="215">
        <f t="shared" si="222"/>
        <v>0</v>
      </c>
      <c r="AL299" s="215">
        <f t="shared" si="222"/>
        <v>0</v>
      </c>
      <c r="AM299" s="215">
        <f t="shared" si="222"/>
        <v>0</v>
      </c>
      <c r="AN299" s="215">
        <f t="shared" si="222"/>
        <v>1526.7</v>
      </c>
      <c r="AO299" s="215">
        <f t="shared" si="222"/>
        <v>0</v>
      </c>
      <c r="AP299" s="215">
        <f t="shared" si="222"/>
        <v>1526.7</v>
      </c>
      <c r="AQ299" s="215">
        <f t="shared" si="222"/>
        <v>0</v>
      </c>
      <c r="AR299" s="154">
        <f t="shared" si="222"/>
        <v>0</v>
      </c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</row>
    <row r="300" spans="1:69" s="8" customFormat="1" ht="36">
      <c r="A300" s="243" t="s">
        <v>242</v>
      </c>
      <c r="B300" s="241" t="s">
        <v>448</v>
      </c>
      <c r="C300" s="47" t="s">
        <v>56</v>
      </c>
      <c r="D300" s="47"/>
      <c r="E300" s="215">
        <f>E301</f>
        <v>0</v>
      </c>
      <c r="F300" s="215">
        <f t="shared" si="221"/>
        <v>0</v>
      </c>
      <c r="G300" s="215">
        <f t="shared" si="221"/>
        <v>0</v>
      </c>
      <c r="H300" s="215">
        <f t="shared" si="221"/>
        <v>0</v>
      </c>
      <c r="I300" s="215">
        <f t="shared" si="221"/>
        <v>0</v>
      </c>
      <c r="J300" s="215">
        <f t="shared" si="221"/>
        <v>0</v>
      </c>
      <c r="K300" s="215">
        <f t="shared" si="221"/>
        <v>0</v>
      </c>
      <c r="L300" s="215">
        <f t="shared" si="221"/>
        <v>0</v>
      </c>
      <c r="M300" s="215">
        <f t="shared" si="221"/>
        <v>0</v>
      </c>
      <c r="N300" s="215">
        <f t="shared" si="221"/>
        <v>0</v>
      </c>
      <c r="O300" s="215">
        <f t="shared" si="221"/>
        <v>0</v>
      </c>
      <c r="P300" s="215">
        <f t="shared" si="221"/>
        <v>0</v>
      </c>
      <c r="Q300" s="215">
        <f t="shared" si="221"/>
        <v>0</v>
      </c>
      <c r="R300" s="215">
        <f t="shared" si="221"/>
        <v>0</v>
      </c>
      <c r="S300" s="215">
        <f t="shared" si="221"/>
        <v>0</v>
      </c>
      <c r="T300" s="215">
        <f t="shared" si="221"/>
        <v>0</v>
      </c>
      <c r="U300" s="215">
        <f t="shared" si="221"/>
        <v>0</v>
      </c>
      <c r="V300" s="215">
        <f t="shared" si="221"/>
        <v>0</v>
      </c>
      <c r="W300" s="215">
        <f t="shared" si="221"/>
        <v>0</v>
      </c>
      <c r="X300" s="215">
        <f t="shared" si="221"/>
        <v>0</v>
      </c>
      <c r="Y300" s="215">
        <f t="shared" si="221"/>
        <v>0</v>
      </c>
      <c r="Z300" s="215">
        <f t="shared" si="221"/>
        <v>0</v>
      </c>
      <c r="AA300" s="215">
        <f t="shared" si="221"/>
        <v>0</v>
      </c>
      <c r="AB300" s="215">
        <f t="shared" si="221"/>
        <v>0</v>
      </c>
      <c r="AC300" s="215">
        <f t="shared" si="221"/>
        <v>0</v>
      </c>
      <c r="AD300" s="215">
        <f t="shared" si="221"/>
        <v>0</v>
      </c>
      <c r="AE300" s="215">
        <f t="shared" si="221"/>
        <v>0</v>
      </c>
      <c r="AF300" s="215">
        <f t="shared" si="221"/>
        <v>1526.7</v>
      </c>
      <c r="AG300" s="215">
        <f t="shared" si="221"/>
        <v>0</v>
      </c>
      <c r="AH300" s="215">
        <f t="shared" si="221"/>
        <v>1526.7</v>
      </c>
      <c r="AI300" s="215">
        <f t="shared" si="221"/>
        <v>0</v>
      </c>
      <c r="AJ300" s="215">
        <f t="shared" si="222"/>
        <v>0</v>
      </c>
      <c r="AK300" s="215">
        <f t="shared" si="222"/>
        <v>0</v>
      </c>
      <c r="AL300" s="215">
        <f t="shared" si="222"/>
        <v>0</v>
      </c>
      <c r="AM300" s="215">
        <f t="shared" si="222"/>
        <v>0</v>
      </c>
      <c r="AN300" s="215">
        <f t="shared" si="222"/>
        <v>1526.7</v>
      </c>
      <c r="AO300" s="215">
        <f t="shared" si="222"/>
        <v>0</v>
      </c>
      <c r="AP300" s="215">
        <f t="shared" si="222"/>
        <v>1526.7</v>
      </c>
      <c r="AQ300" s="215">
        <f t="shared" si="222"/>
        <v>0</v>
      </c>
      <c r="AR300" s="154">
        <f t="shared" si="222"/>
        <v>0</v>
      </c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</row>
    <row r="301" spans="1:69" s="8" customFormat="1" ht="14.25" customHeight="1">
      <c r="A301" s="46" t="s">
        <v>58</v>
      </c>
      <c r="B301" s="241" t="s">
        <v>448</v>
      </c>
      <c r="C301" s="47" t="s">
        <v>56</v>
      </c>
      <c r="D301" s="47" t="s">
        <v>59</v>
      </c>
      <c r="E301" s="215">
        <f>F301+G301+H301+I301</f>
        <v>0</v>
      </c>
      <c r="F301" s="219"/>
      <c r="G301" s="220"/>
      <c r="H301" s="216"/>
      <c r="I301" s="216"/>
      <c r="J301" s="215">
        <f t="shared" si="168"/>
        <v>0</v>
      </c>
      <c r="K301" s="216"/>
      <c r="L301" s="216"/>
      <c r="M301" s="216"/>
      <c r="N301" s="216"/>
      <c r="O301" s="215">
        <f t="shared" si="169"/>
        <v>0</v>
      </c>
      <c r="P301" s="215">
        <f t="shared" si="169"/>
        <v>0</v>
      </c>
      <c r="Q301" s="215">
        <f t="shared" si="169"/>
        <v>0</v>
      </c>
      <c r="R301" s="215">
        <f t="shared" si="169"/>
        <v>0</v>
      </c>
      <c r="S301" s="215">
        <f t="shared" si="169"/>
        <v>0</v>
      </c>
      <c r="T301" s="215">
        <f>U301+V301+W301</f>
        <v>0</v>
      </c>
      <c r="U301" s="219"/>
      <c r="V301" s="220"/>
      <c r="W301" s="220"/>
      <c r="X301" s="215">
        <f t="shared" si="170"/>
        <v>0</v>
      </c>
      <c r="Y301" s="220"/>
      <c r="Z301" s="220"/>
      <c r="AA301" s="220"/>
      <c r="AB301" s="215">
        <f t="shared" si="171"/>
        <v>0</v>
      </c>
      <c r="AC301" s="215">
        <f t="shared" si="171"/>
        <v>0</v>
      </c>
      <c r="AD301" s="215">
        <f t="shared" si="171"/>
        <v>0</v>
      </c>
      <c r="AE301" s="215">
        <f t="shared" si="171"/>
        <v>0</v>
      </c>
      <c r="AF301" s="275">
        <f>AG301+AH301+AI301</f>
        <v>1526.7</v>
      </c>
      <c r="AG301" s="276"/>
      <c r="AH301" s="222">
        <v>1526.7</v>
      </c>
      <c r="AI301" s="223"/>
      <c r="AJ301" s="224">
        <f t="shared" si="172"/>
        <v>0</v>
      </c>
      <c r="AK301" s="224"/>
      <c r="AL301" s="224"/>
      <c r="AM301" s="224"/>
      <c r="AN301" s="225">
        <f t="shared" si="173"/>
        <v>1526.7</v>
      </c>
      <c r="AO301" s="225">
        <f t="shared" si="173"/>
        <v>0</v>
      </c>
      <c r="AP301" s="225">
        <f t="shared" si="173"/>
        <v>1526.7</v>
      </c>
      <c r="AQ301" s="225">
        <f t="shared" si="173"/>
        <v>0</v>
      </c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</row>
    <row r="302" spans="1:69" s="8" customFormat="1" ht="60.75" customHeight="1">
      <c r="A302" s="281" t="s">
        <v>483</v>
      </c>
      <c r="B302" s="241" t="s">
        <v>449</v>
      </c>
      <c r="C302" s="47"/>
      <c r="D302" s="47"/>
      <c r="E302" s="215">
        <f>E303</f>
        <v>0</v>
      </c>
      <c r="F302" s="215">
        <f t="shared" ref="F302:AI303" si="223">F303</f>
        <v>0</v>
      </c>
      <c r="G302" s="215">
        <f t="shared" si="223"/>
        <v>0</v>
      </c>
      <c r="H302" s="215">
        <f t="shared" si="223"/>
        <v>0</v>
      </c>
      <c r="I302" s="215">
        <f t="shared" si="223"/>
        <v>0</v>
      </c>
      <c r="J302" s="215">
        <f t="shared" si="223"/>
        <v>0</v>
      </c>
      <c r="K302" s="215">
        <f t="shared" si="223"/>
        <v>0</v>
      </c>
      <c r="L302" s="215">
        <f t="shared" si="223"/>
        <v>0</v>
      </c>
      <c r="M302" s="215">
        <f t="shared" si="223"/>
        <v>0</v>
      </c>
      <c r="N302" s="215">
        <f t="shared" si="223"/>
        <v>0</v>
      </c>
      <c r="O302" s="215">
        <f t="shared" si="223"/>
        <v>0</v>
      </c>
      <c r="P302" s="215">
        <f t="shared" si="223"/>
        <v>0</v>
      </c>
      <c r="Q302" s="215">
        <f t="shared" si="223"/>
        <v>0</v>
      </c>
      <c r="R302" s="215">
        <f t="shared" si="223"/>
        <v>0</v>
      </c>
      <c r="S302" s="215">
        <f t="shared" si="223"/>
        <v>0</v>
      </c>
      <c r="T302" s="215">
        <f t="shared" si="223"/>
        <v>0</v>
      </c>
      <c r="U302" s="215">
        <f t="shared" si="223"/>
        <v>0</v>
      </c>
      <c r="V302" s="215">
        <f t="shared" si="223"/>
        <v>0</v>
      </c>
      <c r="W302" s="215">
        <f t="shared" si="223"/>
        <v>0</v>
      </c>
      <c r="X302" s="215">
        <f t="shared" si="223"/>
        <v>0</v>
      </c>
      <c r="Y302" s="215">
        <f t="shared" si="223"/>
        <v>0</v>
      </c>
      <c r="Z302" s="215">
        <f t="shared" si="223"/>
        <v>0</v>
      </c>
      <c r="AA302" s="215">
        <f t="shared" si="223"/>
        <v>0</v>
      </c>
      <c r="AB302" s="215">
        <f t="shared" si="223"/>
        <v>0</v>
      </c>
      <c r="AC302" s="215">
        <f t="shared" si="223"/>
        <v>0</v>
      </c>
      <c r="AD302" s="215">
        <f t="shared" si="223"/>
        <v>0</v>
      </c>
      <c r="AE302" s="215">
        <f t="shared" si="223"/>
        <v>0</v>
      </c>
      <c r="AF302" s="215">
        <f t="shared" si="223"/>
        <v>7499.5</v>
      </c>
      <c r="AG302" s="215">
        <f t="shared" si="223"/>
        <v>0</v>
      </c>
      <c r="AH302" s="215">
        <f t="shared" si="223"/>
        <v>0</v>
      </c>
      <c r="AI302" s="215">
        <f t="shared" si="223"/>
        <v>7499.5</v>
      </c>
      <c r="AJ302" s="215">
        <f t="shared" ref="AJ302:AQ303" si="224">AJ303</f>
        <v>0</v>
      </c>
      <c r="AK302" s="215">
        <f t="shared" si="224"/>
        <v>0</v>
      </c>
      <c r="AL302" s="215">
        <f t="shared" si="224"/>
        <v>0</v>
      </c>
      <c r="AM302" s="215">
        <f t="shared" si="224"/>
        <v>0</v>
      </c>
      <c r="AN302" s="215">
        <f t="shared" si="224"/>
        <v>7499.5</v>
      </c>
      <c r="AO302" s="215">
        <f t="shared" si="224"/>
        <v>0</v>
      </c>
      <c r="AP302" s="215">
        <f t="shared" si="224"/>
        <v>0</v>
      </c>
      <c r="AQ302" s="215">
        <f t="shared" si="224"/>
        <v>7499.5</v>
      </c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</row>
    <row r="303" spans="1:69" s="8" customFormat="1" ht="36">
      <c r="A303" s="243" t="s">
        <v>242</v>
      </c>
      <c r="B303" s="241" t="s">
        <v>449</v>
      </c>
      <c r="C303" s="47" t="s">
        <v>56</v>
      </c>
      <c r="D303" s="47"/>
      <c r="E303" s="215">
        <f>E304</f>
        <v>0</v>
      </c>
      <c r="F303" s="215">
        <f t="shared" si="223"/>
        <v>0</v>
      </c>
      <c r="G303" s="215">
        <f t="shared" si="223"/>
        <v>0</v>
      </c>
      <c r="H303" s="215">
        <f t="shared" si="223"/>
        <v>0</v>
      </c>
      <c r="I303" s="215">
        <f t="shared" si="223"/>
        <v>0</v>
      </c>
      <c r="J303" s="215">
        <f t="shared" si="223"/>
        <v>0</v>
      </c>
      <c r="K303" s="215">
        <f t="shared" si="223"/>
        <v>0</v>
      </c>
      <c r="L303" s="215">
        <f t="shared" si="223"/>
        <v>0</v>
      </c>
      <c r="M303" s="215">
        <f t="shared" si="223"/>
        <v>0</v>
      </c>
      <c r="N303" s="215">
        <f t="shared" si="223"/>
        <v>0</v>
      </c>
      <c r="O303" s="215">
        <f t="shared" si="223"/>
        <v>0</v>
      </c>
      <c r="P303" s="215">
        <f t="shared" si="223"/>
        <v>0</v>
      </c>
      <c r="Q303" s="215">
        <f t="shared" si="223"/>
        <v>0</v>
      </c>
      <c r="R303" s="215">
        <f t="shared" si="223"/>
        <v>0</v>
      </c>
      <c r="S303" s="215">
        <f t="shared" si="223"/>
        <v>0</v>
      </c>
      <c r="T303" s="215">
        <f t="shared" si="223"/>
        <v>0</v>
      </c>
      <c r="U303" s="215">
        <f t="shared" si="223"/>
        <v>0</v>
      </c>
      <c r="V303" s="215">
        <f t="shared" si="223"/>
        <v>0</v>
      </c>
      <c r="W303" s="215">
        <f t="shared" si="223"/>
        <v>0</v>
      </c>
      <c r="X303" s="215">
        <f t="shared" si="223"/>
        <v>0</v>
      </c>
      <c r="Y303" s="215">
        <f t="shared" si="223"/>
        <v>0</v>
      </c>
      <c r="Z303" s="215">
        <f t="shared" si="223"/>
        <v>0</v>
      </c>
      <c r="AA303" s="215">
        <f t="shared" si="223"/>
        <v>0</v>
      </c>
      <c r="AB303" s="215">
        <f t="shared" si="223"/>
        <v>0</v>
      </c>
      <c r="AC303" s="215">
        <f t="shared" si="223"/>
        <v>0</v>
      </c>
      <c r="AD303" s="215">
        <f t="shared" si="223"/>
        <v>0</v>
      </c>
      <c r="AE303" s="215">
        <f t="shared" si="223"/>
        <v>0</v>
      </c>
      <c r="AF303" s="215">
        <f t="shared" si="223"/>
        <v>7499.5</v>
      </c>
      <c r="AG303" s="215">
        <f t="shared" si="223"/>
        <v>0</v>
      </c>
      <c r="AH303" s="215">
        <f t="shared" si="223"/>
        <v>0</v>
      </c>
      <c r="AI303" s="215">
        <f t="shared" si="223"/>
        <v>7499.5</v>
      </c>
      <c r="AJ303" s="215">
        <f t="shared" si="224"/>
        <v>0</v>
      </c>
      <c r="AK303" s="215">
        <f t="shared" si="224"/>
        <v>0</v>
      </c>
      <c r="AL303" s="215">
        <f t="shared" si="224"/>
        <v>0</v>
      </c>
      <c r="AM303" s="215">
        <f t="shared" si="224"/>
        <v>0</v>
      </c>
      <c r="AN303" s="215">
        <f t="shared" si="224"/>
        <v>7499.5</v>
      </c>
      <c r="AO303" s="215">
        <f t="shared" si="224"/>
        <v>0</v>
      </c>
      <c r="AP303" s="215">
        <f t="shared" si="224"/>
        <v>0</v>
      </c>
      <c r="AQ303" s="215">
        <f t="shared" si="224"/>
        <v>7499.5</v>
      </c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</row>
    <row r="304" spans="1:69" s="8" customFormat="1" ht="14.25" customHeight="1">
      <c r="A304" s="46" t="s">
        <v>58</v>
      </c>
      <c r="B304" s="241" t="s">
        <v>449</v>
      </c>
      <c r="C304" s="47" t="s">
        <v>56</v>
      </c>
      <c r="D304" s="47" t="s">
        <v>59</v>
      </c>
      <c r="E304" s="215">
        <f>F304+G304+H304+I304</f>
        <v>0</v>
      </c>
      <c r="F304" s="219"/>
      <c r="G304" s="220"/>
      <c r="H304" s="216"/>
      <c r="I304" s="216"/>
      <c r="J304" s="215">
        <f t="shared" si="168"/>
        <v>0</v>
      </c>
      <c r="K304" s="216"/>
      <c r="L304" s="216"/>
      <c r="M304" s="216"/>
      <c r="N304" s="216"/>
      <c r="O304" s="215">
        <f t="shared" si="169"/>
        <v>0</v>
      </c>
      <c r="P304" s="215">
        <f t="shared" si="169"/>
        <v>0</v>
      </c>
      <c r="Q304" s="215">
        <f t="shared" si="169"/>
        <v>0</v>
      </c>
      <c r="R304" s="215">
        <f t="shared" si="169"/>
        <v>0</v>
      </c>
      <c r="S304" s="215">
        <f t="shared" si="169"/>
        <v>0</v>
      </c>
      <c r="T304" s="215">
        <f>U304+V304+W304</f>
        <v>0</v>
      </c>
      <c r="U304" s="219"/>
      <c r="V304" s="220"/>
      <c r="W304" s="220"/>
      <c r="X304" s="215">
        <f t="shared" si="170"/>
        <v>0</v>
      </c>
      <c r="Y304" s="220"/>
      <c r="Z304" s="220"/>
      <c r="AA304" s="220"/>
      <c r="AB304" s="215">
        <f t="shared" si="171"/>
        <v>0</v>
      </c>
      <c r="AC304" s="215">
        <f t="shared" si="171"/>
        <v>0</v>
      </c>
      <c r="AD304" s="215">
        <f t="shared" si="171"/>
        <v>0</v>
      </c>
      <c r="AE304" s="215">
        <f t="shared" si="171"/>
        <v>0</v>
      </c>
      <c r="AF304" s="275">
        <f>AG304+AH304+AI304</f>
        <v>7499.5</v>
      </c>
      <c r="AG304" s="276"/>
      <c r="AH304" s="222"/>
      <c r="AI304" s="223">
        <v>7499.5</v>
      </c>
      <c r="AJ304" s="224">
        <f t="shared" si="172"/>
        <v>0</v>
      </c>
      <c r="AK304" s="224"/>
      <c r="AL304" s="224"/>
      <c r="AM304" s="224"/>
      <c r="AN304" s="225">
        <f t="shared" si="173"/>
        <v>7499.5</v>
      </c>
      <c r="AO304" s="225">
        <f t="shared" si="173"/>
        <v>0</v>
      </c>
      <c r="AP304" s="225">
        <f t="shared" si="173"/>
        <v>0</v>
      </c>
      <c r="AQ304" s="225">
        <f t="shared" si="173"/>
        <v>7499.5</v>
      </c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</row>
    <row r="305" spans="1:69" s="8" customFormat="1" ht="22.5" customHeight="1">
      <c r="A305" s="243" t="s">
        <v>120</v>
      </c>
      <c r="B305" s="241" t="s">
        <v>278</v>
      </c>
      <c r="C305" s="47"/>
      <c r="D305" s="47"/>
      <c r="E305" s="215">
        <f>E306</f>
        <v>0</v>
      </c>
      <c r="F305" s="215">
        <f t="shared" ref="F305:AI306" si="225">F306</f>
        <v>0</v>
      </c>
      <c r="G305" s="215">
        <f t="shared" si="225"/>
        <v>0</v>
      </c>
      <c r="H305" s="215">
        <f t="shared" si="225"/>
        <v>0</v>
      </c>
      <c r="I305" s="215">
        <f t="shared" si="225"/>
        <v>0</v>
      </c>
      <c r="J305" s="215">
        <f t="shared" si="225"/>
        <v>0</v>
      </c>
      <c r="K305" s="215">
        <f t="shared" si="225"/>
        <v>0</v>
      </c>
      <c r="L305" s="215">
        <f t="shared" si="225"/>
        <v>0</v>
      </c>
      <c r="M305" s="215">
        <f t="shared" si="225"/>
        <v>0</v>
      </c>
      <c r="N305" s="215">
        <f t="shared" si="225"/>
        <v>0</v>
      </c>
      <c r="O305" s="215">
        <f t="shared" si="225"/>
        <v>0</v>
      </c>
      <c r="P305" s="215">
        <f t="shared" si="225"/>
        <v>0</v>
      </c>
      <c r="Q305" s="215">
        <f t="shared" si="225"/>
        <v>0</v>
      </c>
      <c r="R305" s="215">
        <f t="shared" si="225"/>
        <v>0</v>
      </c>
      <c r="S305" s="215">
        <f t="shared" si="225"/>
        <v>0</v>
      </c>
      <c r="T305" s="215">
        <f t="shared" si="225"/>
        <v>0</v>
      </c>
      <c r="U305" s="215">
        <f t="shared" si="225"/>
        <v>0</v>
      </c>
      <c r="V305" s="215">
        <f t="shared" si="225"/>
        <v>0</v>
      </c>
      <c r="W305" s="215">
        <f t="shared" si="225"/>
        <v>0</v>
      </c>
      <c r="X305" s="215">
        <f t="shared" si="225"/>
        <v>0</v>
      </c>
      <c r="Y305" s="215">
        <f t="shared" si="225"/>
        <v>0</v>
      </c>
      <c r="Z305" s="215">
        <f t="shared" si="225"/>
        <v>0</v>
      </c>
      <c r="AA305" s="215">
        <f t="shared" si="225"/>
        <v>0</v>
      </c>
      <c r="AB305" s="215">
        <f t="shared" si="225"/>
        <v>0</v>
      </c>
      <c r="AC305" s="215">
        <f t="shared" si="225"/>
        <v>0</v>
      </c>
      <c r="AD305" s="215">
        <f t="shared" si="225"/>
        <v>0</v>
      </c>
      <c r="AE305" s="215">
        <f t="shared" si="225"/>
        <v>0</v>
      </c>
      <c r="AF305" s="215">
        <f t="shared" si="225"/>
        <v>5811</v>
      </c>
      <c r="AG305" s="215">
        <f t="shared" si="225"/>
        <v>5811</v>
      </c>
      <c r="AH305" s="215">
        <f t="shared" si="225"/>
        <v>0</v>
      </c>
      <c r="AI305" s="215">
        <f t="shared" si="225"/>
        <v>0</v>
      </c>
      <c r="AJ305" s="215">
        <f t="shared" ref="AJ305:AR306" si="226">AJ306</f>
        <v>0</v>
      </c>
      <c r="AK305" s="215">
        <f t="shared" si="226"/>
        <v>0</v>
      </c>
      <c r="AL305" s="215">
        <f t="shared" si="226"/>
        <v>0</v>
      </c>
      <c r="AM305" s="215">
        <f t="shared" si="226"/>
        <v>0</v>
      </c>
      <c r="AN305" s="215">
        <f t="shared" si="226"/>
        <v>5811</v>
      </c>
      <c r="AO305" s="215">
        <f t="shared" si="226"/>
        <v>5811</v>
      </c>
      <c r="AP305" s="215">
        <f t="shared" si="226"/>
        <v>0</v>
      </c>
      <c r="AQ305" s="215">
        <f t="shared" si="226"/>
        <v>0</v>
      </c>
      <c r="AR305" s="154">
        <f t="shared" si="226"/>
        <v>0</v>
      </c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</row>
    <row r="306" spans="1:69" s="8" customFormat="1" ht="36">
      <c r="A306" s="243" t="s">
        <v>242</v>
      </c>
      <c r="B306" s="241" t="s">
        <v>278</v>
      </c>
      <c r="C306" s="47" t="s">
        <v>56</v>
      </c>
      <c r="D306" s="47"/>
      <c r="E306" s="215">
        <f>E307</f>
        <v>0</v>
      </c>
      <c r="F306" s="215">
        <f t="shared" si="225"/>
        <v>0</v>
      </c>
      <c r="G306" s="215">
        <f t="shared" si="225"/>
        <v>0</v>
      </c>
      <c r="H306" s="215">
        <f t="shared" si="225"/>
        <v>0</v>
      </c>
      <c r="I306" s="215">
        <f t="shared" si="225"/>
        <v>0</v>
      </c>
      <c r="J306" s="215">
        <f t="shared" si="225"/>
        <v>0</v>
      </c>
      <c r="K306" s="215">
        <f t="shared" si="225"/>
        <v>0</v>
      </c>
      <c r="L306" s="215">
        <f t="shared" si="225"/>
        <v>0</v>
      </c>
      <c r="M306" s="215">
        <f t="shared" si="225"/>
        <v>0</v>
      </c>
      <c r="N306" s="215">
        <f t="shared" si="225"/>
        <v>0</v>
      </c>
      <c r="O306" s="215">
        <f t="shared" si="225"/>
        <v>0</v>
      </c>
      <c r="P306" s="215">
        <f t="shared" si="225"/>
        <v>0</v>
      </c>
      <c r="Q306" s="215">
        <f t="shared" si="225"/>
        <v>0</v>
      </c>
      <c r="R306" s="215">
        <f t="shared" si="225"/>
        <v>0</v>
      </c>
      <c r="S306" s="215">
        <f t="shared" si="225"/>
        <v>0</v>
      </c>
      <c r="T306" s="215">
        <f t="shared" si="225"/>
        <v>0</v>
      </c>
      <c r="U306" s="215">
        <f t="shared" si="225"/>
        <v>0</v>
      </c>
      <c r="V306" s="215">
        <f t="shared" si="225"/>
        <v>0</v>
      </c>
      <c r="W306" s="215">
        <f t="shared" si="225"/>
        <v>0</v>
      </c>
      <c r="X306" s="215">
        <f t="shared" si="225"/>
        <v>0</v>
      </c>
      <c r="Y306" s="215">
        <f t="shared" si="225"/>
        <v>0</v>
      </c>
      <c r="Z306" s="215">
        <f t="shared" si="225"/>
        <v>0</v>
      </c>
      <c r="AA306" s="215">
        <f t="shared" si="225"/>
        <v>0</v>
      </c>
      <c r="AB306" s="215">
        <f t="shared" si="225"/>
        <v>0</v>
      </c>
      <c r="AC306" s="215">
        <f t="shared" si="225"/>
        <v>0</v>
      </c>
      <c r="AD306" s="215">
        <f t="shared" si="225"/>
        <v>0</v>
      </c>
      <c r="AE306" s="215">
        <f t="shared" si="225"/>
        <v>0</v>
      </c>
      <c r="AF306" s="215">
        <f t="shared" si="225"/>
        <v>5811</v>
      </c>
      <c r="AG306" s="215">
        <f t="shared" si="225"/>
        <v>5811</v>
      </c>
      <c r="AH306" s="215">
        <f t="shared" si="225"/>
        <v>0</v>
      </c>
      <c r="AI306" s="215">
        <f t="shared" si="225"/>
        <v>0</v>
      </c>
      <c r="AJ306" s="215">
        <f t="shared" si="226"/>
        <v>0</v>
      </c>
      <c r="AK306" s="215">
        <f t="shared" si="226"/>
        <v>0</v>
      </c>
      <c r="AL306" s="215">
        <f t="shared" si="226"/>
        <v>0</v>
      </c>
      <c r="AM306" s="215">
        <f t="shared" si="226"/>
        <v>0</v>
      </c>
      <c r="AN306" s="215">
        <f t="shared" si="226"/>
        <v>5811</v>
      </c>
      <c r="AO306" s="215">
        <f t="shared" si="226"/>
        <v>5811</v>
      </c>
      <c r="AP306" s="215">
        <f t="shared" si="226"/>
        <v>0</v>
      </c>
      <c r="AQ306" s="215">
        <f t="shared" si="226"/>
        <v>0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</row>
    <row r="307" spans="1:69" s="8" customFormat="1" ht="14.25" customHeight="1">
      <c r="A307" s="46" t="s">
        <v>148</v>
      </c>
      <c r="B307" s="241" t="s">
        <v>278</v>
      </c>
      <c r="C307" s="47" t="s">
        <v>56</v>
      </c>
      <c r="D307" s="47" t="s">
        <v>149</v>
      </c>
      <c r="E307" s="215">
        <f>F307+G307+H307+I307</f>
        <v>0</v>
      </c>
      <c r="F307" s="219"/>
      <c r="G307" s="220"/>
      <c r="H307" s="216"/>
      <c r="I307" s="216"/>
      <c r="J307" s="215">
        <f t="shared" si="168"/>
        <v>0</v>
      </c>
      <c r="K307" s="216"/>
      <c r="L307" s="216"/>
      <c r="M307" s="216"/>
      <c r="N307" s="216"/>
      <c r="O307" s="215">
        <f t="shared" si="169"/>
        <v>0</v>
      </c>
      <c r="P307" s="215">
        <f t="shared" si="169"/>
        <v>0</v>
      </c>
      <c r="Q307" s="215">
        <f t="shared" si="169"/>
        <v>0</v>
      </c>
      <c r="R307" s="215">
        <f t="shared" si="169"/>
        <v>0</v>
      </c>
      <c r="S307" s="215">
        <f t="shared" si="169"/>
        <v>0</v>
      </c>
      <c r="T307" s="215">
        <f>U307+V307+W307</f>
        <v>0</v>
      </c>
      <c r="U307" s="219"/>
      <c r="V307" s="220"/>
      <c r="W307" s="220"/>
      <c r="X307" s="215">
        <f t="shared" si="170"/>
        <v>0</v>
      </c>
      <c r="Y307" s="220"/>
      <c r="Z307" s="220"/>
      <c r="AA307" s="220"/>
      <c r="AB307" s="215">
        <f t="shared" si="171"/>
        <v>0</v>
      </c>
      <c r="AC307" s="215">
        <f t="shared" si="171"/>
        <v>0</v>
      </c>
      <c r="AD307" s="215">
        <f t="shared" si="171"/>
        <v>0</v>
      </c>
      <c r="AE307" s="215">
        <f t="shared" si="171"/>
        <v>0</v>
      </c>
      <c r="AF307" s="221">
        <f>AG307+AH307+AI307</f>
        <v>5811</v>
      </c>
      <c r="AG307" s="222">
        <v>5811</v>
      </c>
      <c r="AH307" s="222"/>
      <c r="AI307" s="223"/>
      <c r="AJ307" s="224">
        <f t="shared" si="172"/>
        <v>0</v>
      </c>
      <c r="AK307" s="224"/>
      <c r="AL307" s="224"/>
      <c r="AM307" s="224"/>
      <c r="AN307" s="225">
        <f t="shared" si="173"/>
        <v>5811</v>
      </c>
      <c r="AO307" s="225">
        <f t="shared" si="173"/>
        <v>5811</v>
      </c>
      <c r="AP307" s="225">
        <f t="shared" si="173"/>
        <v>0</v>
      </c>
      <c r="AQ307" s="225">
        <f t="shared" si="173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</row>
    <row r="308" spans="1:69" s="8" customFormat="1" ht="24">
      <c r="A308" s="282" t="s">
        <v>158</v>
      </c>
      <c r="B308" s="211" t="s">
        <v>442</v>
      </c>
      <c r="C308" s="47"/>
      <c r="D308" s="47"/>
      <c r="E308" s="215">
        <f>E309</f>
        <v>0</v>
      </c>
      <c r="F308" s="215">
        <f t="shared" ref="F308:AI309" si="227">F309</f>
        <v>0</v>
      </c>
      <c r="G308" s="215">
        <f t="shared" si="227"/>
        <v>0</v>
      </c>
      <c r="H308" s="215">
        <f t="shared" si="227"/>
        <v>0</v>
      </c>
      <c r="I308" s="215">
        <f t="shared" si="227"/>
        <v>0</v>
      </c>
      <c r="J308" s="215">
        <f t="shared" si="227"/>
        <v>0</v>
      </c>
      <c r="K308" s="215">
        <f t="shared" si="227"/>
        <v>0</v>
      </c>
      <c r="L308" s="215">
        <f t="shared" si="227"/>
        <v>0</v>
      </c>
      <c r="M308" s="215">
        <f t="shared" si="227"/>
        <v>0</v>
      </c>
      <c r="N308" s="215">
        <f t="shared" si="227"/>
        <v>0</v>
      </c>
      <c r="O308" s="215">
        <f t="shared" si="227"/>
        <v>0</v>
      </c>
      <c r="P308" s="215">
        <f t="shared" si="227"/>
        <v>0</v>
      </c>
      <c r="Q308" s="215">
        <f t="shared" si="227"/>
        <v>0</v>
      </c>
      <c r="R308" s="215">
        <f t="shared" si="227"/>
        <v>0</v>
      </c>
      <c r="S308" s="215">
        <f t="shared" si="227"/>
        <v>0</v>
      </c>
      <c r="T308" s="215">
        <f t="shared" si="227"/>
        <v>0</v>
      </c>
      <c r="U308" s="215">
        <f t="shared" si="227"/>
        <v>0</v>
      </c>
      <c r="V308" s="215">
        <f t="shared" si="227"/>
        <v>0</v>
      </c>
      <c r="W308" s="215">
        <f t="shared" si="227"/>
        <v>0</v>
      </c>
      <c r="X308" s="215">
        <f t="shared" si="227"/>
        <v>0</v>
      </c>
      <c r="Y308" s="215">
        <f t="shared" si="227"/>
        <v>0</v>
      </c>
      <c r="Z308" s="215">
        <f t="shared" si="227"/>
        <v>0</v>
      </c>
      <c r="AA308" s="215">
        <f t="shared" si="227"/>
        <v>0</v>
      </c>
      <c r="AB308" s="215">
        <f t="shared" si="227"/>
        <v>0</v>
      </c>
      <c r="AC308" s="215">
        <f t="shared" si="227"/>
        <v>0</v>
      </c>
      <c r="AD308" s="215">
        <f t="shared" si="227"/>
        <v>0</v>
      </c>
      <c r="AE308" s="215">
        <f t="shared" si="227"/>
        <v>0</v>
      </c>
      <c r="AF308" s="215">
        <f t="shared" si="227"/>
        <v>3300</v>
      </c>
      <c r="AG308" s="215">
        <f t="shared" si="227"/>
        <v>3300</v>
      </c>
      <c r="AH308" s="215">
        <f t="shared" si="227"/>
        <v>0</v>
      </c>
      <c r="AI308" s="215">
        <f t="shared" si="227"/>
        <v>0</v>
      </c>
      <c r="AJ308" s="215">
        <f t="shared" ref="AJ308:AR309" si="228">AJ309</f>
        <v>0</v>
      </c>
      <c r="AK308" s="215">
        <f t="shared" si="228"/>
        <v>0</v>
      </c>
      <c r="AL308" s="215">
        <f t="shared" si="228"/>
        <v>0</v>
      </c>
      <c r="AM308" s="215">
        <f t="shared" si="228"/>
        <v>0</v>
      </c>
      <c r="AN308" s="215">
        <f t="shared" si="228"/>
        <v>3300</v>
      </c>
      <c r="AO308" s="215">
        <f t="shared" si="228"/>
        <v>3300</v>
      </c>
      <c r="AP308" s="215">
        <f t="shared" si="228"/>
        <v>0</v>
      </c>
      <c r="AQ308" s="215">
        <f t="shared" si="228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</row>
    <row r="309" spans="1:69" s="8" customFormat="1" ht="36">
      <c r="A309" s="243" t="s">
        <v>242</v>
      </c>
      <c r="B309" s="211" t="s">
        <v>442</v>
      </c>
      <c r="C309" s="47" t="s">
        <v>56</v>
      </c>
      <c r="D309" s="47"/>
      <c r="E309" s="215">
        <f>E310</f>
        <v>0</v>
      </c>
      <c r="F309" s="215">
        <f t="shared" si="227"/>
        <v>0</v>
      </c>
      <c r="G309" s="215">
        <f t="shared" si="227"/>
        <v>0</v>
      </c>
      <c r="H309" s="215">
        <f t="shared" si="227"/>
        <v>0</v>
      </c>
      <c r="I309" s="215">
        <f t="shared" si="227"/>
        <v>0</v>
      </c>
      <c r="J309" s="215">
        <f t="shared" si="227"/>
        <v>0</v>
      </c>
      <c r="K309" s="215">
        <f t="shared" si="227"/>
        <v>0</v>
      </c>
      <c r="L309" s="215">
        <f t="shared" si="227"/>
        <v>0</v>
      </c>
      <c r="M309" s="215">
        <f t="shared" si="227"/>
        <v>0</v>
      </c>
      <c r="N309" s="215">
        <f t="shared" si="227"/>
        <v>0</v>
      </c>
      <c r="O309" s="215">
        <f t="shared" si="227"/>
        <v>0</v>
      </c>
      <c r="P309" s="215">
        <f t="shared" si="227"/>
        <v>0</v>
      </c>
      <c r="Q309" s="215">
        <f t="shared" si="227"/>
        <v>0</v>
      </c>
      <c r="R309" s="215">
        <f t="shared" si="227"/>
        <v>0</v>
      </c>
      <c r="S309" s="215">
        <f t="shared" si="227"/>
        <v>0</v>
      </c>
      <c r="T309" s="215">
        <f t="shared" si="227"/>
        <v>0</v>
      </c>
      <c r="U309" s="215">
        <f t="shared" si="227"/>
        <v>0</v>
      </c>
      <c r="V309" s="215">
        <f t="shared" si="227"/>
        <v>0</v>
      </c>
      <c r="W309" s="215">
        <f t="shared" si="227"/>
        <v>0</v>
      </c>
      <c r="X309" s="215">
        <f t="shared" si="227"/>
        <v>0</v>
      </c>
      <c r="Y309" s="215">
        <f t="shared" si="227"/>
        <v>0</v>
      </c>
      <c r="Z309" s="215">
        <f t="shared" si="227"/>
        <v>0</v>
      </c>
      <c r="AA309" s="215">
        <f t="shared" si="227"/>
        <v>0</v>
      </c>
      <c r="AB309" s="215">
        <f t="shared" si="227"/>
        <v>0</v>
      </c>
      <c r="AC309" s="215">
        <f t="shared" si="227"/>
        <v>0</v>
      </c>
      <c r="AD309" s="215">
        <f t="shared" si="227"/>
        <v>0</v>
      </c>
      <c r="AE309" s="215">
        <f t="shared" si="227"/>
        <v>0</v>
      </c>
      <c r="AF309" s="215">
        <f t="shared" si="227"/>
        <v>3300</v>
      </c>
      <c r="AG309" s="215">
        <f t="shared" si="227"/>
        <v>3300</v>
      </c>
      <c r="AH309" s="215">
        <f t="shared" si="227"/>
        <v>0</v>
      </c>
      <c r="AI309" s="215">
        <f t="shared" si="227"/>
        <v>0</v>
      </c>
      <c r="AJ309" s="215">
        <f t="shared" si="228"/>
        <v>0</v>
      </c>
      <c r="AK309" s="215">
        <f t="shared" si="228"/>
        <v>0</v>
      </c>
      <c r="AL309" s="215">
        <f t="shared" si="228"/>
        <v>0</v>
      </c>
      <c r="AM309" s="215">
        <f t="shared" si="228"/>
        <v>0</v>
      </c>
      <c r="AN309" s="215">
        <f t="shared" si="228"/>
        <v>3300</v>
      </c>
      <c r="AO309" s="215">
        <f t="shared" si="228"/>
        <v>3300</v>
      </c>
      <c r="AP309" s="215">
        <f t="shared" si="228"/>
        <v>0</v>
      </c>
      <c r="AQ309" s="215">
        <f t="shared" si="228"/>
        <v>0</v>
      </c>
      <c r="AR309" s="154">
        <f t="shared" si="228"/>
        <v>0</v>
      </c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</row>
    <row r="310" spans="1:69" s="8" customFormat="1" ht="14.25" customHeight="1">
      <c r="A310" s="46" t="s">
        <v>148</v>
      </c>
      <c r="B310" s="211" t="s">
        <v>442</v>
      </c>
      <c r="C310" s="47" t="s">
        <v>56</v>
      </c>
      <c r="D310" s="47" t="s">
        <v>149</v>
      </c>
      <c r="E310" s="215">
        <f>F310+G310+H310+I310</f>
        <v>0</v>
      </c>
      <c r="F310" s="219"/>
      <c r="G310" s="220"/>
      <c r="H310" s="216"/>
      <c r="I310" s="216"/>
      <c r="J310" s="215">
        <f t="shared" ref="J310:J374" si="229">K310+L310+M310+N310</f>
        <v>0</v>
      </c>
      <c r="K310" s="216"/>
      <c r="L310" s="216"/>
      <c r="M310" s="216"/>
      <c r="N310" s="216"/>
      <c r="O310" s="215">
        <f t="shared" ref="O310:S374" si="230">E310+J310</f>
        <v>0</v>
      </c>
      <c r="P310" s="215">
        <f t="shared" si="230"/>
        <v>0</v>
      </c>
      <c r="Q310" s="215">
        <f t="shared" si="230"/>
        <v>0</v>
      </c>
      <c r="R310" s="215">
        <f t="shared" si="230"/>
        <v>0</v>
      </c>
      <c r="S310" s="215">
        <f t="shared" si="230"/>
        <v>0</v>
      </c>
      <c r="T310" s="215">
        <f>U310+V310+W310</f>
        <v>0</v>
      </c>
      <c r="U310" s="219"/>
      <c r="V310" s="220"/>
      <c r="W310" s="220"/>
      <c r="X310" s="215">
        <f t="shared" ref="X310:X374" si="231">Y310+Z310+AA310</f>
        <v>0</v>
      </c>
      <c r="Y310" s="220"/>
      <c r="Z310" s="220"/>
      <c r="AA310" s="220"/>
      <c r="AB310" s="215">
        <f t="shared" ref="AB310:AE374" si="232">T310+X310</f>
        <v>0</v>
      </c>
      <c r="AC310" s="215">
        <f t="shared" si="232"/>
        <v>0</v>
      </c>
      <c r="AD310" s="215">
        <f t="shared" si="232"/>
        <v>0</v>
      </c>
      <c r="AE310" s="215">
        <f t="shared" si="232"/>
        <v>0</v>
      </c>
      <c r="AF310" s="221">
        <f>AG310+AH310+AI310</f>
        <v>3300</v>
      </c>
      <c r="AG310" s="222">
        <v>3300</v>
      </c>
      <c r="AH310" s="222"/>
      <c r="AI310" s="223"/>
      <c r="AJ310" s="224">
        <f t="shared" ref="AJ310:AJ374" si="233">AK310+AL310+AM310</f>
        <v>0</v>
      </c>
      <c r="AK310" s="224"/>
      <c r="AL310" s="224"/>
      <c r="AM310" s="224"/>
      <c r="AN310" s="225">
        <f t="shared" ref="AN310:AQ374" si="234">AF310+AJ310</f>
        <v>3300</v>
      </c>
      <c r="AO310" s="225">
        <f t="shared" si="234"/>
        <v>3300</v>
      </c>
      <c r="AP310" s="225">
        <f t="shared" si="234"/>
        <v>0</v>
      </c>
      <c r="AQ310" s="225">
        <f t="shared" si="234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</row>
    <row r="311" spans="1:69" s="8" customFormat="1" ht="12.75">
      <c r="A311" s="282" t="s">
        <v>159</v>
      </c>
      <c r="B311" s="211" t="s">
        <v>436</v>
      </c>
      <c r="C311" s="47"/>
      <c r="D311" s="47"/>
      <c r="E311" s="215">
        <f>E312</f>
        <v>0</v>
      </c>
      <c r="F311" s="215">
        <f t="shared" ref="F311:AI312" si="235">F312</f>
        <v>0</v>
      </c>
      <c r="G311" s="215">
        <f t="shared" si="235"/>
        <v>0</v>
      </c>
      <c r="H311" s="215">
        <f t="shared" si="235"/>
        <v>0</v>
      </c>
      <c r="I311" s="215">
        <f t="shared" si="235"/>
        <v>0</v>
      </c>
      <c r="J311" s="215">
        <f t="shared" si="235"/>
        <v>0</v>
      </c>
      <c r="K311" s="215">
        <f t="shared" si="235"/>
        <v>0</v>
      </c>
      <c r="L311" s="215">
        <f t="shared" si="235"/>
        <v>0</v>
      </c>
      <c r="M311" s="215">
        <f t="shared" si="235"/>
        <v>0</v>
      </c>
      <c r="N311" s="215">
        <f t="shared" si="235"/>
        <v>0</v>
      </c>
      <c r="O311" s="215">
        <f t="shared" si="235"/>
        <v>0</v>
      </c>
      <c r="P311" s="215">
        <f t="shared" si="235"/>
        <v>0</v>
      </c>
      <c r="Q311" s="215">
        <f t="shared" si="235"/>
        <v>0</v>
      </c>
      <c r="R311" s="215">
        <f t="shared" si="235"/>
        <v>0</v>
      </c>
      <c r="S311" s="215">
        <f t="shared" si="235"/>
        <v>0</v>
      </c>
      <c r="T311" s="215">
        <f t="shared" si="235"/>
        <v>0</v>
      </c>
      <c r="U311" s="215">
        <f t="shared" si="235"/>
        <v>0</v>
      </c>
      <c r="V311" s="215">
        <f t="shared" si="235"/>
        <v>0</v>
      </c>
      <c r="W311" s="215">
        <f t="shared" si="235"/>
        <v>0</v>
      </c>
      <c r="X311" s="215">
        <f t="shared" si="235"/>
        <v>0</v>
      </c>
      <c r="Y311" s="215">
        <f t="shared" si="235"/>
        <v>0</v>
      </c>
      <c r="Z311" s="215">
        <f t="shared" si="235"/>
        <v>0</v>
      </c>
      <c r="AA311" s="215">
        <f t="shared" si="235"/>
        <v>0</v>
      </c>
      <c r="AB311" s="215">
        <f t="shared" si="235"/>
        <v>0</v>
      </c>
      <c r="AC311" s="215">
        <f t="shared" si="235"/>
        <v>0</v>
      </c>
      <c r="AD311" s="215">
        <f t="shared" si="235"/>
        <v>0</v>
      </c>
      <c r="AE311" s="215">
        <f t="shared" si="235"/>
        <v>0</v>
      </c>
      <c r="AF311" s="215">
        <f t="shared" si="235"/>
        <v>600</v>
      </c>
      <c r="AG311" s="215">
        <f t="shared" si="235"/>
        <v>600</v>
      </c>
      <c r="AH311" s="215">
        <f t="shared" si="235"/>
        <v>0</v>
      </c>
      <c r="AI311" s="215">
        <f t="shared" si="235"/>
        <v>0</v>
      </c>
      <c r="AJ311" s="215">
        <f t="shared" ref="AJ311:AQ312" si="236">AJ312</f>
        <v>0</v>
      </c>
      <c r="AK311" s="215">
        <f t="shared" si="236"/>
        <v>0</v>
      </c>
      <c r="AL311" s="215">
        <f t="shared" si="236"/>
        <v>0</v>
      </c>
      <c r="AM311" s="215">
        <f t="shared" si="236"/>
        <v>0</v>
      </c>
      <c r="AN311" s="215">
        <f t="shared" si="236"/>
        <v>600</v>
      </c>
      <c r="AO311" s="215">
        <f t="shared" si="236"/>
        <v>600</v>
      </c>
      <c r="AP311" s="215">
        <f t="shared" si="236"/>
        <v>0</v>
      </c>
      <c r="AQ311" s="215">
        <f t="shared" si="236"/>
        <v>0</v>
      </c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</row>
    <row r="312" spans="1:69" s="8" customFormat="1" ht="36">
      <c r="A312" s="243" t="s">
        <v>242</v>
      </c>
      <c r="B312" s="211" t="s">
        <v>436</v>
      </c>
      <c r="C312" s="47" t="s">
        <v>56</v>
      </c>
      <c r="D312" s="47"/>
      <c r="E312" s="215">
        <f>E313</f>
        <v>0</v>
      </c>
      <c r="F312" s="215">
        <f t="shared" si="235"/>
        <v>0</v>
      </c>
      <c r="G312" s="215">
        <f t="shared" si="235"/>
        <v>0</v>
      </c>
      <c r="H312" s="215">
        <f t="shared" si="235"/>
        <v>0</v>
      </c>
      <c r="I312" s="215">
        <f t="shared" si="235"/>
        <v>0</v>
      </c>
      <c r="J312" s="215">
        <f t="shared" si="235"/>
        <v>0</v>
      </c>
      <c r="K312" s="215">
        <f t="shared" si="235"/>
        <v>0</v>
      </c>
      <c r="L312" s="215">
        <f t="shared" si="235"/>
        <v>0</v>
      </c>
      <c r="M312" s="215">
        <f t="shared" si="235"/>
        <v>0</v>
      </c>
      <c r="N312" s="215">
        <f t="shared" si="235"/>
        <v>0</v>
      </c>
      <c r="O312" s="215">
        <f t="shared" si="235"/>
        <v>0</v>
      </c>
      <c r="P312" s="215">
        <f t="shared" si="235"/>
        <v>0</v>
      </c>
      <c r="Q312" s="215">
        <f t="shared" si="235"/>
        <v>0</v>
      </c>
      <c r="R312" s="215">
        <f t="shared" si="235"/>
        <v>0</v>
      </c>
      <c r="S312" s="215">
        <f t="shared" si="235"/>
        <v>0</v>
      </c>
      <c r="T312" s="215">
        <f t="shared" si="235"/>
        <v>0</v>
      </c>
      <c r="U312" s="215">
        <f t="shared" si="235"/>
        <v>0</v>
      </c>
      <c r="V312" s="215">
        <f t="shared" si="235"/>
        <v>0</v>
      </c>
      <c r="W312" s="215">
        <f t="shared" si="235"/>
        <v>0</v>
      </c>
      <c r="X312" s="215">
        <f t="shared" si="235"/>
        <v>0</v>
      </c>
      <c r="Y312" s="215">
        <f t="shared" si="235"/>
        <v>0</v>
      </c>
      <c r="Z312" s="215">
        <f t="shared" si="235"/>
        <v>0</v>
      </c>
      <c r="AA312" s="215">
        <f t="shared" si="235"/>
        <v>0</v>
      </c>
      <c r="AB312" s="215">
        <f t="shared" si="235"/>
        <v>0</v>
      </c>
      <c r="AC312" s="215">
        <f t="shared" si="235"/>
        <v>0</v>
      </c>
      <c r="AD312" s="215">
        <f t="shared" si="235"/>
        <v>0</v>
      </c>
      <c r="AE312" s="215">
        <f t="shared" si="235"/>
        <v>0</v>
      </c>
      <c r="AF312" s="215">
        <f t="shared" si="235"/>
        <v>600</v>
      </c>
      <c r="AG312" s="215">
        <f t="shared" si="235"/>
        <v>600</v>
      </c>
      <c r="AH312" s="215">
        <f t="shared" si="235"/>
        <v>0</v>
      </c>
      <c r="AI312" s="215">
        <f t="shared" si="235"/>
        <v>0</v>
      </c>
      <c r="AJ312" s="215">
        <f t="shared" si="236"/>
        <v>0</v>
      </c>
      <c r="AK312" s="215">
        <f t="shared" si="236"/>
        <v>0</v>
      </c>
      <c r="AL312" s="215">
        <f t="shared" si="236"/>
        <v>0</v>
      </c>
      <c r="AM312" s="215">
        <f t="shared" si="236"/>
        <v>0</v>
      </c>
      <c r="AN312" s="215">
        <f t="shared" si="236"/>
        <v>600</v>
      </c>
      <c r="AO312" s="215">
        <f t="shared" si="236"/>
        <v>600</v>
      </c>
      <c r="AP312" s="215">
        <f t="shared" si="236"/>
        <v>0</v>
      </c>
      <c r="AQ312" s="215">
        <f t="shared" si="236"/>
        <v>0</v>
      </c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</row>
    <row r="313" spans="1:69" s="8" customFormat="1" ht="14.25" customHeight="1">
      <c r="A313" s="46" t="s">
        <v>148</v>
      </c>
      <c r="B313" s="211" t="s">
        <v>436</v>
      </c>
      <c r="C313" s="47" t="s">
        <v>56</v>
      </c>
      <c r="D313" s="47" t="s">
        <v>149</v>
      </c>
      <c r="E313" s="215">
        <f>F313+G313+H313+I313</f>
        <v>0</v>
      </c>
      <c r="F313" s="219"/>
      <c r="G313" s="220"/>
      <c r="H313" s="216"/>
      <c r="I313" s="216"/>
      <c r="J313" s="215">
        <f t="shared" si="229"/>
        <v>0</v>
      </c>
      <c r="K313" s="216"/>
      <c r="L313" s="216"/>
      <c r="M313" s="216"/>
      <c r="N313" s="216"/>
      <c r="O313" s="215">
        <f t="shared" si="230"/>
        <v>0</v>
      </c>
      <c r="P313" s="215">
        <f t="shared" si="230"/>
        <v>0</v>
      </c>
      <c r="Q313" s="215">
        <f t="shared" si="230"/>
        <v>0</v>
      </c>
      <c r="R313" s="215">
        <f t="shared" si="230"/>
        <v>0</v>
      </c>
      <c r="S313" s="215">
        <f t="shared" si="230"/>
        <v>0</v>
      </c>
      <c r="T313" s="215">
        <f>U313+V313+W313</f>
        <v>0</v>
      </c>
      <c r="U313" s="219"/>
      <c r="V313" s="220"/>
      <c r="W313" s="220"/>
      <c r="X313" s="215">
        <f t="shared" si="231"/>
        <v>0</v>
      </c>
      <c r="Y313" s="220"/>
      <c r="Z313" s="220"/>
      <c r="AA313" s="220"/>
      <c r="AB313" s="215">
        <f t="shared" si="232"/>
        <v>0</v>
      </c>
      <c r="AC313" s="215">
        <f t="shared" si="232"/>
        <v>0</v>
      </c>
      <c r="AD313" s="215">
        <f t="shared" si="232"/>
        <v>0</v>
      </c>
      <c r="AE313" s="215">
        <f t="shared" si="232"/>
        <v>0</v>
      </c>
      <c r="AF313" s="221">
        <f>AG313+AH313+AI313</f>
        <v>600</v>
      </c>
      <c r="AG313" s="222">
        <v>600</v>
      </c>
      <c r="AH313" s="222"/>
      <c r="AI313" s="223"/>
      <c r="AJ313" s="224">
        <f t="shared" si="233"/>
        <v>0</v>
      </c>
      <c r="AK313" s="224"/>
      <c r="AL313" s="224"/>
      <c r="AM313" s="224"/>
      <c r="AN313" s="225">
        <f t="shared" si="234"/>
        <v>600</v>
      </c>
      <c r="AO313" s="225">
        <f t="shared" si="234"/>
        <v>600</v>
      </c>
      <c r="AP313" s="225">
        <f t="shared" si="234"/>
        <v>0</v>
      </c>
      <c r="AQ313" s="225">
        <f t="shared" si="234"/>
        <v>0</v>
      </c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</row>
    <row r="314" spans="1:69" s="8" customFormat="1" ht="13.5" customHeight="1">
      <c r="A314" s="252" t="s">
        <v>402</v>
      </c>
      <c r="B314" s="211" t="s">
        <v>450</v>
      </c>
      <c r="C314" s="47"/>
      <c r="D314" s="47"/>
      <c r="E314" s="215">
        <f>E315</f>
        <v>0</v>
      </c>
      <c r="F314" s="215">
        <f t="shared" ref="F314:AI315" si="237">F315</f>
        <v>0</v>
      </c>
      <c r="G314" s="215">
        <f t="shared" si="237"/>
        <v>0</v>
      </c>
      <c r="H314" s="215">
        <f t="shared" si="237"/>
        <v>0</v>
      </c>
      <c r="I314" s="215">
        <f t="shared" si="237"/>
        <v>0</v>
      </c>
      <c r="J314" s="215">
        <f t="shared" si="237"/>
        <v>0</v>
      </c>
      <c r="K314" s="215">
        <f t="shared" si="237"/>
        <v>0</v>
      </c>
      <c r="L314" s="215">
        <f t="shared" si="237"/>
        <v>0</v>
      </c>
      <c r="M314" s="215">
        <f t="shared" si="237"/>
        <v>0</v>
      </c>
      <c r="N314" s="215">
        <f t="shared" si="237"/>
        <v>0</v>
      </c>
      <c r="O314" s="215">
        <f t="shared" si="237"/>
        <v>0</v>
      </c>
      <c r="P314" s="215">
        <f t="shared" si="237"/>
        <v>0</v>
      </c>
      <c r="Q314" s="215">
        <f t="shared" si="237"/>
        <v>0</v>
      </c>
      <c r="R314" s="215">
        <f t="shared" si="237"/>
        <v>0</v>
      </c>
      <c r="S314" s="215">
        <f t="shared" si="237"/>
        <v>0</v>
      </c>
      <c r="T314" s="215">
        <f t="shared" si="237"/>
        <v>0</v>
      </c>
      <c r="U314" s="215">
        <f t="shared" si="237"/>
        <v>0</v>
      </c>
      <c r="V314" s="215">
        <f t="shared" si="237"/>
        <v>0</v>
      </c>
      <c r="W314" s="215">
        <f t="shared" si="237"/>
        <v>0</v>
      </c>
      <c r="X314" s="215">
        <f t="shared" si="237"/>
        <v>0</v>
      </c>
      <c r="Y314" s="215">
        <f t="shared" si="237"/>
        <v>0</v>
      </c>
      <c r="Z314" s="215">
        <f t="shared" si="237"/>
        <v>0</v>
      </c>
      <c r="AA314" s="215">
        <f t="shared" si="237"/>
        <v>0</v>
      </c>
      <c r="AB314" s="215">
        <f t="shared" si="237"/>
        <v>0</v>
      </c>
      <c r="AC314" s="215">
        <f t="shared" si="237"/>
        <v>0</v>
      </c>
      <c r="AD314" s="215">
        <f t="shared" si="237"/>
        <v>0</v>
      </c>
      <c r="AE314" s="215">
        <f t="shared" si="237"/>
        <v>0</v>
      </c>
      <c r="AF314" s="215">
        <f t="shared" si="237"/>
        <v>80</v>
      </c>
      <c r="AG314" s="215">
        <f t="shared" si="237"/>
        <v>80</v>
      </c>
      <c r="AH314" s="215">
        <f t="shared" si="237"/>
        <v>0</v>
      </c>
      <c r="AI314" s="215">
        <f t="shared" si="237"/>
        <v>0</v>
      </c>
      <c r="AJ314" s="215">
        <f t="shared" ref="AJ314:AR315" si="238">AJ315</f>
        <v>0</v>
      </c>
      <c r="AK314" s="215">
        <f t="shared" si="238"/>
        <v>0</v>
      </c>
      <c r="AL314" s="215">
        <f t="shared" si="238"/>
        <v>0</v>
      </c>
      <c r="AM314" s="215">
        <f t="shared" si="238"/>
        <v>0</v>
      </c>
      <c r="AN314" s="215">
        <f t="shared" si="238"/>
        <v>80</v>
      </c>
      <c r="AO314" s="215">
        <f t="shared" si="238"/>
        <v>80</v>
      </c>
      <c r="AP314" s="215">
        <f t="shared" si="238"/>
        <v>0</v>
      </c>
      <c r="AQ314" s="215">
        <f t="shared" si="238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</row>
    <row r="315" spans="1:69" s="8" customFormat="1" ht="27.75" customHeight="1">
      <c r="A315" s="252" t="s">
        <v>63</v>
      </c>
      <c r="B315" s="211" t="s">
        <v>450</v>
      </c>
      <c r="C315" s="47" t="s">
        <v>64</v>
      </c>
      <c r="D315" s="47"/>
      <c r="E315" s="215">
        <f>E316</f>
        <v>0</v>
      </c>
      <c r="F315" s="215">
        <f t="shared" si="237"/>
        <v>0</v>
      </c>
      <c r="G315" s="215">
        <f t="shared" si="237"/>
        <v>0</v>
      </c>
      <c r="H315" s="215">
        <f t="shared" si="237"/>
        <v>0</v>
      </c>
      <c r="I315" s="215">
        <f t="shared" si="237"/>
        <v>0</v>
      </c>
      <c r="J315" s="215">
        <f t="shared" si="237"/>
        <v>0</v>
      </c>
      <c r="K315" s="215">
        <f t="shared" si="237"/>
        <v>0</v>
      </c>
      <c r="L315" s="215">
        <f t="shared" si="237"/>
        <v>0</v>
      </c>
      <c r="M315" s="215">
        <f t="shared" si="237"/>
        <v>0</v>
      </c>
      <c r="N315" s="215">
        <f t="shared" si="237"/>
        <v>0</v>
      </c>
      <c r="O315" s="215">
        <f t="shared" si="237"/>
        <v>0</v>
      </c>
      <c r="P315" s="215">
        <f t="shared" si="237"/>
        <v>0</v>
      </c>
      <c r="Q315" s="215">
        <f t="shared" si="237"/>
        <v>0</v>
      </c>
      <c r="R315" s="215">
        <f t="shared" si="237"/>
        <v>0</v>
      </c>
      <c r="S315" s="215">
        <f t="shared" si="237"/>
        <v>0</v>
      </c>
      <c r="T315" s="215">
        <f t="shared" si="237"/>
        <v>0</v>
      </c>
      <c r="U315" s="215">
        <f t="shared" si="237"/>
        <v>0</v>
      </c>
      <c r="V315" s="215">
        <f t="shared" si="237"/>
        <v>0</v>
      </c>
      <c r="W315" s="215">
        <f t="shared" si="237"/>
        <v>0</v>
      </c>
      <c r="X315" s="215">
        <f t="shared" si="237"/>
        <v>0</v>
      </c>
      <c r="Y315" s="215">
        <f t="shared" si="237"/>
        <v>0</v>
      </c>
      <c r="Z315" s="215">
        <f t="shared" si="237"/>
        <v>0</v>
      </c>
      <c r="AA315" s="215">
        <f t="shared" si="237"/>
        <v>0</v>
      </c>
      <c r="AB315" s="215">
        <f t="shared" si="237"/>
        <v>0</v>
      </c>
      <c r="AC315" s="215">
        <f t="shared" si="237"/>
        <v>0</v>
      </c>
      <c r="AD315" s="215">
        <f t="shared" si="237"/>
        <v>0</v>
      </c>
      <c r="AE315" s="215">
        <f t="shared" si="237"/>
        <v>0</v>
      </c>
      <c r="AF315" s="215">
        <f t="shared" si="237"/>
        <v>80</v>
      </c>
      <c r="AG315" s="215">
        <f t="shared" si="237"/>
        <v>80</v>
      </c>
      <c r="AH315" s="215">
        <f t="shared" si="237"/>
        <v>0</v>
      </c>
      <c r="AI315" s="215">
        <f t="shared" si="237"/>
        <v>0</v>
      </c>
      <c r="AJ315" s="215">
        <f t="shared" si="238"/>
        <v>0</v>
      </c>
      <c r="AK315" s="215">
        <f t="shared" si="238"/>
        <v>0</v>
      </c>
      <c r="AL315" s="215">
        <f t="shared" si="238"/>
        <v>0</v>
      </c>
      <c r="AM315" s="215">
        <f t="shared" si="238"/>
        <v>0</v>
      </c>
      <c r="AN315" s="215">
        <f t="shared" si="238"/>
        <v>80</v>
      </c>
      <c r="AO315" s="215">
        <f t="shared" si="238"/>
        <v>80</v>
      </c>
      <c r="AP315" s="215">
        <f t="shared" si="238"/>
        <v>0</v>
      </c>
      <c r="AQ315" s="215">
        <f t="shared" si="238"/>
        <v>0</v>
      </c>
      <c r="AR315" s="154">
        <f t="shared" si="238"/>
        <v>0</v>
      </c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</row>
    <row r="316" spans="1:69" s="8" customFormat="1" ht="25.5" customHeight="1">
      <c r="A316" s="252" t="s">
        <v>61</v>
      </c>
      <c r="B316" s="211" t="s">
        <v>450</v>
      </c>
      <c r="C316" s="47" t="s">
        <v>64</v>
      </c>
      <c r="D316" s="47" t="s">
        <v>62</v>
      </c>
      <c r="E316" s="215">
        <f>F316+G316+H316+I316</f>
        <v>0</v>
      </c>
      <c r="F316" s="219"/>
      <c r="G316" s="220"/>
      <c r="H316" s="216"/>
      <c r="I316" s="216"/>
      <c r="J316" s="215">
        <f t="shared" si="229"/>
        <v>0</v>
      </c>
      <c r="K316" s="216"/>
      <c r="L316" s="216"/>
      <c r="M316" s="216"/>
      <c r="N316" s="216"/>
      <c r="O316" s="215">
        <f t="shared" si="230"/>
        <v>0</v>
      </c>
      <c r="P316" s="215">
        <f t="shared" si="230"/>
        <v>0</v>
      </c>
      <c r="Q316" s="215">
        <f t="shared" si="230"/>
        <v>0</v>
      </c>
      <c r="R316" s="215">
        <f t="shared" si="230"/>
        <v>0</v>
      </c>
      <c r="S316" s="215">
        <f t="shared" si="230"/>
        <v>0</v>
      </c>
      <c r="T316" s="215">
        <f>U316+V316+W316</f>
        <v>0</v>
      </c>
      <c r="U316" s="219"/>
      <c r="V316" s="220"/>
      <c r="W316" s="220"/>
      <c r="X316" s="215">
        <f t="shared" si="231"/>
        <v>0</v>
      </c>
      <c r="Y316" s="220"/>
      <c r="Z316" s="220"/>
      <c r="AA316" s="220"/>
      <c r="AB316" s="215">
        <f t="shared" si="232"/>
        <v>0</v>
      </c>
      <c r="AC316" s="215">
        <f t="shared" si="232"/>
        <v>0</v>
      </c>
      <c r="AD316" s="215">
        <f t="shared" si="232"/>
        <v>0</v>
      </c>
      <c r="AE316" s="215">
        <f t="shared" si="232"/>
        <v>0</v>
      </c>
      <c r="AF316" s="221">
        <f>AG316+AH316+AI316</f>
        <v>80</v>
      </c>
      <c r="AG316" s="222">
        <v>80</v>
      </c>
      <c r="AH316" s="222"/>
      <c r="AI316" s="223"/>
      <c r="AJ316" s="224">
        <f t="shared" si="233"/>
        <v>0</v>
      </c>
      <c r="AK316" s="224"/>
      <c r="AL316" s="224"/>
      <c r="AM316" s="224"/>
      <c r="AN316" s="225">
        <f t="shared" si="234"/>
        <v>80</v>
      </c>
      <c r="AO316" s="225">
        <f t="shared" si="234"/>
        <v>80</v>
      </c>
      <c r="AP316" s="225">
        <f t="shared" si="234"/>
        <v>0</v>
      </c>
      <c r="AQ316" s="225">
        <f t="shared" si="234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</row>
    <row r="317" spans="1:69" s="8" customFormat="1" ht="15" customHeight="1">
      <c r="A317" s="252" t="s">
        <v>249</v>
      </c>
      <c r="B317" s="211" t="s">
        <v>278</v>
      </c>
      <c r="C317" s="47"/>
      <c r="D317" s="47"/>
      <c r="E317" s="215">
        <f>E318</f>
        <v>0</v>
      </c>
      <c r="F317" s="215">
        <f t="shared" ref="F317:AI318" si="239">F318</f>
        <v>0</v>
      </c>
      <c r="G317" s="215">
        <f t="shared" si="239"/>
        <v>0</v>
      </c>
      <c r="H317" s="215">
        <f t="shared" si="239"/>
        <v>0</v>
      </c>
      <c r="I317" s="215">
        <f t="shared" si="239"/>
        <v>0</v>
      </c>
      <c r="J317" s="215">
        <f t="shared" si="239"/>
        <v>0</v>
      </c>
      <c r="K317" s="215">
        <f t="shared" si="239"/>
        <v>0</v>
      </c>
      <c r="L317" s="215">
        <f t="shared" si="239"/>
        <v>0</v>
      </c>
      <c r="M317" s="215">
        <f t="shared" si="239"/>
        <v>0</v>
      </c>
      <c r="N317" s="215">
        <f t="shared" si="239"/>
        <v>0</v>
      </c>
      <c r="O317" s="215">
        <f t="shared" si="239"/>
        <v>0</v>
      </c>
      <c r="P317" s="215">
        <f t="shared" si="239"/>
        <v>0</v>
      </c>
      <c r="Q317" s="215">
        <f t="shared" si="239"/>
        <v>0</v>
      </c>
      <c r="R317" s="215">
        <f t="shared" si="239"/>
        <v>0</v>
      </c>
      <c r="S317" s="215">
        <f t="shared" si="239"/>
        <v>0</v>
      </c>
      <c r="T317" s="215">
        <f t="shared" si="239"/>
        <v>0</v>
      </c>
      <c r="U317" s="215">
        <f t="shared" si="239"/>
        <v>0</v>
      </c>
      <c r="V317" s="215">
        <f t="shared" si="239"/>
        <v>0</v>
      </c>
      <c r="W317" s="215">
        <f t="shared" si="239"/>
        <v>0</v>
      </c>
      <c r="X317" s="215">
        <f t="shared" si="239"/>
        <v>0</v>
      </c>
      <c r="Y317" s="215">
        <f t="shared" si="239"/>
        <v>0</v>
      </c>
      <c r="Z317" s="215">
        <f t="shared" si="239"/>
        <v>0</v>
      </c>
      <c r="AA317" s="215">
        <f t="shared" si="239"/>
        <v>0</v>
      </c>
      <c r="AB317" s="215">
        <f t="shared" si="239"/>
        <v>0</v>
      </c>
      <c r="AC317" s="215">
        <f t="shared" si="239"/>
        <v>0</v>
      </c>
      <c r="AD317" s="215">
        <f t="shared" si="239"/>
        <v>0</v>
      </c>
      <c r="AE317" s="215">
        <f t="shared" si="239"/>
        <v>0</v>
      </c>
      <c r="AF317" s="215">
        <f t="shared" si="239"/>
        <v>1058.4000000000001</v>
      </c>
      <c r="AG317" s="215">
        <f t="shared" si="239"/>
        <v>1058.4000000000001</v>
      </c>
      <c r="AH317" s="215">
        <f t="shared" si="239"/>
        <v>0</v>
      </c>
      <c r="AI317" s="215">
        <f t="shared" si="239"/>
        <v>0</v>
      </c>
      <c r="AJ317" s="215">
        <f t="shared" ref="AJ317:AR318" si="240">AJ318</f>
        <v>0</v>
      </c>
      <c r="AK317" s="215">
        <f t="shared" si="240"/>
        <v>0</v>
      </c>
      <c r="AL317" s="215">
        <f t="shared" si="240"/>
        <v>0</v>
      </c>
      <c r="AM317" s="215">
        <f t="shared" si="240"/>
        <v>0</v>
      </c>
      <c r="AN317" s="215">
        <f t="shared" si="240"/>
        <v>1058.4000000000001</v>
      </c>
      <c r="AO317" s="215">
        <f t="shared" si="240"/>
        <v>1058.4000000000001</v>
      </c>
      <c r="AP317" s="215">
        <f t="shared" si="240"/>
        <v>0</v>
      </c>
      <c r="AQ317" s="215">
        <f t="shared" si="240"/>
        <v>0</v>
      </c>
      <c r="AR317" s="154">
        <f t="shared" si="240"/>
        <v>0</v>
      </c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</row>
    <row r="318" spans="1:69" s="8" customFormat="1" ht="36">
      <c r="A318" s="243" t="s">
        <v>242</v>
      </c>
      <c r="B318" s="211" t="s">
        <v>278</v>
      </c>
      <c r="C318" s="47" t="s">
        <v>56</v>
      </c>
      <c r="D318" s="47"/>
      <c r="E318" s="215">
        <f>E319</f>
        <v>0</v>
      </c>
      <c r="F318" s="215">
        <f t="shared" si="239"/>
        <v>0</v>
      </c>
      <c r="G318" s="215">
        <f t="shared" si="239"/>
        <v>0</v>
      </c>
      <c r="H318" s="215">
        <f t="shared" si="239"/>
        <v>0</v>
      </c>
      <c r="I318" s="215">
        <f t="shared" si="239"/>
        <v>0</v>
      </c>
      <c r="J318" s="215">
        <f t="shared" si="239"/>
        <v>0</v>
      </c>
      <c r="K318" s="215">
        <f>K319</f>
        <v>0</v>
      </c>
      <c r="L318" s="215">
        <f t="shared" si="239"/>
        <v>0</v>
      </c>
      <c r="M318" s="215">
        <f t="shared" si="239"/>
        <v>0</v>
      </c>
      <c r="N318" s="215">
        <f t="shared" si="239"/>
        <v>0</v>
      </c>
      <c r="O318" s="215">
        <f t="shared" si="239"/>
        <v>0</v>
      </c>
      <c r="P318" s="215">
        <f t="shared" si="239"/>
        <v>0</v>
      </c>
      <c r="Q318" s="215">
        <f t="shared" si="239"/>
        <v>0</v>
      </c>
      <c r="R318" s="215">
        <f t="shared" si="239"/>
        <v>0</v>
      </c>
      <c r="S318" s="215">
        <f t="shared" si="239"/>
        <v>0</v>
      </c>
      <c r="T318" s="215">
        <f t="shared" si="239"/>
        <v>0</v>
      </c>
      <c r="U318" s="215">
        <f t="shared" si="239"/>
        <v>0</v>
      </c>
      <c r="V318" s="215">
        <f t="shared" si="239"/>
        <v>0</v>
      </c>
      <c r="W318" s="215">
        <f t="shared" si="239"/>
        <v>0</v>
      </c>
      <c r="X318" s="215">
        <f t="shared" si="239"/>
        <v>0</v>
      </c>
      <c r="Y318" s="215">
        <f t="shared" si="239"/>
        <v>0</v>
      </c>
      <c r="Z318" s="215">
        <f t="shared" si="239"/>
        <v>0</v>
      </c>
      <c r="AA318" s="215">
        <f t="shared" si="239"/>
        <v>0</v>
      </c>
      <c r="AB318" s="215">
        <f t="shared" si="239"/>
        <v>0</v>
      </c>
      <c r="AC318" s="215">
        <f t="shared" si="239"/>
        <v>0</v>
      </c>
      <c r="AD318" s="215">
        <f t="shared" si="239"/>
        <v>0</v>
      </c>
      <c r="AE318" s="215">
        <f t="shared" si="239"/>
        <v>0</v>
      </c>
      <c r="AF318" s="215">
        <f t="shared" si="239"/>
        <v>1058.4000000000001</v>
      </c>
      <c r="AG318" s="215">
        <f t="shared" si="239"/>
        <v>1058.4000000000001</v>
      </c>
      <c r="AH318" s="215">
        <f t="shared" si="239"/>
        <v>0</v>
      </c>
      <c r="AI318" s="215">
        <f t="shared" si="239"/>
        <v>0</v>
      </c>
      <c r="AJ318" s="215">
        <f t="shared" si="240"/>
        <v>0</v>
      </c>
      <c r="AK318" s="215">
        <f t="shared" si="240"/>
        <v>0</v>
      </c>
      <c r="AL318" s="215">
        <f t="shared" si="240"/>
        <v>0</v>
      </c>
      <c r="AM318" s="215">
        <f t="shared" si="240"/>
        <v>0</v>
      </c>
      <c r="AN318" s="215">
        <f t="shared" si="240"/>
        <v>1058.4000000000001</v>
      </c>
      <c r="AO318" s="215">
        <f t="shared" si="240"/>
        <v>1058.4000000000001</v>
      </c>
      <c r="AP318" s="215">
        <f t="shared" si="240"/>
        <v>0</v>
      </c>
      <c r="AQ318" s="215">
        <f t="shared" si="240"/>
        <v>0</v>
      </c>
      <c r="AR318" s="154">
        <f t="shared" si="240"/>
        <v>0</v>
      </c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</row>
    <row r="319" spans="1:69" s="8" customFormat="1" ht="24">
      <c r="A319" s="252" t="s">
        <v>61</v>
      </c>
      <c r="B319" s="211" t="s">
        <v>278</v>
      </c>
      <c r="C319" s="47" t="s">
        <v>56</v>
      </c>
      <c r="D319" s="47" t="s">
        <v>62</v>
      </c>
      <c r="E319" s="215">
        <f>F319+G319+H319+I319</f>
        <v>0</v>
      </c>
      <c r="F319" s="219"/>
      <c r="G319" s="220"/>
      <c r="H319" s="216"/>
      <c r="I319" s="216"/>
      <c r="J319" s="215">
        <f t="shared" si="229"/>
        <v>0</v>
      </c>
      <c r="K319" s="216"/>
      <c r="L319" s="216"/>
      <c r="M319" s="216"/>
      <c r="N319" s="216"/>
      <c r="O319" s="215">
        <f t="shared" si="230"/>
        <v>0</v>
      </c>
      <c r="P319" s="215">
        <f t="shared" si="230"/>
        <v>0</v>
      </c>
      <c r="Q319" s="215">
        <f t="shared" si="230"/>
        <v>0</v>
      </c>
      <c r="R319" s="215">
        <f t="shared" si="230"/>
        <v>0</v>
      </c>
      <c r="S319" s="215">
        <f t="shared" si="230"/>
        <v>0</v>
      </c>
      <c r="T319" s="215">
        <f>U319+V319+W319</f>
        <v>0</v>
      </c>
      <c r="U319" s="219"/>
      <c r="V319" s="220"/>
      <c r="W319" s="220"/>
      <c r="X319" s="215">
        <f t="shared" si="231"/>
        <v>0</v>
      </c>
      <c r="Y319" s="220"/>
      <c r="Z319" s="220"/>
      <c r="AA319" s="220"/>
      <c r="AB319" s="215">
        <f t="shared" si="232"/>
        <v>0</v>
      </c>
      <c r="AC319" s="215">
        <f t="shared" si="232"/>
        <v>0</v>
      </c>
      <c r="AD319" s="215">
        <f t="shared" si="232"/>
        <v>0</v>
      </c>
      <c r="AE319" s="215">
        <f t="shared" si="232"/>
        <v>0</v>
      </c>
      <c r="AF319" s="221">
        <f>AG319+AH319+AI319</f>
        <v>1058.4000000000001</v>
      </c>
      <c r="AG319" s="222">
        <v>1058.4000000000001</v>
      </c>
      <c r="AH319" s="222"/>
      <c r="AI319" s="223"/>
      <c r="AJ319" s="224">
        <f t="shared" si="233"/>
        <v>0</v>
      </c>
      <c r="AK319" s="224"/>
      <c r="AL319" s="224"/>
      <c r="AM319" s="224"/>
      <c r="AN319" s="225">
        <f t="shared" si="234"/>
        <v>1058.4000000000001</v>
      </c>
      <c r="AO319" s="225">
        <f t="shared" si="234"/>
        <v>1058.4000000000001</v>
      </c>
      <c r="AP319" s="225">
        <f t="shared" si="234"/>
        <v>0</v>
      </c>
      <c r="AQ319" s="225">
        <f t="shared" si="234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</row>
    <row r="320" spans="1:69" s="7" customFormat="1" ht="21.75" customHeight="1">
      <c r="A320" s="242" t="s">
        <v>120</v>
      </c>
      <c r="B320" s="240" t="s">
        <v>278</v>
      </c>
      <c r="C320" s="283"/>
      <c r="D320" s="47"/>
      <c r="E320" s="215">
        <f>E321</f>
        <v>2126.4</v>
      </c>
      <c r="F320" s="216">
        <f>F321</f>
        <v>2126.4</v>
      </c>
      <c r="G320" s="216">
        <f t="shared" ref="G320:AQ321" si="241">G321</f>
        <v>0</v>
      </c>
      <c r="H320" s="216">
        <f t="shared" si="241"/>
        <v>0</v>
      </c>
      <c r="I320" s="216">
        <f t="shared" si="241"/>
        <v>0</v>
      </c>
      <c r="J320" s="216">
        <f t="shared" si="241"/>
        <v>0</v>
      </c>
      <c r="K320" s="216">
        <f t="shared" si="241"/>
        <v>0</v>
      </c>
      <c r="L320" s="216">
        <f t="shared" si="241"/>
        <v>0</v>
      </c>
      <c r="M320" s="216">
        <f t="shared" si="241"/>
        <v>0</v>
      </c>
      <c r="N320" s="216">
        <f t="shared" si="241"/>
        <v>0</v>
      </c>
      <c r="O320" s="216">
        <f t="shared" si="241"/>
        <v>2126.4</v>
      </c>
      <c r="P320" s="216">
        <f t="shared" si="241"/>
        <v>2126.4</v>
      </c>
      <c r="Q320" s="216">
        <f t="shared" si="241"/>
        <v>0</v>
      </c>
      <c r="R320" s="216">
        <f t="shared" si="241"/>
        <v>0</v>
      </c>
      <c r="S320" s="216">
        <f t="shared" si="241"/>
        <v>0</v>
      </c>
      <c r="T320" s="216">
        <f t="shared" si="241"/>
        <v>1621.9</v>
      </c>
      <c r="U320" s="216">
        <f t="shared" si="241"/>
        <v>1621.9</v>
      </c>
      <c r="V320" s="216">
        <f t="shared" si="241"/>
        <v>0</v>
      </c>
      <c r="W320" s="216">
        <f t="shared" si="241"/>
        <v>0</v>
      </c>
      <c r="X320" s="216">
        <f t="shared" si="241"/>
        <v>0</v>
      </c>
      <c r="Y320" s="216">
        <f t="shared" si="241"/>
        <v>0</v>
      </c>
      <c r="Z320" s="216">
        <f t="shared" si="241"/>
        <v>0</v>
      </c>
      <c r="AA320" s="216">
        <f t="shared" si="241"/>
        <v>0</v>
      </c>
      <c r="AB320" s="216">
        <f t="shared" si="241"/>
        <v>1621.9</v>
      </c>
      <c r="AC320" s="216">
        <f t="shared" si="241"/>
        <v>1621.9</v>
      </c>
      <c r="AD320" s="216">
        <f t="shared" si="241"/>
        <v>0</v>
      </c>
      <c r="AE320" s="216">
        <f t="shared" si="241"/>
        <v>0</v>
      </c>
      <c r="AF320" s="216">
        <f t="shared" si="241"/>
        <v>1350</v>
      </c>
      <c r="AG320" s="216">
        <f t="shared" si="241"/>
        <v>1350</v>
      </c>
      <c r="AH320" s="216">
        <f t="shared" si="241"/>
        <v>0</v>
      </c>
      <c r="AI320" s="216">
        <f t="shared" si="241"/>
        <v>0</v>
      </c>
      <c r="AJ320" s="216">
        <f t="shared" si="241"/>
        <v>0</v>
      </c>
      <c r="AK320" s="216">
        <f t="shared" si="241"/>
        <v>0</v>
      </c>
      <c r="AL320" s="216">
        <f t="shared" si="241"/>
        <v>0</v>
      </c>
      <c r="AM320" s="216">
        <f t="shared" si="241"/>
        <v>0</v>
      </c>
      <c r="AN320" s="216">
        <f t="shared" si="241"/>
        <v>1350</v>
      </c>
      <c r="AO320" s="216">
        <f t="shared" si="241"/>
        <v>1350</v>
      </c>
      <c r="AP320" s="216">
        <f t="shared" si="241"/>
        <v>0</v>
      </c>
      <c r="AQ320" s="216">
        <f t="shared" si="241"/>
        <v>0</v>
      </c>
    </row>
    <row r="321" spans="1:69" s="8" customFormat="1" ht="43.5" customHeight="1">
      <c r="A321" s="243" t="s">
        <v>242</v>
      </c>
      <c r="B321" s="241" t="s">
        <v>278</v>
      </c>
      <c r="C321" s="47" t="s">
        <v>56</v>
      </c>
      <c r="D321" s="47"/>
      <c r="E321" s="215">
        <f>F321+G321+H321</f>
        <v>2126.4</v>
      </c>
      <c r="F321" s="219">
        <f>F322</f>
        <v>2126.4</v>
      </c>
      <c r="G321" s="219">
        <f t="shared" si="241"/>
        <v>0</v>
      </c>
      <c r="H321" s="219">
        <f t="shared" si="241"/>
        <v>0</v>
      </c>
      <c r="I321" s="219">
        <f t="shared" si="241"/>
        <v>0</v>
      </c>
      <c r="J321" s="219">
        <f t="shared" si="241"/>
        <v>0</v>
      </c>
      <c r="K321" s="219">
        <f t="shared" si="241"/>
        <v>0</v>
      </c>
      <c r="L321" s="219">
        <f t="shared" si="241"/>
        <v>0</v>
      </c>
      <c r="M321" s="219">
        <f t="shared" si="241"/>
        <v>0</v>
      </c>
      <c r="N321" s="219">
        <f t="shared" si="241"/>
        <v>0</v>
      </c>
      <c r="O321" s="219">
        <f t="shared" si="241"/>
        <v>2126.4</v>
      </c>
      <c r="P321" s="219">
        <f t="shared" si="241"/>
        <v>2126.4</v>
      </c>
      <c r="Q321" s="219">
        <f t="shared" si="241"/>
        <v>0</v>
      </c>
      <c r="R321" s="219">
        <f t="shared" si="241"/>
        <v>0</v>
      </c>
      <c r="S321" s="219">
        <f t="shared" si="241"/>
        <v>0</v>
      </c>
      <c r="T321" s="219">
        <f t="shared" si="241"/>
        <v>1621.9</v>
      </c>
      <c r="U321" s="219">
        <f t="shared" si="241"/>
        <v>1621.9</v>
      </c>
      <c r="V321" s="219">
        <f t="shared" si="241"/>
        <v>0</v>
      </c>
      <c r="W321" s="219">
        <f t="shared" si="241"/>
        <v>0</v>
      </c>
      <c r="X321" s="219">
        <f t="shared" si="241"/>
        <v>0</v>
      </c>
      <c r="Y321" s="219">
        <f t="shared" si="241"/>
        <v>0</v>
      </c>
      <c r="Z321" s="219">
        <f t="shared" si="241"/>
        <v>0</v>
      </c>
      <c r="AA321" s="219">
        <f t="shared" si="241"/>
        <v>0</v>
      </c>
      <c r="AB321" s="219">
        <f t="shared" si="241"/>
        <v>1621.9</v>
      </c>
      <c r="AC321" s="219">
        <f t="shared" si="241"/>
        <v>1621.9</v>
      </c>
      <c r="AD321" s="219">
        <f t="shared" si="241"/>
        <v>0</v>
      </c>
      <c r="AE321" s="219">
        <f t="shared" si="241"/>
        <v>0</v>
      </c>
      <c r="AF321" s="219">
        <f t="shared" si="241"/>
        <v>1350</v>
      </c>
      <c r="AG321" s="219">
        <f t="shared" si="241"/>
        <v>1350</v>
      </c>
      <c r="AH321" s="219">
        <f t="shared" si="241"/>
        <v>0</v>
      </c>
      <c r="AI321" s="219">
        <f t="shared" si="241"/>
        <v>0</v>
      </c>
      <c r="AJ321" s="219">
        <f t="shared" si="241"/>
        <v>0</v>
      </c>
      <c r="AK321" s="219">
        <f t="shared" si="241"/>
        <v>0</v>
      </c>
      <c r="AL321" s="219">
        <f t="shared" si="241"/>
        <v>0</v>
      </c>
      <c r="AM321" s="219">
        <f t="shared" si="241"/>
        <v>0</v>
      </c>
      <c r="AN321" s="219">
        <f t="shared" si="241"/>
        <v>1350</v>
      </c>
      <c r="AO321" s="219">
        <f t="shared" si="241"/>
        <v>1350</v>
      </c>
      <c r="AP321" s="219">
        <f t="shared" si="241"/>
        <v>0</v>
      </c>
      <c r="AQ321" s="219">
        <f t="shared" si="241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</row>
    <row r="322" spans="1:69" s="8" customFormat="1" ht="15.75" customHeight="1">
      <c r="A322" s="46" t="s">
        <v>65</v>
      </c>
      <c r="B322" s="241" t="s">
        <v>278</v>
      </c>
      <c r="C322" s="47" t="s">
        <v>56</v>
      </c>
      <c r="D322" s="47" t="s">
        <v>66</v>
      </c>
      <c r="E322" s="215">
        <f>F322+G322+H322</f>
        <v>2126.4</v>
      </c>
      <c r="F322" s="219">
        <v>2126.4</v>
      </c>
      <c r="G322" s="220"/>
      <c r="H322" s="216"/>
      <c r="I322" s="216"/>
      <c r="J322" s="215">
        <f t="shared" si="229"/>
        <v>0</v>
      </c>
      <c r="K322" s="216"/>
      <c r="L322" s="216"/>
      <c r="M322" s="216"/>
      <c r="N322" s="216"/>
      <c r="O322" s="215">
        <f t="shared" si="230"/>
        <v>2126.4</v>
      </c>
      <c r="P322" s="215">
        <f t="shared" si="230"/>
        <v>2126.4</v>
      </c>
      <c r="Q322" s="215">
        <f t="shared" si="230"/>
        <v>0</v>
      </c>
      <c r="R322" s="215">
        <f t="shared" si="230"/>
        <v>0</v>
      </c>
      <c r="S322" s="215">
        <f t="shared" si="230"/>
        <v>0</v>
      </c>
      <c r="T322" s="215">
        <f t="shared" ref="T322:T405" si="242">U322+V322+W322</f>
        <v>1621.9</v>
      </c>
      <c r="U322" s="219">
        <v>1621.9</v>
      </c>
      <c r="V322" s="220"/>
      <c r="W322" s="220"/>
      <c r="X322" s="215">
        <f t="shared" si="231"/>
        <v>0</v>
      </c>
      <c r="Y322" s="220"/>
      <c r="Z322" s="220"/>
      <c r="AA322" s="220"/>
      <c r="AB322" s="215">
        <f t="shared" si="232"/>
        <v>1621.9</v>
      </c>
      <c r="AC322" s="215">
        <f t="shared" si="232"/>
        <v>1621.9</v>
      </c>
      <c r="AD322" s="215">
        <f t="shared" si="232"/>
        <v>0</v>
      </c>
      <c r="AE322" s="215">
        <f t="shared" si="232"/>
        <v>0</v>
      </c>
      <c r="AF322" s="215">
        <f>AG322+AH322</f>
        <v>1350</v>
      </c>
      <c r="AG322" s="231">
        <v>1350</v>
      </c>
      <c r="AH322" s="222"/>
      <c r="AI322" s="223"/>
      <c r="AJ322" s="224">
        <f t="shared" si="233"/>
        <v>0</v>
      </c>
      <c r="AK322" s="224"/>
      <c r="AL322" s="224"/>
      <c r="AM322" s="224"/>
      <c r="AN322" s="225">
        <f t="shared" si="234"/>
        <v>1350</v>
      </c>
      <c r="AO322" s="225">
        <f t="shared" si="234"/>
        <v>1350</v>
      </c>
      <c r="AP322" s="225">
        <f t="shared" si="234"/>
        <v>0</v>
      </c>
      <c r="AQ322" s="225">
        <f t="shared" si="234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</row>
    <row r="323" spans="1:69" s="8" customFormat="1" ht="24">
      <c r="A323" s="242" t="s">
        <v>120</v>
      </c>
      <c r="B323" s="241" t="s">
        <v>278</v>
      </c>
      <c r="C323" s="47"/>
      <c r="D323" s="47"/>
      <c r="E323" s="215">
        <f>E324</f>
        <v>0</v>
      </c>
      <c r="F323" s="215">
        <f t="shared" ref="F323:AI324" si="243">F324</f>
        <v>0</v>
      </c>
      <c r="G323" s="215">
        <f t="shared" si="243"/>
        <v>0</v>
      </c>
      <c r="H323" s="215">
        <f t="shared" si="243"/>
        <v>0</v>
      </c>
      <c r="I323" s="215">
        <f t="shared" si="243"/>
        <v>0</v>
      </c>
      <c r="J323" s="215">
        <f t="shared" si="243"/>
        <v>0</v>
      </c>
      <c r="K323" s="215">
        <f t="shared" si="243"/>
        <v>0</v>
      </c>
      <c r="L323" s="215">
        <f t="shared" si="243"/>
        <v>0</v>
      </c>
      <c r="M323" s="215">
        <f t="shared" si="243"/>
        <v>0</v>
      </c>
      <c r="N323" s="215">
        <f t="shared" si="243"/>
        <v>0</v>
      </c>
      <c r="O323" s="215">
        <f t="shared" si="243"/>
        <v>0</v>
      </c>
      <c r="P323" s="215">
        <f t="shared" si="243"/>
        <v>0</v>
      </c>
      <c r="Q323" s="215">
        <f t="shared" si="243"/>
        <v>0</v>
      </c>
      <c r="R323" s="215">
        <f t="shared" si="243"/>
        <v>0</v>
      </c>
      <c r="S323" s="215">
        <f t="shared" si="243"/>
        <v>0</v>
      </c>
      <c r="T323" s="215">
        <f t="shared" si="243"/>
        <v>0</v>
      </c>
      <c r="U323" s="215">
        <f t="shared" si="243"/>
        <v>0</v>
      </c>
      <c r="V323" s="215">
        <f t="shared" si="243"/>
        <v>0</v>
      </c>
      <c r="W323" s="215">
        <f t="shared" si="243"/>
        <v>0</v>
      </c>
      <c r="X323" s="215">
        <f t="shared" si="243"/>
        <v>0</v>
      </c>
      <c r="Y323" s="215">
        <f t="shared" si="243"/>
        <v>0</v>
      </c>
      <c r="Z323" s="215">
        <f t="shared" si="243"/>
        <v>0</v>
      </c>
      <c r="AA323" s="215">
        <f t="shared" si="243"/>
        <v>0</v>
      </c>
      <c r="AB323" s="215">
        <f t="shared" si="243"/>
        <v>0</v>
      </c>
      <c r="AC323" s="215">
        <f t="shared" si="243"/>
        <v>0</v>
      </c>
      <c r="AD323" s="215">
        <f t="shared" si="243"/>
        <v>0</v>
      </c>
      <c r="AE323" s="215">
        <f t="shared" si="243"/>
        <v>0</v>
      </c>
      <c r="AF323" s="215">
        <f t="shared" si="243"/>
        <v>6341</v>
      </c>
      <c r="AG323" s="215">
        <f t="shared" si="243"/>
        <v>6341</v>
      </c>
      <c r="AH323" s="215">
        <f t="shared" si="243"/>
        <v>0</v>
      </c>
      <c r="AI323" s="215">
        <f t="shared" si="243"/>
        <v>0</v>
      </c>
      <c r="AJ323" s="215">
        <f t="shared" ref="AJ323:AR324" si="244">AJ324</f>
        <v>0</v>
      </c>
      <c r="AK323" s="215">
        <f t="shared" si="244"/>
        <v>0</v>
      </c>
      <c r="AL323" s="215">
        <f t="shared" si="244"/>
        <v>0</v>
      </c>
      <c r="AM323" s="215">
        <f t="shared" si="244"/>
        <v>0</v>
      </c>
      <c r="AN323" s="215">
        <f t="shared" si="244"/>
        <v>6341</v>
      </c>
      <c r="AO323" s="215">
        <f t="shared" si="244"/>
        <v>6341</v>
      </c>
      <c r="AP323" s="215">
        <f t="shared" si="244"/>
        <v>0</v>
      </c>
      <c r="AQ323" s="215">
        <f t="shared" si="244"/>
        <v>0</v>
      </c>
      <c r="AR323" s="154">
        <f t="shared" si="244"/>
        <v>0</v>
      </c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</row>
    <row r="324" spans="1:69" s="8" customFormat="1" ht="36">
      <c r="A324" s="243" t="s">
        <v>242</v>
      </c>
      <c r="B324" s="241" t="s">
        <v>278</v>
      </c>
      <c r="C324" s="47" t="s">
        <v>56</v>
      </c>
      <c r="D324" s="47"/>
      <c r="E324" s="215">
        <f>E325</f>
        <v>0</v>
      </c>
      <c r="F324" s="215">
        <f t="shared" si="243"/>
        <v>0</v>
      </c>
      <c r="G324" s="215">
        <f t="shared" si="243"/>
        <v>0</v>
      </c>
      <c r="H324" s="215">
        <f t="shared" si="243"/>
        <v>0</v>
      </c>
      <c r="I324" s="215">
        <f t="shared" si="243"/>
        <v>0</v>
      </c>
      <c r="J324" s="215">
        <f t="shared" si="243"/>
        <v>0</v>
      </c>
      <c r="K324" s="215">
        <f t="shared" si="243"/>
        <v>0</v>
      </c>
      <c r="L324" s="215">
        <f t="shared" si="243"/>
        <v>0</v>
      </c>
      <c r="M324" s="215">
        <f t="shared" si="243"/>
        <v>0</v>
      </c>
      <c r="N324" s="215">
        <f t="shared" si="243"/>
        <v>0</v>
      </c>
      <c r="O324" s="215">
        <f t="shared" si="243"/>
        <v>0</v>
      </c>
      <c r="P324" s="215">
        <f t="shared" si="243"/>
        <v>0</v>
      </c>
      <c r="Q324" s="215">
        <f t="shared" si="243"/>
        <v>0</v>
      </c>
      <c r="R324" s="215">
        <f t="shared" si="243"/>
        <v>0</v>
      </c>
      <c r="S324" s="215">
        <f t="shared" si="243"/>
        <v>0</v>
      </c>
      <c r="T324" s="215">
        <f t="shared" si="243"/>
        <v>0</v>
      </c>
      <c r="U324" s="215">
        <f t="shared" si="243"/>
        <v>0</v>
      </c>
      <c r="V324" s="215">
        <f t="shared" si="243"/>
        <v>0</v>
      </c>
      <c r="W324" s="215">
        <f t="shared" si="243"/>
        <v>0</v>
      </c>
      <c r="X324" s="215">
        <f t="shared" si="243"/>
        <v>0</v>
      </c>
      <c r="Y324" s="215">
        <f t="shared" si="243"/>
        <v>0</v>
      </c>
      <c r="Z324" s="215">
        <f t="shared" si="243"/>
        <v>0</v>
      </c>
      <c r="AA324" s="215">
        <f t="shared" si="243"/>
        <v>0</v>
      </c>
      <c r="AB324" s="215">
        <f t="shared" si="243"/>
        <v>0</v>
      </c>
      <c r="AC324" s="215">
        <f t="shared" si="243"/>
        <v>0</v>
      </c>
      <c r="AD324" s="215">
        <f t="shared" si="243"/>
        <v>0</v>
      </c>
      <c r="AE324" s="215">
        <f t="shared" si="243"/>
        <v>0</v>
      </c>
      <c r="AF324" s="215">
        <f t="shared" si="243"/>
        <v>6341</v>
      </c>
      <c r="AG324" s="215">
        <f t="shared" si="243"/>
        <v>6341</v>
      </c>
      <c r="AH324" s="215">
        <f t="shared" si="243"/>
        <v>0</v>
      </c>
      <c r="AI324" s="215">
        <f t="shared" si="243"/>
        <v>0</v>
      </c>
      <c r="AJ324" s="215">
        <f t="shared" si="244"/>
        <v>0</v>
      </c>
      <c r="AK324" s="215">
        <f t="shared" si="244"/>
        <v>0</v>
      </c>
      <c r="AL324" s="215">
        <f t="shared" si="244"/>
        <v>0</v>
      </c>
      <c r="AM324" s="215">
        <f t="shared" si="244"/>
        <v>0</v>
      </c>
      <c r="AN324" s="215">
        <f t="shared" si="244"/>
        <v>6341</v>
      </c>
      <c r="AO324" s="215">
        <f t="shared" si="244"/>
        <v>6341</v>
      </c>
      <c r="AP324" s="215">
        <f t="shared" si="244"/>
        <v>0</v>
      </c>
      <c r="AQ324" s="215">
        <f t="shared" si="244"/>
        <v>0</v>
      </c>
      <c r="AR324" s="154">
        <f t="shared" si="244"/>
        <v>0</v>
      </c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</row>
    <row r="325" spans="1:69" s="8" customFormat="1" ht="13.5" customHeight="1">
      <c r="A325" s="46" t="s">
        <v>67</v>
      </c>
      <c r="B325" s="241" t="s">
        <v>278</v>
      </c>
      <c r="C325" s="47" t="s">
        <v>56</v>
      </c>
      <c r="D325" s="47" t="s">
        <v>68</v>
      </c>
      <c r="E325" s="215">
        <f>F325+G325+H325+I325</f>
        <v>0</v>
      </c>
      <c r="F325" s="219"/>
      <c r="G325" s="220"/>
      <c r="H325" s="216"/>
      <c r="I325" s="216"/>
      <c r="J325" s="215">
        <f t="shared" si="229"/>
        <v>0</v>
      </c>
      <c r="K325" s="216"/>
      <c r="L325" s="216"/>
      <c r="M325" s="216"/>
      <c r="N325" s="216"/>
      <c r="O325" s="215">
        <f t="shared" si="230"/>
        <v>0</v>
      </c>
      <c r="P325" s="215">
        <f t="shared" si="230"/>
        <v>0</v>
      </c>
      <c r="Q325" s="215">
        <f t="shared" si="230"/>
        <v>0</v>
      </c>
      <c r="R325" s="215">
        <f t="shared" si="230"/>
        <v>0</v>
      </c>
      <c r="S325" s="215">
        <f t="shared" si="230"/>
        <v>0</v>
      </c>
      <c r="T325" s="215">
        <f>U325+V325+W325</f>
        <v>0</v>
      </c>
      <c r="U325" s="219"/>
      <c r="V325" s="220"/>
      <c r="W325" s="220"/>
      <c r="X325" s="215">
        <f t="shared" si="231"/>
        <v>0</v>
      </c>
      <c r="Y325" s="220"/>
      <c r="Z325" s="220"/>
      <c r="AA325" s="220"/>
      <c r="AB325" s="215">
        <f t="shared" si="232"/>
        <v>0</v>
      </c>
      <c r="AC325" s="215">
        <f t="shared" si="232"/>
        <v>0</v>
      </c>
      <c r="AD325" s="215">
        <f t="shared" si="232"/>
        <v>0</v>
      </c>
      <c r="AE325" s="215">
        <f t="shared" si="232"/>
        <v>0</v>
      </c>
      <c r="AF325" s="215">
        <f>AG325+AH325+AI325</f>
        <v>6341</v>
      </c>
      <c r="AG325" s="231">
        <v>6341</v>
      </c>
      <c r="AH325" s="222"/>
      <c r="AI325" s="223"/>
      <c r="AJ325" s="224">
        <f t="shared" si="233"/>
        <v>0</v>
      </c>
      <c r="AK325" s="224"/>
      <c r="AL325" s="224"/>
      <c r="AM325" s="224"/>
      <c r="AN325" s="225">
        <f t="shared" si="234"/>
        <v>6341</v>
      </c>
      <c r="AO325" s="225">
        <f t="shared" si="234"/>
        <v>6341</v>
      </c>
      <c r="AP325" s="225">
        <f t="shared" si="234"/>
        <v>0</v>
      </c>
      <c r="AQ325" s="225">
        <f t="shared" si="234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</row>
    <row r="326" spans="1:69" s="8" customFormat="1" ht="52.5" customHeight="1">
      <c r="A326" s="46" t="s">
        <v>468</v>
      </c>
      <c r="B326" s="241" t="s">
        <v>470</v>
      </c>
      <c r="C326" s="47"/>
      <c r="D326" s="47"/>
      <c r="E326" s="215">
        <f>E327+E329</f>
        <v>0</v>
      </c>
      <c r="F326" s="215">
        <f t="shared" ref="F326:AR326" si="245">F327+F329</f>
        <v>0</v>
      </c>
      <c r="G326" s="215">
        <f t="shared" si="245"/>
        <v>0</v>
      </c>
      <c r="H326" s="215">
        <f t="shared" si="245"/>
        <v>0</v>
      </c>
      <c r="I326" s="215">
        <f t="shared" si="245"/>
        <v>0</v>
      </c>
      <c r="J326" s="215">
        <f t="shared" si="245"/>
        <v>0</v>
      </c>
      <c r="K326" s="215">
        <f t="shared" si="245"/>
        <v>0</v>
      </c>
      <c r="L326" s="215">
        <f t="shared" si="245"/>
        <v>0</v>
      </c>
      <c r="M326" s="215">
        <f t="shared" si="245"/>
        <v>0</v>
      </c>
      <c r="N326" s="215">
        <f t="shared" si="245"/>
        <v>0</v>
      </c>
      <c r="O326" s="215">
        <f t="shared" si="245"/>
        <v>0</v>
      </c>
      <c r="P326" s="215">
        <f t="shared" si="245"/>
        <v>0</v>
      </c>
      <c r="Q326" s="215">
        <f t="shared" si="245"/>
        <v>0</v>
      </c>
      <c r="R326" s="215">
        <f t="shared" si="245"/>
        <v>0</v>
      </c>
      <c r="S326" s="215">
        <f t="shared" si="245"/>
        <v>0</v>
      </c>
      <c r="T326" s="215">
        <f t="shared" si="245"/>
        <v>0</v>
      </c>
      <c r="U326" s="215">
        <f t="shared" si="245"/>
        <v>0</v>
      </c>
      <c r="V326" s="215">
        <f t="shared" si="245"/>
        <v>0</v>
      </c>
      <c r="W326" s="215">
        <f t="shared" si="245"/>
        <v>0</v>
      </c>
      <c r="X326" s="215">
        <f t="shared" si="245"/>
        <v>0</v>
      </c>
      <c r="Y326" s="215">
        <f t="shared" si="245"/>
        <v>0</v>
      </c>
      <c r="Z326" s="215">
        <f t="shared" si="245"/>
        <v>0</v>
      </c>
      <c r="AA326" s="215">
        <f t="shared" si="245"/>
        <v>0</v>
      </c>
      <c r="AB326" s="215">
        <f t="shared" si="245"/>
        <v>0</v>
      </c>
      <c r="AC326" s="215">
        <f t="shared" si="245"/>
        <v>0</v>
      </c>
      <c r="AD326" s="215">
        <f t="shared" si="245"/>
        <v>0</v>
      </c>
      <c r="AE326" s="215">
        <f t="shared" si="245"/>
        <v>0</v>
      </c>
      <c r="AF326" s="215">
        <f t="shared" si="245"/>
        <v>330</v>
      </c>
      <c r="AG326" s="215">
        <f t="shared" si="245"/>
        <v>330</v>
      </c>
      <c r="AH326" s="215">
        <f t="shared" si="245"/>
        <v>0</v>
      </c>
      <c r="AI326" s="215">
        <f t="shared" si="245"/>
        <v>0</v>
      </c>
      <c r="AJ326" s="215">
        <f t="shared" si="245"/>
        <v>0</v>
      </c>
      <c r="AK326" s="215">
        <f t="shared" si="245"/>
        <v>0</v>
      </c>
      <c r="AL326" s="215">
        <f t="shared" si="245"/>
        <v>0</v>
      </c>
      <c r="AM326" s="215">
        <f t="shared" si="245"/>
        <v>0</v>
      </c>
      <c r="AN326" s="215">
        <f t="shared" si="245"/>
        <v>330</v>
      </c>
      <c r="AO326" s="215">
        <f t="shared" si="245"/>
        <v>330</v>
      </c>
      <c r="AP326" s="215">
        <f t="shared" si="245"/>
        <v>0</v>
      </c>
      <c r="AQ326" s="215">
        <f t="shared" si="245"/>
        <v>0</v>
      </c>
      <c r="AR326" s="154">
        <f t="shared" si="245"/>
        <v>0</v>
      </c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</row>
    <row r="327" spans="1:69" s="8" customFormat="1" ht="41.25" customHeight="1">
      <c r="A327" s="46" t="s">
        <v>469</v>
      </c>
      <c r="B327" s="241" t="s">
        <v>470</v>
      </c>
      <c r="C327" s="47" t="s">
        <v>16</v>
      </c>
      <c r="D327" s="47"/>
      <c r="E327" s="215">
        <f>E328</f>
        <v>0</v>
      </c>
      <c r="F327" s="215">
        <f t="shared" ref="F327:AR327" si="246">F328</f>
        <v>0</v>
      </c>
      <c r="G327" s="215">
        <f t="shared" si="246"/>
        <v>0</v>
      </c>
      <c r="H327" s="215">
        <f t="shared" si="246"/>
        <v>0</v>
      </c>
      <c r="I327" s="215">
        <f t="shared" si="246"/>
        <v>0</v>
      </c>
      <c r="J327" s="215">
        <f t="shared" si="246"/>
        <v>0</v>
      </c>
      <c r="K327" s="215">
        <f t="shared" si="246"/>
        <v>0</v>
      </c>
      <c r="L327" s="215">
        <f t="shared" si="246"/>
        <v>0</v>
      </c>
      <c r="M327" s="215">
        <f t="shared" si="246"/>
        <v>0</v>
      </c>
      <c r="N327" s="215">
        <f t="shared" si="246"/>
        <v>0</v>
      </c>
      <c r="O327" s="215">
        <f t="shared" si="246"/>
        <v>0</v>
      </c>
      <c r="P327" s="215">
        <f t="shared" si="246"/>
        <v>0</v>
      </c>
      <c r="Q327" s="215">
        <f t="shared" si="246"/>
        <v>0</v>
      </c>
      <c r="R327" s="215">
        <f t="shared" si="246"/>
        <v>0</v>
      </c>
      <c r="S327" s="215">
        <f t="shared" si="246"/>
        <v>0</v>
      </c>
      <c r="T327" s="215">
        <f t="shared" si="246"/>
        <v>0</v>
      </c>
      <c r="U327" s="215">
        <f t="shared" si="246"/>
        <v>0</v>
      </c>
      <c r="V327" s="215">
        <f t="shared" si="246"/>
        <v>0</v>
      </c>
      <c r="W327" s="215">
        <f t="shared" si="246"/>
        <v>0</v>
      </c>
      <c r="X327" s="215">
        <f t="shared" si="246"/>
        <v>0</v>
      </c>
      <c r="Y327" s="215">
        <f t="shared" si="246"/>
        <v>0</v>
      </c>
      <c r="Z327" s="215">
        <f t="shared" si="246"/>
        <v>0</v>
      </c>
      <c r="AA327" s="215">
        <f t="shared" si="246"/>
        <v>0</v>
      </c>
      <c r="AB327" s="215">
        <f t="shared" si="246"/>
        <v>0</v>
      </c>
      <c r="AC327" s="215">
        <f t="shared" si="246"/>
        <v>0</v>
      </c>
      <c r="AD327" s="215">
        <f t="shared" si="246"/>
        <v>0</v>
      </c>
      <c r="AE327" s="215">
        <f t="shared" si="246"/>
        <v>0</v>
      </c>
      <c r="AF327" s="215">
        <f t="shared" si="246"/>
        <v>150</v>
      </c>
      <c r="AG327" s="215">
        <f t="shared" si="246"/>
        <v>150</v>
      </c>
      <c r="AH327" s="215">
        <f t="shared" si="246"/>
        <v>0</v>
      </c>
      <c r="AI327" s="215">
        <f t="shared" si="246"/>
        <v>0</v>
      </c>
      <c r="AJ327" s="215">
        <f t="shared" si="246"/>
        <v>0</v>
      </c>
      <c r="AK327" s="215">
        <f t="shared" si="246"/>
        <v>0</v>
      </c>
      <c r="AL327" s="215">
        <f t="shared" si="246"/>
        <v>0</v>
      </c>
      <c r="AM327" s="215">
        <f t="shared" si="246"/>
        <v>0</v>
      </c>
      <c r="AN327" s="215">
        <f t="shared" si="246"/>
        <v>150</v>
      </c>
      <c r="AO327" s="215">
        <f t="shared" si="246"/>
        <v>150</v>
      </c>
      <c r="AP327" s="215">
        <f t="shared" si="246"/>
        <v>0</v>
      </c>
      <c r="AQ327" s="215">
        <f t="shared" si="246"/>
        <v>0</v>
      </c>
      <c r="AR327" s="154">
        <f t="shared" si="246"/>
        <v>0</v>
      </c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</row>
    <row r="328" spans="1:69" s="8" customFormat="1" ht="16.5" customHeight="1">
      <c r="A328" s="46" t="s">
        <v>67</v>
      </c>
      <c r="B328" s="241" t="s">
        <v>470</v>
      </c>
      <c r="C328" s="47" t="s">
        <v>16</v>
      </c>
      <c r="D328" s="47" t="s">
        <v>68</v>
      </c>
      <c r="E328" s="215">
        <f>F328+G328+H328+I328</f>
        <v>0</v>
      </c>
      <c r="F328" s="219"/>
      <c r="G328" s="220"/>
      <c r="H328" s="216"/>
      <c r="I328" s="216"/>
      <c r="J328" s="215">
        <f t="shared" si="229"/>
        <v>0</v>
      </c>
      <c r="K328" s="216"/>
      <c r="L328" s="216"/>
      <c r="M328" s="216"/>
      <c r="N328" s="216"/>
      <c r="O328" s="215">
        <f t="shared" si="230"/>
        <v>0</v>
      </c>
      <c r="P328" s="215">
        <f t="shared" si="230"/>
        <v>0</v>
      </c>
      <c r="Q328" s="215">
        <f t="shared" si="230"/>
        <v>0</v>
      </c>
      <c r="R328" s="215">
        <f t="shared" si="230"/>
        <v>0</v>
      </c>
      <c r="S328" s="215">
        <f t="shared" si="230"/>
        <v>0</v>
      </c>
      <c r="T328" s="215">
        <f>U328+V328+W328</f>
        <v>0</v>
      </c>
      <c r="U328" s="219"/>
      <c r="V328" s="220"/>
      <c r="W328" s="220"/>
      <c r="X328" s="215">
        <f t="shared" si="231"/>
        <v>0</v>
      </c>
      <c r="Y328" s="220"/>
      <c r="Z328" s="220"/>
      <c r="AA328" s="220"/>
      <c r="AB328" s="215">
        <f t="shared" si="232"/>
        <v>0</v>
      </c>
      <c r="AC328" s="215">
        <f t="shared" si="232"/>
        <v>0</v>
      </c>
      <c r="AD328" s="215">
        <f t="shared" si="232"/>
        <v>0</v>
      </c>
      <c r="AE328" s="215">
        <f t="shared" si="232"/>
        <v>0</v>
      </c>
      <c r="AF328" s="215">
        <f>AG328+AH328+AI328</f>
        <v>150</v>
      </c>
      <c r="AG328" s="231">
        <v>150</v>
      </c>
      <c r="AH328" s="222"/>
      <c r="AI328" s="223"/>
      <c r="AJ328" s="224">
        <f t="shared" si="233"/>
        <v>0</v>
      </c>
      <c r="AK328" s="224"/>
      <c r="AL328" s="224"/>
      <c r="AM328" s="224"/>
      <c r="AN328" s="225">
        <f t="shared" si="234"/>
        <v>150</v>
      </c>
      <c r="AO328" s="225">
        <f t="shared" si="234"/>
        <v>150</v>
      </c>
      <c r="AP328" s="225">
        <f t="shared" si="234"/>
        <v>0</v>
      </c>
      <c r="AQ328" s="225">
        <f t="shared" si="234"/>
        <v>0</v>
      </c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</row>
    <row r="329" spans="1:69" s="8" customFormat="1" ht="18" customHeight="1">
      <c r="A329" s="46" t="s">
        <v>35</v>
      </c>
      <c r="B329" s="241" t="s">
        <v>470</v>
      </c>
      <c r="C329" s="47" t="s">
        <v>36</v>
      </c>
      <c r="D329" s="47"/>
      <c r="E329" s="215">
        <f>E330</f>
        <v>0</v>
      </c>
      <c r="F329" s="215">
        <f t="shared" ref="F329:AR329" si="247">F330</f>
        <v>0</v>
      </c>
      <c r="G329" s="215">
        <f t="shared" si="247"/>
        <v>0</v>
      </c>
      <c r="H329" s="215">
        <f t="shared" si="247"/>
        <v>0</v>
      </c>
      <c r="I329" s="215">
        <f t="shared" si="247"/>
        <v>0</v>
      </c>
      <c r="J329" s="215">
        <f t="shared" si="247"/>
        <v>0</v>
      </c>
      <c r="K329" s="215">
        <f t="shared" si="247"/>
        <v>0</v>
      </c>
      <c r="L329" s="215">
        <f t="shared" si="247"/>
        <v>0</v>
      </c>
      <c r="M329" s="215">
        <f t="shared" si="247"/>
        <v>0</v>
      </c>
      <c r="N329" s="215">
        <f t="shared" si="247"/>
        <v>0</v>
      </c>
      <c r="O329" s="215">
        <f t="shared" si="247"/>
        <v>0</v>
      </c>
      <c r="P329" s="215">
        <f t="shared" si="247"/>
        <v>0</v>
      </c>
      <c r="Q329" s="215">
        <f t="shared" si="247"/>
        <v>0</v>
      </c>
      <c r="R329" s="215">
        <f t="shared" si="247"/>
        <v>0</v>
      </c>
      <c r="S329" s="215">
        <f t="shared" si="247"/>
        <v>0</v>
      </c>
      <c r="T329" s="215">
        <f t="shared" si="247"/>
        <v>0</v>
      </c>
      <c r="U329" s="215">
        <f t="shared" si="247"/>
        <v>0</v>
      </c>
      <c r="V329" s="215">
        <f t="shared" si="247"/>
        <v>0</v>
      </c>
      <c r="W329" s="215">
        <f t="shared" si="247"/>
        <v>0</v>
      </c>
      <c r="X329" s="215">
        <f t="shared" si="247"/>
        <v>0</v>
      </c>
      <c r="Y329" s="215">
        <f t="shared" si="247"/>
        <v>0</v>
      </c>
      <c r="Z329" s="215">
        <f t="shared" si="247"/>
        <v>0</v>
      </c>
      <c r="AA329" s="215">
        <f t="shared" si="247"/>
        <v>0</v>
      </c>
      <c r="AB329" s="215">
        <f t="shared" si="247"/>
        <v>0</v>
      </c>
      <c r="AC329" s="215">
        <f t="shared" si="247"/>
        <v>0</v>
      </c>
      <c r="AD329" s="215">
        <f t="shared" si="247"/>
        <v>0</v>
      </c>
      <c r="AE329" s="215">
        <f t="shared" si="247"/>
        <v>0</v>
      </c>
      <c r="AF329" s="215">
        <f t="shared" si="247"/>
        <v>180</v>
      </c>
      <c r="AG329" s="215">
        <f t="shared" si="247"/>
        <v>180</v>
      </c>
      <c r="AH329" s="215">
        <f t="shared" si="247"/>
        <v>0</v>
      </c>
      <c r="AI329" s="215">
        <f t="shared" si="247"/>
        <v>0</v>
      </c>
      <c r="AJ329" s="215">
        <f t="shared" si="247"/>
        <v>0</v>
      </c>
      <c r="AK329" s="215">
        <f t="shared" si="247"/>
        <v>0</v>
      </c>
      <c r="AL329" s="215">
        <f t="shared" si="247"/>
        <v>0</v>
      </c>
      <c r="AM329" s="215">
        <f t="shared" si="247"/>
        <v>0</v>
      </c>
      <c r="AN329" s="215">
        <f t="shared" si="247"/>
        <v>180</v>
      </c>
      <c r="AO329" s="215">
        <f t="shared" si="247"/>
        <v>180</v>
      </c>
      <c r="AP329" s="215">
        <f t="shared" si="247"/>
        <v>0</v>
      </c>
      <c r="AQ329" s="215">
        <f t="shared" si="247"/>
        <v>0</v>
      </c>
      <c r="AR329" s="154">
        <f t="shared" si="247"/>
        <v>0</v>
      </c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</row>
    <row r="330" spans="1:69" s="8" customFormat="1" ht="17.25" customHeight="1">
      <c r="A330" s="46" t="s">
        <v>67</v>
      </c>
      <c r="B330" s="241" t="s">
        <v>470</v>
      </c>
      <c r="C330" s="47" t="s">
        <v>36</v>
      </c>
      <c r="D330" s="47" t="s">
        <v>68</v>
      </c>
      <c r="E330" s="215">
        <f>F330+G330+H330+I330</f>
        <v>0</v>
      </c>
      <c r="F330" s="219"/>
      <c r="G330" s="220"/>
      <c r="H330" s="216"/>
      <c r="I330" s="216"/>
      <c r="J330" s="215">
        <f t="shared" si="229"/>
        <v>0</v>
      </c>
      <c r="K330" s="216"/>
      <c r="L330" s="216"/>
      <c r="M330" s="216"/>
      <c r="N330" s="216"/>
      <c r="O330" s="215">
        <f t="shared" si="230"/>
        <v>0</v>
      </c>
      <c r="P330" s="215">
        <f t="shared" si="230"/>
        <v>0</v>
      </c>
      <c r="Q330" s="215">
        <f t="shared" si="230"/>
        <v>0</v>
      </c>
      <c r="R330" s="215">
        <f t="shared" si="230"/>
        <v>0</v>
      </c>
      <c r="S330" s="215">
        <f t="shared" si="230"/>
        <v>0</v>
      </c>
      <c r="T330" s="215">
        <f>U330+V330+W330</f>
        <v>0</v>
      </c>
      <c r="U330" s="219"/>
      <c r="V330" s="220"/>
      <c r="W330" s="220"/>
      <c r="X330" s="215">
        <f t="shared" si="231"/>
        <v>0</v>
      </c>
      <c r="Y330" s="220"/>
      <c r="Z330" s="220"/>
      <c r="AA330" s="220"/>
      <c r="AB330" s="215">
        <f t="shared" si="232"/>
        <v>0</v>
      </c>
      <c r="AC330" s="215">
        <f t="shared" si="232"/>
        <v>0</v>
      </c>
      <c r="AD330" s="215">
        <f t="shared" si="232"/>
        <v>0</v>
      </c>
      <c r="AE330" s="215">
        <f t="shared" si="232"/>
        <v>0</v>
      </c>
      <c r="AF330" s="215">
        <f>AG330+AH330+AI330</f>
        <v>180</v>
      </c>
      <c r="AG330" s="231">
        <v>180</v>
      </c>
      <c r="AH330" s="222"/>
      <c r="AI330" s="223"/>
      <c r="AJ330" s="224">
        <f t="shared" si="233"/>
        <v>0</v>
      </c>
      <c r="AK330" s="224"/>
      <c r="AL330" s="224"/>
      <c r="AM330" s="224"/>
      <c r="AN330" s="225">
        <f t="shared" si="234"/>
        <v>180</v>
      </c>
      <c r="AO330" s="225">
        <f t="shared" si="234"/>
        <v>180</v>
      </c>
      <c r="AP330" s="225">
        <f t="shared" si="234"/>
        <v>0</v>
      </c>
      <c r="AQ330" s="225">
        <f t="shared" si="234"/>
        <v>0</v>
      </c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</row>
    <row r="331" spans="1:69" s="7" customFormat="1" ht="39" customHeight="1">
      <c r="A331" s="242" t="s">
        <v>72</v>
      </c>
      <c r="B331" s="240" t="s">
        <v>192</v>
      </c>
      <c r="C331" s="70"/>
      <c r="D331" s="70"/>
      <c r="E331" s="215">
        <f t="shared" ref="E331:E405" si="248">F331+G331+H331</f>
        <v>1042</v>
      </c>
      <c r="F331" s="216">
        <f>F332</f>
        <v>1042</v>
      </c>
      <c r="G331" s="216">
        <f t="shared" ref="G331:AQ332" si="249">G332</f>
        <v>0</v>
      </c>
      <c r="H331" s="216">
        <f t="shared" si="249"/>
        <v>0</v>
      </c>
      <c r="I331" s="216">
        <f t="shared" si="249"/>
        <v>0</v>
      </c>
      <c r="J331" s="216">
        <f t="shared" si="249"/>
        <v>4.3</v>
      </c>
      <c r="K331" s="216">
        <f t="shared" si="249"/>
        <v>4.3</v>
      </c>
      <c r="L331" s="216">
        <f t="shared" si="249"/>
        <v>0</v>
      </c>
      <c r="M331" s="216">
        <f t="shared" si="249"/>
        <v>0</v>
      </c>
      <c r="N331" s="216">
        <f t="shared" si="249"/>
        <v>0</v>
      </c>
      <c r="O331" s="216">
        <f t="shared" si="249"/>
        <v>1046.3</v>
      </c>
      <c r="P331" s="216">
        <f t="shared" si="249"/>
        <v>1046.3</v>
      </c>
      <c r="Q331" s="216">
        <f t="shared" si="249"/>
        <v>0</v>
      </c>
      <c r="R331" s="216">
        <f t="shared" si="249"/>
        <v>0</v>
      </c>
      <c r="S331" s="216">
        <f t="shared" si="249"/>
        <v>0</v>
      </c>
      <c r="T331" s="216">
        <f t="shared" si="249"/>
        <v>712</v>
      </c>
      <c r="U331" s="216">
        <f t="shared" si="249"/>
        <v>712</v>
      </c>
      <c r="V331" s="216">
        <f t="shared" si="249"/>
        <v>0</v>
      </c>
      <c r="W331" s="216">
        <f t="shared" si="249"/>
        <v>0</v>
      </c>
      <c r="X331" s="216">
        <f t="shared" si="249"/>
        <v>0</v>
      </c>
      <c r="Y331" s="216">
        <f t="shared" si="249"/>
        <v>0</v>
      </c>
      <c r="Z331" s="216">
        <f t="shared" si="249"/>
        <v>0</v>
      </c>
      <c r="AA331" s="216">
        <f t="shared" si="249"/>
        <v>0</v>
      </c>
      <c r="AB331" s="216">
        <f t="shared" si="249"/>
        <v>712</v>
      </c>
      <c r="AC331" s="216">
        <f t="shared" si="249"/>
        <v>712</v>
      </c>
      <c r="AD331" s="216">
        <f t="shared" si="249"/>
        <v>0</v>
      </c>
      <c r="AE331" s="216">
        <f t="shared" si="249"/>
        <v>0</v>
      </c>
      <c r="AF331" s="216">
        <f t="shared" si="249"/>
        <v>611.70000000000005</v>
      </c>
      <c r="AG331" s="216">
        <f t="shared" si="249"/>
        <v>611.70000000000005</v>
      </c>
      <c r="AH331" s="216">
        <f t="shared" si="249"/>
        <v>0</v>
      </c>
      <c r="AI331" s="216">
        <f t="shared" si="249"/>
        <v>0</v>
      </c>
      <c r="AJ331" s="216">
        <f t="shared" si="249"/>
        <v>0</v>
      </c>
      <c r="AK331" s="216">
        <f t="shared" si="249"/>
        <v>0</v>
      </c>
      <c r="AL331" s="216">
        <f t="shared" si="249"/>
        <v>0</v>
      </c>
      <c r="AM331" s="216">
        <f t="shared" si="249"/>
        <v>0</v>
      </c>
      <c r="AN331" s="216">
        <f t="shared" si="249"/>
        <v>611.70000000000005</v>
      </c>
      <c r="AO331" s="216">
        <f t="shared" si="249"/>
        <v>611.70000000000005</v>
      </c>
      <c r="AP331" s="216">
        <f t="shared" si="249"/>
        <v>0</v>
      </c>
      <c r="AQ331" s="216">
        <f t="shared" si="249"/>
        <v>0</v>
      </c>
    </row>
    <row r="332" spans="1:69" s="8" customFormat="1" ht="24.75" customHeight="1">
      <c r="A332" s="46" t="s">
        <v>63</v>
      </c>
      <c r="B332" s="241" t="s">
        <v>192</v>
      </c>
      <c r="C332" s="47" t="s">
        <v>64</v>
      </c>
      <c r="D332" s="47"/>
      <c r="E332" s="215">
        <f t="shared" si="248"/>
        <v>1042</v>
      </c>
      <c r="F332" s="219">
        <f>F333</f>
        <v>1042</v>
      </c>
      <c r="G332" s="219">
        <f t="shared" si="249"/>
        <v>0</v>
      </c>
      <c r="H332" s="219">
        <f t="shared" si="249"/>
        <v>0</v>
      </c>
      <c r="I332" s="219">
        <f t="shared" si="249"/>
        <v>0</v>
      </c>
      <c r="J332" s="219">
        <f t="shared" si="249"/>
        <v>4.3</v>
      </c>
      <c r="K332" s="219">
        <f t="shared" si="249"/>
        <v>4.3</v>
      </c>
      <c r="L332" s="219">
        <f t="shared" si="249"/>
        <v>0</v>
      </c>
      <c r="M332" s="219">
        <f t="shared" si="249"/>
        <v>0</v>
      </c>
      <c r="N332" s="219">
        <f t="shared" si="249"/>
        <v>0</v>
      </c>
      <c r="O332" s="219">
        <f t="shared" si="249"/>
        <v>1046.3</v>
      </c>
      <c r="P332" s="219">
        <f t="shared" si="249"/>
        <v>1046.3</v>
      </c>
      <c r="Q332" s="219">
        <f t="shared" si="249"/>
        <v>0</v>
      </c>
      <c r="R332" s="219">
        <f t="shared" si="249"/>
        <v>0</v>
      </c>
      <c r="S332" s="219">
        <f t="shared" si="249"/>
        <v>0</v>
      </c>
      <c r="T332" s="219">
        <f t="shared" si="249"/>
        <v>712</v>
      </c>
      <c r="U332" s="219">
        <f t="shared" si="249"/>
        <v>712</v>
      </c>
      <c r="V332" s="219">
        <f t="shared" si="249"/>
        <v>0</v>
      </c>
      <c r="W332" s="219">
        <f t="shared" si="249"/>
        <v>0</v>
      </c>
      <c r="X332" s="219">
        <f t="shared" si="249"/>
        <v>0</v>
      </c>
      <c r="Y332" s="219">
        <f t="shared" si="249"/>
        <v>0</v>
      </c>
      <c r="Z332" s="219">
        <f t="shared" si="249"/>
        <v>0</v>
      </c>
      <c r="AA332" s="219">
        <f t="shared" si="249"/>
        <v>0</v>
      </c>
      <c r="AB332" s="219">
        <f t="shared" si="249"/>
        <v>712</v>
      </c>
      <c r="AC332" s="219">
        <f t="shared" si="249"/>
        <v>712</v>
      </c>
      <c r="AD332" s="219">
        <f t="shared" si="249"/>
        <v>0</v>
      </c>
      <c r="AE332" s="219">
        <f t="shared" si="249"/>
        <v>0</v>
      </c>
      <c r="AF332" s="219">
        <f t="shared" si="249"/>
        <v>611.70000000000005</v>
      </c>
      <c r="AG332" s="219">
        <f t="shared" si="249"/>
        <v>611.70000000000005</v>
      </c>
      <c r="AH332" s="219">
        <f t="shared" si="249"/>
        <v>0</v>
      </c>
      <c r="AI332" s="219">
        <f t="shared" si="249"/>
        <v>0</v>
      </c>
      <c r="AJ332" s="219">
        <f t="shared" si="249"/>
        <v>0</v>
      </c>
      <c r="AK332" s="219">
        <f t="shared" si="249"/>
        <v>0</v>
      </c>
      <c r="AL332" s="219">
        <f t="shared" si="249"/>
        <v>0</v>
      </c>
      <c r="AM332" s="219">
        <f t="shared" si="249"/>
        <v>0</v>
      </c>
      <c r="AN332" s="219">
        <f t="shared" si="249"/>
        <v>611.70000000000005</v>
      </c>
      <c r="AO332" s="219">
        <f t="shared" si="249"/>
        <v>611.70000000000005</v>
      </c>
      <c r="AP332" s="219">
        <f t="shared" si="249"/>
        <v>0</v>
      </c>
      <c r="AQ332" s="219">
        <f t="shared" si="249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</row>
    <row r="333" spans="1:69" s="8" customFormat="1" ht="15" customHeight="1">
      <c r="A333" s="46" t="s">
        <v>70</v>
      </c>
      <c r="B333" s="241" t="s">
        <v>192</v>
      </c>
      <c r="C333" s="47" t="s">
        <v>64</v>
      </c>
      <c r="D333" s="47" t="s">
        <v>71</v>
      </c>
      <c r="E333" s="215">
        <f t="shared" si="248"/>
        <v>1042</v>
      </c>
      <c r="F333" s="219">
        <v>1042</v>
      </c>
      <c r="G333" s="220"/>
      <c r="H333" s="216"/>
      <c r="I333" s="216"/>
      <c r="J333" s="215">
        <f t="shared" si="229"/>
        <v>4.3</v>
      </c>
      <c r="K333" s="216">
        <v>4.3</v>
      </c>
      <c r="L333" s="216"/>
      <c r="M333" s="216"/>
      <c r="N333" s="216"/>
      <c r="O333" s="215">
        <f t="shared" si="230"/>
        <v>1046.3</v>
      </c>
      <c r="P333" s="215">
        <f t="shared" si="230"/>
        <v>1046.3</v>
      </c>
      <c r="Q333" s="215">
        <f t="shared" si="230"/>
        <v>0</v>
      </c>
      <c r="R333" s="215">
        <f t="shared" si="230"/>
        <v>0</v>
      </c>
      <c r="S333" s="215">
        <f t="shared" si="230"/>
        <v>0</v>
      </c>
      <c r="T333" s="215">
        <f t="shared" si="242"/>
        <v>712</v>
      </c>
      <c r="U333" s="219">
        <v>712</v>
      </c>
      <c r="V333" s="220"/>
      <c r="W333" s="220"/>
      <c r="X333" s="215">
        <f t="shared" si="231"/>
        <v>0</v>
      </c>
      <c r="Y333" s="220"/>
      <c r="Z333" s="220"/>
      <c r="AA333" s="220"/>
      <c r="AB333" s="215">
        <f t="shared" si="232"/>
        <v>712</v>
      </c>
      <c r="AC333" s="215">
        <f t="shared" si="232"/>
        <v>712</v>
      </c>
      <c r="AD333" s="215">
        <f t="shared" si="232"/>
        <v>0</v>
      </c>
      <c r="AE333" s="215">
        <f t="shared" si="232"/>
        <v>0</v>
      </c>
      <c r="AF333" s="221">
        <f>AG333+AH333</f>
        <v>611.70000000000005</v>
      </c>
      <c r="AG333" s="222">
        <v>611.70000000000005</v>
      </c>
      <c r="AH333" s="222"/>
      <c r="AI333" s="223"/>
      <c r="AJ333" s="224">
        <f t="shared" si="233"/>
        <v>0</v>
      </c>
      <c r="AK333" s="224"/>
      <c r="AL333" s="224"/>
      <c r="AM333" s="224"/>
      <c r="AN333" s="225">
        <f t="shared" si="234"/>
        <v>611.70000000000005</v>
      </c>
      <c r="AO333" s="225">
        <f t="shared" si="234"/>
        <v>611.70000000000005</v>
      </c>
      <c r="AP333" s="225">
        <f t="shared" si="234"/>
        <v>0</v>
      </c>
      <c r="AQ333" s="225">
        <f t="shared" si="234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</row>
    <row r="334" spans="1:69" s="7" customFormat="1" ht="78.75" hidden="1" customHeight="1">
      <c r="A334" s="213" t="s">
        <v>157</v>
      </c>
      <c r="B334" s="214" t="s">
        <v>193</v>
      </c>
      <c r="C334" s="70" t="s">
        <v>24</v>
      </c>
      <c r="D334" s="70"/>
      <c r="E334" s="215">
        <f t="shared" si="248"/>
        <v>0</v>
      </c>
      <c r="F334" s="234">
        <f t="shared" ref="F334:U335" si="250">F335</f>
        <v>0</v>
      </c>
      <c r="G334" s="234">
        <f t="shared" si="250"/>
        <v>0</v>
      </c>
      <c r="H334" s="234">
        <f t="shared" si="250"/>
        <v>0</v>
      </c>
      <c r="I334" s="234">
        <f t="shared" si="250"/>
        <v>0</v>
      </c>
      <c r="J334" s="234">
        <f t="shared" si="250"/>
        <v>0</v>
      </c>
      <c r="K334" s="234">
        <f t="shared" si="250"/>
        <v>0</v>
      </c>
      <c r="L334" s="234">
        <f t="shared" si="250"/>
        <v>0</v>
      </c>
      <c r="M334" s="234">
        <f t="shared" si="250"/>
        <v>0</v>
      </c>
      <c r="N334" s="234">
        <f t="shared" si="250"/>
        <v>0</v>
      </c>
      <c r="O334" s="234">
        <f t="shared" si="250"/>
        <v>0</v>
      </c>
      <c r="P334" s="234">
        <f t="shared" si="250"/>
        <v>0</v>
      </c>
      <c r="Q334" s="234">
        <f t="shared" si="250"/>
        <v>0</v>
      </c>
      <c r="R334" s="234">
        <f t="shared" si="250"/>
        <v>0</v>
      </c>
      <c r="S334" s="234">
        <f t="shared" si="250"/>
        <v>0</v>
      </c>
      <c r="T334" s="234">
        <f t="shared" si="250"/>
        <v>0</v>
      </c>
      <c r="U334" s="234">
        <f t="shared" si="250"/>
        <v>0</v>
      </c>
      <c r="V334" s="234">
        <f t="shared" ref="V334:AR335" si="251">V335</f>
        <v>0</v>
      </c>
      <c r="W334" s="234">
        <f t="shared" si="251"/>
        <v>0</v>
      </c>
      <c r="X334" s="234">
        <f t="shared" si="251"/>
        <v>0</v>
      </c>
      <c r="Y334" s="234">
        <f t="shared" si="251"/>
        <v>0</v>
      </c>
      <c r="Z334" s="234">
        <f t="shared" si="251"/>
        <v>0</v>
      </c>
      <c r="AA334" s="234">
        <f t="shared" si="251"/>
        <v>0</v>
      </c>
      <c r="AB334" s="234">
        <f t="shared" si="251"/>
        <v>0</v>
      </c>
      <c r="AC334" s="234">
        <f t="shared" si="251"/>
        <v>0</v>
      </c>
      <c r="AD334" s="234">
        <f t="shared" si="251"/>
        <v>0</v>
      </c>
      <c r="AE334" s="234">
        <f t="shared" si="251"/>
        <v>0</v>
      </c>
      <c r="AF334" s="234">
        <f t="shared" si="251"/>
        <v>0</v>
      </c>
      <c r="AG334" s="234">
        <f t="shared" si="251"/>
        <v>0</v>
      </c>
      <c r="AH334" s="234">
        <f t="shared" si="251"/>
        <v>0</v>
      </c>
      <c r="AI334" s="234">
        <f t="shared" si="251"/>
        <v>0</v>
      </c>
      <c r="AJ334" s="234">
        <f t="shared" si="251"/>
        <v>0</v>
      </c>
      <c r="AK334" s="234">
        <f t="shared" si="251"/>
        <v>0</v>
      </c>
      <c r="AL334" s="234">
        <f t="shared" si="251"/>
        <v>0</v>
      </c>
      <c r="AM334" s="234">
        <f t="shared" si="251"/>
        <v>0</v>
      </c>
      <c r="AN334" s="234">
        <f t="shared" si="251"/>
        <v>0</v>
      </c>
      <c r="AO334" s="234">
        <f t="shared" si="251"/>
        <v>0</v>
      </c>
      <c r="AP334" s="234">
        <f t="shared" si="251"/>
        <v>0</v>
      </c>
      <c r="AQ334" s="234">
        <f t="shared" si="251"/>
        <v>0</v>
      </c>
      <c r="AR334" s="18">
        <f t="shared" si="251"/>
        <v>0</v>
      </c>
    </row>
    <row r="335" spans="1:69" s="8" customFormat="1" ht="31.5" hidden="1" customHeight="1">
      <c r="A335" s="230" t="s">
        <v>63</v>
      </c>
      <c r="B335" s="218" t="s">
        <v>193</v>
      </c>
      <c r="C335" s="47" t="s">
        <v>64</v>
      </c>
      <c r="D335" s="47"/>
      <c r="E335" s="215">
        <f t="shared" si="248"/>
        <v>0</v>
      </c>
      <c r="F335" s="220">
        <f t="shared" si="250"/>
        <v>0</v>
      </c>
      <c r="G335" s="220">
        <f t="shared" si="250"/>
        <v>0</v>
      </c>
      <c r="H335" s="220">
        <f t="shared" si="250"/>
        <v>0</v>
      </c>
      <c r="I335" s="220">
        <f t="shared" si="250"/>
        <v>0</v>
      </c>
      <c r="J335" s="220">
        <f t="shared" si="250"/>
        <v>0</v>
      </c>
      <c r="K335" s="220">
        <f t="shared" si="250"/>
        <v>0</v>
      </c>
      <c r="L335" s="220">
        <f t="shared" si="250"/>
        <v>0</v>
      </c>
      <c r="M335" s="220">
        <f t="shared" si="250"/>
        <v>0</v>
      </c>
      <c r="N335" s="220">
        <f t="shared" si="250"/>
        <v>0</v>
      </c>
      <c r="O335" s="220">
        <f t="shared" si="250"/>
        <v>0</v>
      </c>
      <c r="P335" s="220">
        <f t="shared" si="250"/>
        <v>0</v>
      </c>
      <c r="Q335" s="220">
        <f t="shared" si="250"/>
        <v>0</v>
      </c>
      <c r="R335" s="220">
        <f t="shared" si="250"/>
        <v>0</v>
      </c>
      <c r="S335" s="220">
        <f t="shared" si="250"/>
        <v>0</v>
      </c>
      <c r="T335" s="220">
        <f t="shared" si="250"/>
        <v>0</v>
      </c>
      <c r="U335" s="220">
        <f t="shared" si="250"/>
        <v>0</v>
      </c>
      <c r="V335" s="220">
        <f t="shared" si="251"/>
        <v>0</v>
      </c>
      <c r="W335" s="220">
        <f t="shared" si="251"/>
        <v>0</v>
      </c>
      <c r="X335" s="220">
        <f t="shared" si="251"/>
        <v>0</v>
      </c>
      <c r="Y335" s="220">
        <f t="shared" si="251"/>
        <v>0</v>
      </c>
      <c r="Z335" s="220">
        <f t="shared" si="251"/>
        <v>0</v>
      </c>
      <c r="AA335" s="220">
        <f t="shared" si="251"/>
        <v>0</v>
      </c>
      <c r="AB335" s="220">
        <f t="shared" si="251"/>
        <v>0</v>
      </c>
      <c r="AC335" s="220">
        <f t="shared" si="251"/>
        <v>0</v>
      </c>
      <c r="AD335" s="220">
        <f t="shared" si="251"/>
        <v>0</v>
      </c>
      <c r="AE335" s="220">
        <f t="shared" si="251"/>
        <v>0</v>
      </c>
      <c r="AF335" s="220">
        <f t="shared" si="251"/>
        <v>0</v>
      </c>
      <c r="AG335" s="220">
        <f t="shared" si="251"/>
        <v>0</v>
      </c>
      <c r="AH335" s="220">
        <f t="shared" si="251"/>
        <v>0</v>
      </c>
      <c r="AI335" s="220">
        <f t="shared" si="251"/>
        <v>0</v>
      </c>
      <c r="AJ335" s="220">
        <f t="shared" si="251"/>
        <v>0</v>
      </c>
      <c r="AK335" s="220">
        <f t="shared" si="251"/>
        <v>0</v>
      </c>
      <c r="AL335" s="220">
        <f t="shared" si="251"/>
        <v>0</v>
      </c>
      <c r="AM335" s="220">
        <f t="shared" si="251"/>
        <v>0</v>
      </c>
      <c r="AN335" s="220">
        <f t="shared" si="251"/>
        <v>0</v>
      </c>
      <c r="AO335" s="220">
        <f t="shared" si="251"/>
        <v>0</v>
      </c>
      <c r="AP335" s="220">
        <f t="shared" si="251"/>
        <v>0</v>
      </c>
      <c r="AQ335" s="220">
        <f t="shared" si="251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</row>
    <row r="336" spans="1:69" s="8" customFormat="1" ht="18" hidden="1" customHeight="1">
      <c r="A336" s="230" t="s">
        <v>73</v>
      </c>
      <c r="B336" s="218" t="s">
        <v>193</v>
      </c>
      <c r="C336" s="47" t="s">
        <v>64</v>
      </c>
      <c r="D336" s="47" t="s">
        <v>74</v>
      </c>
      <c r="E336" s="215">
        <f>F336+G336+H336</f>
        <v>0</v>
      </c>
      <c r="F336" s="219"/>
      <c r="G336" s="219"/>
      <c r="H336" s="219">
        <v>0</v>
      </c>
      <c r="I336" s="216"/>
      <c r="J336" s="215">
        <f t="shared" si="229"/>
        <v>0</v>
      </c>
      <c r="K336" s="216"/>
      <c r="L336" s="216"/>
      <c r="M336" s="216">
        <v>0</v>
      </c>
      <c r="N336" s="216"/>
      <c r="O336" s="215">
        <f t="shared" si="230"/>
        <v>0</v>
      </c>
      <c r="P336" s="215">
        <f t="shared" si="230"/>
        <v>0</v>
      </c>
      <c r="Q336" s="215">
        <f t="shared" si="230"/>
        <v>0</v>
      </c>
      <c r="R336" s="215">
        <f t="shared" si="230"/>
        <v>0</v>
      </c>
      <c r="S336" s="215">
        <f t="shared" si="230"/>
        <v>0</v>
      </c>
      <c r="T336" s="215">
        <f t="shared" si="242"/>
        <v>0</v>
      </c>
      <c r="U336" s="219"/>
      <c r="V336" s="219"/>
      <c r="W336" s="219"/>
      <c r="X336" s="215">
        <f t="shared" si="231"/>
        <v>0</v>
      </c>
      <c r="Y336" s="219"/>
      <c r="Z336" s="219"/>
      <c r="AA336" s="219"/>
      <c r="AB336" s="215">
        <f t="shared" si="232"/>
        <v>0</v>
      </c>
      <c r="AC336" s="215">
        <f t="shared" si="232"/>
        <v>0</v>
      </c>
      <c r="AD336" s="215">
        <f t="shared" si="232"/>
        <v>0</v>
      </c>
      <c r="AE336" s="215">
        <f t="shared" si="232"/>
        <v>0</v>
      </c>
      <c r="AF336" s="221">
        <f>AG336+AH336+AI336</f>
        <v>0</v>
      </c>
      <c r="AG336" s="222"/>
      <c r="AH336" s="222"/>
      <c r="AI336" s="223"/>
      <c r="AJ336" s="224">
        <f t="shared" si="233"/>
        <v>0</v>
      </c>
      <c r="AK336" s="224"/>
      <c r="AL336" s="224"/>
      <c r="AM336" s="224"/>
      <c r="AN336" s="225">
        <f t="shared" si="234"/>
        <v>0</v>
      </c>
      <c r="AO336" s="225">
        <f t="shared" si="234"/>
        <v>0</v>
      </c>
      <c r="AP336" s="225">
        <f t="shared" si="234"/>
        <v>0</v>
      </c>
      <c r="AQ336" s="225">
        <f t="shared" si="234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</row>
    <row r="337" spans="1:69" s="8" customFormat="1" ht="48" hidden="1">
      <c r="A337" s="118" t="s">
        <v>359</v>
      </c>
      <c r="B337" s="119">
        <v>6500051350</v>
      </c>
      <c r="C337" s="47"/>
      <c r="D337" s="47"/>
      <c r="E337" s="215">
        <f t="shared" ref="E337:AI338" si="252">E338</f>
        <v>0</v>
      </c>
      <c r="F337" s="215">
        <f t="shared" si="252"/>
        <v>0</v>
      </c>
      <c r="G337" s="215">
        <f t="shared" si="252"/>
        <v>0</v>
      </c>
      <c r="H337" s="215">
        <f t="shared" si="252"/>
        <v>0</v>
      </c>
      <c r="I337" s="215">
        <f t="shared" si="252"/>
        <v>0</v>
      </c>
      <c r="J337" s="215">
        <f t="shared" si="229"/>
        <v>0</v>
      </c>
      <c r="K337" s="215"/>
      <c r="L337" s="215"/>
      <c r="M337" s="215"/>
      <c r="N337" s="215"/>
      <c r="O337" s="215">
        <f t="shared" si="230"/>
        <v>0</v>
      </c>
      <c r="P337" s="215">
        <f t="shared" si="230"/>
        <v>0</v>
      </c>
      <c r="Q337" s="215">
        <f t="shared" si="230"/>
        <v>0</v>
      </c>
      <c r="R337" s="215">
        <f t="shared" si="230"/>
        <v>0</v>
      </c>
      <c r="S337" s="215">
        <f t="shared" si="230"/>
        <v>0</v>
      </c>
      <c r="T337" s="215">
        <f t="shared" si="252"/>
        <v>0</v>
      </c>
      <c r="U337" s="215">
        <f t="shared" si="252"/>
        <v>0</v>
      </c>
      <c r="V337" s="215">
        <f t="shared" si="252"/>
        <v>0</v>
      </c>
      <c r="W337" s="215">
        <f t="shared" si="252"/>
        <v>0</v>
      </c>
      <c r="X337" s="215">
        <f t="shared" si="231"/>
        <v>0</v>
      </c>
      <c r="Y337" s="215"/>
      <c r="Z337" s="215"/>
      <c r="AA337" s="215"/>
      <c r="AB337" s="215">
        <f t="shared" si="232"/>
        <v>0</v>
      </c>
      <c r="AC337" s="215">
        <f t="shared" si="232"/>
        <v>0</v>
      </c>
      <c r="AD337" s="215">
        <f t="shared" si="232"/>
        <v>0</v>
      </c>
      <c r="AE337" s="215">
        <f t="shared" si="232"/>
        <v>0</v>
      </c>
      <c r="AF337" s="215">
        <f t="shared" si="252"/>
        <v>0</v>
      </c>
      <c r="AG337" s="215">
        <f t="shared" si="252"/>
        <v>0</v>
      </c>
      <c r="AH337" s="215">
        <f t="shared" si="252"/>
        <v>0</v>
      </c>
      <c r="AI337" s="227">
        <f t="shared" si="252"/>
        <v>0</v>
      </c>
      <c r="AJ337" s="224">
        <f t="shared" si="233"/>
        <v>0</v>
      </c>
      <c r="AK337" s="224"/>
      <c r="AL337" s="224"/>
      <c r="AM337" s="224"/>
      <c r="AN337" s="225">
        <f t="shared" si="234"/>
        <v>0</v>
      </c>
      <c r="AO337" s="225">
        <f t="shared" si="234"/>
        <v>0</v>
      </c>
      <c r="AP337" s="225">
        <f t="shared" si="234"/>
        <v>0</v>
      </c>
      <c r="AQ337" s="225">
        <f t="shared" si="234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</row>
    <row r="338" spans="1:69" s="8" customFormat="1" ht="18" hidden="1" customHeight="1">
      <c r="A338" s="230" t="s">
        <v>63</v>
      </c>
      <c r="B338" s="119">
        <v>6500051350</v>
      </c>
      <c r="C338" s="47" t="s">
        <v>64</v>
      </c>
      <c r="D338" s="47"/>
      <c r="E338" s="215">
        <f t="shared" si="252"/>
        <v>0</v>
      </c>
      <c r="F338" s="215">
        <f t="shared" si="252"/>
        <v>0</v>
      </c>
      <c r="G338" s="215">
        <f t="shared" si="252"/>
        <v>0</v>
      </c>
      <c r="H338" s="215">
        <f t="shared" si="252"/>
        <v>0</v>
      </c>
      <c r="I338" s="215">
        <f t="shared" si="252"/>
        <v>0</v>
      </c>
      <c r="J338" s="215">
        <f t="shared" si="229"/>
        <v>0</v>
      </c>
      <c r="K338" s="215"/>
      <c r="L338" s="215"/>
      <c r="M338" s="215"/>
      <c r="N338" s="215"/>
      <c r="O338" s="215">
        <f t="shared" si="230"/>
        <v>0</v>
      </c>
      <c r="P338" s="215">
        <f t="shared" si="230"/>
        <v>0</v>
      </c>
      <c r="Q338" s="215">
        <f t="shared" si="230"/>
        <v>0</v>
      </c>
      <c r="R338" s="215">
        <f t="shared" si="230"/>
        <v>0</v>
      </c>
      <c r="S338" s="215">
        <f t="shared" si="230"/>
        <v>0</v>
      </c>
      <c r="T338" s="215">
        <f t="shared" si="252"/>
        <v>0</v>
      </c>
      <c r="U338" s="215">
        <f t="shared" si="252"/>
        <v>0</v>
      </c>
      <c r="V338" s="215">
        <f t="shared" si="252"/>
        <v>0</v>
      </c>
      <c r="W338" s="215">
        <f t="shared" si="252"/>
        <v>0</v>
      </c>
      <c r="X338" s="215">
        <f t="shared" si="231"/>
        <v>0</v>
      </c>
      <c r="Y338" s="215"/>
      <c r="Z338" s="215"/>
      <c r="AA338" s="215"/>
      <c r="AB338" s="215">
        <f t="shared" si="232"/>
        <v>0</v>
      </c>
      <c r="AC338" s="215">
        <f t="shared" si="232"/>
        <v>0</v>
      </c>
      <c r="AD338" s="215">
        <f t="shared" si="232"/>
        <v>0</v>
      </c>
      <c r="AE338" s="215">
        <f t="shared" si="232"/>
        <v>0</v>
      </c>
      <c r="AF338" s="215">
        <f t="shared" si="252"/>
        <v>0</v>
      </c>
      <c r="AG338" s="215">
        <f t="shared" si="252"/>
        <v>0</v>
      </c>
      <c r="AH338" s="215">
        <f t="shared" si="252"/>
        <v>0</v>
      </c>
      <c r="AI338" s="227">
        <f t="shared" si="252"/>
        <v>0</v>
      </c>
      <c r="AJ338" s="224">
        <f t="shared" si="233"/>
        <v>0</v>
      </c>
      <c r="AK338" s="224"/>
      <c r="AL338" s="224"/>
      <c r="AM338" s="224"/>
      <c r="AN338" s="225">
        <f t="shared" si="234"/>
        <v>0</v>
      </c>
      <c r="AO338" s="225">
        <f t="shared" si="234"/>
        <v>0</v>
      </c>
      <c r="AP338" s="225">
        <f t="shared" si="234"/>
        <v>0</v>
      </c>
      <c r="AQ338" s="225">
        <f t="shared" si="234"/>
        <v>0</v>
      </c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</row>
    <row r="339" spans="1:69" s="8" customFormat="1" ht="18" hidden="1" customHeight="1">
      <c r="A339" s="230" t="s">
        <v>73</v>
      </c>
      <c r="B339" s="119">
        <v>6500051350</v>
      </c>
      <c r="C339" s="47" t="s">
        <v>64</v>
      </c>
      <c r="D339" s="47" t="s">
        <v>74</v>
      </c>
      <c r="E339" s="215">
        <f>F339+G339+H339</f>
        <v>0</v>
      </c>
      <c r="F339" s="220"/>
      <c r="G339" s="220"/>
      <c r="H339" s="219"/>
      <c r="I339" s="216"/>
      <c r="J339" s="215">
        <f t="shared" si="229"/>
        <v>0</v>
      </c>
      <c r="K339" s="216"/>
      <c r="L339" s="216"/>
      <c r="M339" s="216"/>
      <c r="N339" s="216"/>
      <c r="O339" s="215">
        <f t="shared" si="230"/>
        <v>0</v>
      </c>
      <c r="P339" s="215">
        <f t="shared" si="230"/>
        <v>0</v>
      </c>
      <c r="Q339" s="215">
        <f t="shared" si="230"/>
        <v>0</v>
      </c>
      <c r="R339" s="215">
        <f t="shared" si="230"/>
        <v>0</v>
      </c>
      <c r="S339" s="215">
        <f t="shared" si="230"/>
        <v>0</v>
      </c>
      <c r="T339" s="215">
        <f>U339+V339+W339</f>
        <v>0</v>
      </c>
      <c r="U339" s="220"/>
      <c r="V339" s="220"/>
      <c r="W339" s="219"/>
      <c r="X339" s="215">
        <f t="shared" si="231"/>
        <v>0</v>
      </c>
      <c r="Y339" s="219"/>
      <c r="Z339" s="219"/>
      <c r="AA339" s="219"/>
      <c r="AB339" s="215">
        <f t="shared" si="232"/>
        <v>0</v>
      </c>
      <c r="AC339" s="215">
        <f t="shared" si="232"/>
        <v>0</v>
      </c>
      <c r="AD339" s="215">
        <f t="shared" si="232"/>
        <v>0</v>
      </c>
      <c r="AE339" s="215">
        <f t="shared" si="232"/>
        <v>0</v>
      </c>
      <c r="AF339" s="221">
        <f>AG339+AH339+AI339</f>
        <v>0</v>
      </c>
      <c r="AG339" s="222"/>
      <c r="AH339" s="222"/>
      <c r="AI339" s="223"/>
      <c r="AJ339" s="224">
        <f t="shared" si="233"/>
        <v>0</v>
      </c>
      <c r="AK339" s="224"/>
      <c r="AL339" s="224"/>
      <c r="AM339" s="224"/>
      <c r="AN339" s="225">
        <f t="shared" si="234"/>
        <v>0</v>
      </c>
      <c r="AO339" s="225">
        <f t="shared" si="234"/>
        <v>0</v>
      </c>
      <c r="AP339" s="225">
        <f t="shared" si="234"/>
        <v>0</v>
      </c>
      <c r="AQ339" s="225">
        <f t="shared" si="234"/>
        <v>0</v>
      </c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</row>
    <row r="340" spans="1:69" s="8" customFormat="1" ht="168.75" hidden="1" customHeight="1">
      <c r="A340" s="230" t="s">
        <v>316</v>
      </c>
      <c r="B340" s="47" t="s">
        <v>371</v>
      </c>
      <c r="C340" s="47"/>
      <c r="D340" s="47"/>
      <c r="E340" s="215">
        <f>E341</f>
        <v>0</v>
      </c>
      <c r="F340" s="215">
        <f t="shared" ref="F340:AI341" si="253">F341</f>
        <v>0</v>
      </c>
      <c r="G340" s="215">
        <f t="shared" si="253"/>
        <v>0</v>
      </c>
      <c r="H340" s="215">
        <f t="shared" si="253"/>
        <v>0</v>
      </c>
      <c r="I340" s="215">
        <f t="shared" si="253"/>
        <v>0</v>
      </c>
      <c r="J340" s="215">
        <f t="shared" si="229"/>
        <v>0</v>
      </c>
      <c r="K340" s="215"/>
      <c r="L340" s="215"/>
      <c r="M340" s="215"/>
      <c r="N340" s="215"/>
      <c r="O340" s="215">
        <f t="shared" si="230"/>
        <v>0</v>
      </c>
      <c r="P340" s="215">
        <f t="shared" si="230"/>
        <v>0</v>
      </c>
      <c r="Q340" s="215">
        <f t="shared" si="230"/>
        <v>0</v>
      </c>
      <c r="R340" s="215">
        <f t="shared" si="230"/>
        <v>0</v>
      </c>
      <c r="S340" s="215">
        <f t="shared" si="230"/>
        <v>0</v>
      </c>
      <c r="T340" s="215">
        <f t="shared" si="253"/>
        <v>0</v>
      </c>
      <c r="U340" s="215">
        <f t="shared" si="253"/>
        <v>0</v>
      </c>
      <c r="V340" s="215">
        <f t="shared" si="253"/>
        <v>0</v>
      </c>
      <c r="W340" s="215">
        <f t="shared" si="253"/>
        <v>0</v>
      </c>
      <c r="X340" s="215">
        <f t="shared" si="231"/>
        <v>0</v>
      </c>
      <c r="Y340" s="215"/>
      <c r="Z340" s="215"/>
      <c r="AA340" s="215"/>
      <c r="AB340" s="215">
        <f t="shared" si="232"/>
        <v>0</v>
      </c>
      <c r="AC340" s="215">
        <f t="shared" si="232"/>
        <v>0</v>
      </c>
      <c r="AD340" s="215">
        <f t="shared" si="232"/>
        <v>0</v>
      </c>
      <c r="AE340" s="215">
        <f t="shared" si="232"/>
        <v>0</v>
      </c>
      <c r="AF340" s="215">
        <f t="shared" si="253"/>
        <v>0</v>
      </c>
      <c r="AG340" s="215">
        <f t="shared" si="253"/>
        <v>0</v>
      </c>
      <c r="AH340" s="215">
        <f t="shared" si="253"/>
        <v>0</v>
      </c>
      <c r="AI340" s="227">
        <f t="shared" si="253"/>
        <v>0</v>
      </c>
      <c r="AJ340" s="224">
        <f t="shared" si="233"/>
        <v>0</v>
      </c>
      <c r="AK340" s="224"/>
      <c r="AL340" s="224"/>
      <c r="AM340" s="224"/>
      <c r="AN340" s="225">
        <f t="shared" si="234"/>
        <v>0</v>
      </c>
      <c r="AO340" s="225">
        <f t="shared" si="234"/>
        <v>0</v>
      </c>
      <c r="AP340" s="225">
        <f t="shared" si="234"/>
        <v>0</v>
      </c>
      <c r="AQ340" s="225">
        <f t="shared" si="234"/>
        <v>0</v>
      </c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</row>
    <row r="341" spans="1:69" s="8" customFormat="1" ht="24" hidden="1">
      <c r="A341" s="230" t="s">
        <v>63</v>
      </c>
      <c r="B341" s="47" t="s">
        <v>371</v>
      </c>
      <c r="C341" s="47" t="s">
        <v>64</v>
      </c>
      <c r="D341" s="47"/>
      <c r="E341" s="215">
        <f>E342</f>
        <v>0</v>
      </c>
      <c r="F341" s="215">
        <f t="shared" si="253"/>
        <v>0</v>
      </c>
      <c r="G341" s="215">
        <f t="shared" si="253"/>
        <v>0</v>
      </c>
      <c r="H341" s="215">
        <f t="shared" si="253"/>
        <v>0</v>
      </c>
      <c r="I341" s="215">
        <f t="shared" si="253"/>
        <v>0</v>
      </c>
      <c r="J341" s="215">
        <f t="shared" si="229"/>
        <v>0</v>
      </c>
      <c r="K341" s="215"/>
      <c r="L341" s="215"/>
      <c r="M341" s="215"/>
      <c r="N341" s="215"/>
      <c r="O341" s="215">
        <f t="shared" si="230"/>
        <v>0</v>
      </c>
      <c r="P341" s="215">
        <f t="shared" si="230"/>
        <v>0</v>
      </c>
      <c r="Q341" s="215">
        <f t="shared" si="230"/>
        <v>0</v>
      </c>
      <c r="R341" s="215">
        <f t="shared" si="230"/>
        <v>0</v>
      </c>
      <c r="S341" s="215">
        <f t="shared" si="230"/>
        <v>0</v>
      </c>
      <c r="T341" s="215">
        <f t="shared" si="253"/>
        <v>0</v>
      </c>
      <c r="U341" s="215">
        <f t="shared" si="253"/>
        <v>0</v>
      </c>
      <c r="V341" s="215">
        <f t="shared" si="253"/>
        <v>0</v>
      </c>
      <c r="W341" s="215">
        <f t="shared" si="253"/>
        <v>0</v>
      </c>
      <c r="X341" s="215">
        <f t="shared" si="231"/>
        <v>0</v>
      </c>
      <c r="Y341" s="215"/>
      <c r="Z341" s="215"/>
      <c r="AA341" s="215"/>
      <c r="AB341" s="215">
        <f t="shared" si="232"/>
        <v>0</v>
      </c>
      <c r="AC341" s="215">
        <f t="shared" si="232"/>
        <v>0</v>
      </c>
      <c r="AD341" s="215">
        <f t="shared" si="232"/>
        <v>0</v>
      </c>
      <c r="AE341" s="215">
        <f t="shared" si="232"/>
        <v>0</v>
      </c>
      <c r="AF341" s="215">
        <f t="shared" si="253"/>
        <v>0</v>
      </c>
      <c r="AG341" s="215">
        <f t="shared" si="253"/>
        <v>0</v>
      </c>
      <c r="AH341" s="215">
        <f t="shared" si="253"/>
        <v>0</v>
      </c>
      <c r="AI341" s="227">
        <f t="shared" si="253"/>
        <v>0</v>
      </c>
      <c r="AJ341" s="224">
        <f t="shared" si="233"/>
        <v>0</v>
      </c>
      <c r="AK341" s="224"/>
      <c r="AL341" s="224"/>
      <c r="AM341" s="224"/>
      <c r="AN341" s="225">
        <f t="shared" si="234"/>
        <v>0</v>
      </c>
      <c r="AO341" s="225">
        <f t="shared" si="234"/>
        <v>0</v>
      </c>
      <c r="AP341" s="225">
        <f t="shared" si="234"/>
        <v>0</v>
      </c>
      <c r="AQ341" s="225">
        <f t="shared" si="234"/>
        <v>0</v>
      </c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</row>
    <row r="342" spans="1:69" s="8" customFormat="1" ht="18" hidden="1" customHeight="1">
      <c r="A342" s="230" t="s">
        <v>73</v>
      </c>
      <c r="B342" s="47" t="s">
        <v>371</v>
      </c>
      <c r="C342" s="47" t="s">
        <v>64</v>
      </c>
      <c r="D342" s="47" t="s">
        <v>74</v>
      </c>
      <c r="E342" s="215">
        <f>F342+G342+H342+I342</f>
        <v>0</v>
      </c>
      <c r="F342" s="220"/>
      <c r="G342" s="220"/>
      <c r="H342" s="219"/>
      <c r="I342" s="216"/>
      <c r="J342" s="215">
        <f t="shared" si="229"/>
        <v>0</v>
      </c>
      <c r="K342" s="216"/>
      <c r="L342" s="216"/>
      <c r="M342" s="216"/>
      <c r="N342" s="216"/>
      <c r="O342" s="215">
        <f t="shared" si="230"/>
        <v>0</v>
      </c>
      <c r="P342" s="215">
        <f t="shared" si="230"/>
        <v>0</v>
      </c>
      <c r="Q342" s="215">
        <f t="shared" si="230"/>
        <v>0</v>
      </c>
      <c r="R342" s="215">
        <f t="shared" si="230"/>
        <v>0</v>
      </c>
      <c r="S342" s="215">
        <f t="shared" si="230"/>
        <v>0</v>
      </c>
      <c r="T342" s="215">
        <f>U342+V342+W342</f>
        <v>0</v>
      </c>
      <c r="U342" s="220"/>
      <c r="V342" s="220"/>
      <c r="W342" s="220"/>
      <c r="X342" s="215">
        <f t="shared" si="231"/>
        <v>0</v>
      </c>
      <c r="Y342" s="220"/>
      <c r="Z342" s="220"/>
      <c r="AA342" s="220"/>
      <c r="AB342" s="215">
        <f t="shared" si="232"/>
        <v>0</v>
      </c>
      <c r="AC342" s="215">
        <f t="shared" si="232"/>
        <v>0</v>
      </c>
      <c r="AD342" s="215">
        <f t="shared" si="232"/>
        <v>0</v>
      </c>
      <c r="AE342" s="215">
        <f t="shared" si="232"/>
        <v>0</v>
      </c>
      <c r="AF342" s="221">
        <f>AG342+AH342+AI342</f>
        <v>0</v>
      </c>
      <c r="AG342" s="222"/>
      <c r="AH342" s="222"/>
      <c r="AI342" s="223">
        <v>0</v>
      </c>
      <c r="AJ342" s="224">
        <f t="shared" si="233"/>
        <v>0</v>
      </c>
      <c r="AK342" s="224"/>
      <c r="AL342" s="224"/>
      <c r="AM342" s="224"/>
      <c r="AN342" s="225">
        <f t="shared" si="234"/>
        <v>0</v>
      </c>
      <c r="AO342" s="225">
        <f t="shared" si="234"/>
        <v>0</v>
      </c>
      <c r="AP342" s="225">
        <f t="shared" si="234"/>
        <v>0</v>
      </c>
      <c r="AQ342" s="225">
        <f t="shared" si="234"/>
        <v>0</v>
      </c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</row>
    <row r="343" spans="1:69" s="8" customFormat="1" ht="36" hidden="1">
      <c r="A343" s="46" t="s">
        <v>419</v>
      </c>
      <c r="B343" s="47" t="s">
        <v>169</v>
      </c>
      <c r="C343" s="47"/>
      <c r="D343" s="47"/>
      <c r="E343" s="215">
        <f>E344</f>
        <v>0</v>
      </c>
      <c r="F343" s="215">
        <f t="shared" ref="F343:AI344" si="254">F344</f>
        <v>0</v>
      </c>
      <c r="G343" s="215">
        <f t="shared" si="254"/>
        <v>0</v>
      </c>
      <c r="H343" s="215">
        <f t="shared" si="254"/>
        <v>0</v>
      </c>
      <c r="I343" s="215">
        <f t="shared" si="254"/>
        <v>0</v>
      </c>
      <c r="J343" s="215">
        <f t="shared" si="229"/>
        <v>0</v>
      </c>
      <c r="K343" s="215"/>
      <c r="L343" s="215"/>
      <c r="M343" s="215"/>
      <c r="N343" s="215"/>
      <c r="O343" s="215">
        <f t="shared" si="230"/>
        <v>0</v>
      </c>
      <c r="P343" s="215">
        <f t="shared" si="230"/>
        <v>0</v>
      </c>
      <c r="Q343" s="215">
        <f t="shared" si="230"/>
        <v>0</v>
      </c>
      <c r="R343" s="215">
        <f t="shared" si="230"/>
        <v>0</v>
      </c>
      <c r="S343" s="215">
        <f t="shared" si="230"/>
        <v>0</v>
      </c>
      <c r="T343" s="215">
        <f t="shared" si="254"/>
        <v>0</v>
      </c>
      <c r="U343" s="215">
        <f t="shared" si="254"/>
        <v>0</v>
      </c>
      <c r="V343" s="215">
        <f t="shared" si="254"/>
        <v>0</v>
      </c>
      <c r="W343" s="215">
        <f t="shared" si="254"/>
        <v>0</v>
      </c>
      <c r="X343" s="215">
        <f t="shared" si="231"/>
        <v>0</v>
      </c>
      <c r="Y343" s="215"/>
      <c r="Z343" s="215"/>
      <c r="AA343" s="215"/>
      <c r="AB343" s="215">
        <f t="shared" si="232"/>
        <v>0</v>
      </c>
      <c r="AC343" s="215">
        <f t="shared" si="232"/>
        <v>0</v>
      </c>
      <c r="AD343" s="215">
        <f t="shared" si="232"/>
        <v>0</v>
      </c>
      <c r="AE343" s="215">
        <f t="shared" si="232"/>
        <v>0</v>
      </c>
      <c r="AF343" s="215">
        <f t="shared" si="254"/>
        <v>0</v>
      </c>
      <c r="AG343" s="215">
        <f t="shared" si="254"/>
        <v>0</v>
      </c>
      <c r="AH343" s="215">
        <f t="shared" si="254"/>
        <v>0</v>
      </c>
      <c r="AI343" s="227">
        <f t="shared" si="254"/>
        <v>0</v>
      </c>
      <c r="AJ343" s="224">
        <f t="shared" si="233"/>
        <v>0</v>
      </c>
      <c r="AK343" s="224"/>
      <c r="AL343" s="224"/>
      <c r="AM343" s="224"/>
      <c r="AN343" s="225">
        <f t="shared" si="234"/>
        <v>0</v>
      </c>
      <c r="AO343" s="225">
        <f t="shared" si="234"/>
        <v>0</v>
      </c>
      <c r="AP343" s="225">
        <f t="shared" si="234"/>
        <v>0</v>
      </c>
      <c r="AQ343" s="225">
        <f t="shared" si="234"/>
        <v>0</v>
      </c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</row>
    <row r="344" spans="1:69" s="8" customFormat="1" ht="24" hidden="1">
      <c r="A344" s="230" t="s">
        <v>63</v>
      </c>
      <c r="B344" s="47" t="s">
        <v>169</v>
      </c>
      <c r="C344" s="47" t="s">
        <v>64</v>
      </c>
      <c r="D344" s="47"/>
      <c r="E344" s="215">
        <f>E345</f>
        <v>0</v>
      </c>
      <c r="F344" s="215">
        <f t="shared" si="254"/>
        <v>0</v>
      </c>
      <c r="G344" s="215">
        <f t="shared" si="254"/>
        <v>0</v>
      </c>
      <c r="H344" s="215">
        <f t="shared" si="254"/>
        <v>0</v>
      </c>
      <c r="I344" s="215">
        <f t="shared" si="254"/>
        <v>0</v>
      </c>
      <c r="J344" s="215">
        <f t="shared" si="229"/>
        <v>0</v>
      </c>
      <c r="K344" s="215"/>
      <c r="L344" s="215"/>
      <c r="M344" s="215"/>
      <c r="N344" s="215"/>
      <c r="O344" s="215">
        <f t="shared" si="230"/>
        <v>0</v>
      </c>
      <c r="P344" s="215">
        <f t="shared" si="230"/>
        <v>0</v>
      </c>
      <c r="Q344" s="215">
        <f t="shared" si="230"/>
        <v>0</v>
      </c>
      <c r="R344" s="215">
        <f t="shared" si="230"/>
        <v>0</v>
      </c>
      <c r="S344" s="215">
        <f t="shared" si="230"/>
        <v>0</v>
      </c>
      <c r="T344" s="215">
        <f t="shared" si="254"/>
        <v>0</v>
      </c>
      <c r="U344" s="215">
        <f t="shared" si="254"/>
        <v>0</v>
      </c>
      <c r="V344" s="215">
        <f t="shared" si="254"/>
        <v>0</v>
      </c>
      <c r="W344" s="215">
        <f t="shared" si="254"/>
        <v>0</v>
      </c>
      <c r="X344" s="215">
        <f t="shared" si="231"/>
        <v>0</v>
      </c>
      <c r="Y344" s="215"/>
      <c r="Z344" s="215"/>
      <c r="AA344" s="215"/>
      <c r="AB344" s="215">
        <f t="shared" si="232"/>
        <v>0</v>
      </c>
      <c r="AC344" s="215">
        <f t="shared" si="232"/>
        <v>0</v>
      </c>
      <c r="AD344" s="215">
        <f t="shared" si="232"/>
        <v>0</v>
      </c>
      <c r="AE344" s="215">
        <f t="shared" si="232"/>
        <v>0</v>
      </c>
      <c r="AF344" s="215">
        <f t="shared" si="254"/>
        <v>0</v>
      </c>
      <c r="AG344" s="215">
        <f t="shared" si="254"/>
        <v>0</v>
      </c>
      <c r="AH344" s="215">
        <f t="shared" si="254"/>
        <v>0</v>
      </c>
      <c r="AI344" s="227">
        <f t="shared" si="254"/>
        <v>0</v>
      </c>
      <c r="AJ344" s="224">
        <f t="shared" si="233"/>
        <v>0</v>
      </c>
      <c r="AK344" s="224"/>
      <c r="AL344" s="224"/>
      <c r="AM344" s="224"/>
      <c r="AN344" s="225">
        <f t="shared" si="234"/>
        <v>0</v>
      </c>
      <c r="AO344" s="225">
        <f t="shared" si="234"/>
        <v>0</v>
      </c>
      <c r="AP344" s="225">
        <f t="shared" si="234"/>
        <v>0</v>
      </c>
      <c r="AQ344" s="225">
        <f t="shared" si="234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</row>
    <row r="345" spans="1:69" s="8" customFormat="1" ht="18" hidden="1" customHeight="1">
      <c r="A345" s="230" t="s">
        <v>73</v>
      </c>
      <c r="B345" s="47" t="s">
        <v>169</v>
      </c>
      <c r="C345" s="47" t="s">
        <v>64</v>
      </c>
      <c r="D345" s="47" t="s">
        <v>74</v>
      </c>
      <c r="E345" s="215">
        <f>F345+G345+H345+I345</f>
        <v>0</v>
      </c>
      <c r="F345" s="220"/>
      <c r="G345" s="220"/>
      <c r="H345" s="219"/>
      <c r="I345" s="216"/>
      <c r="J345" s="215">
        <f t="shared" si="229"/>
        <v>0</v>
      </c>
      <c r="K345" s="216"/>
      <c r="L345" s="216"/>
      <c r="M345" s="216"/>
      <c r="N345" s="216"/>
      <c r="O345" s="215">
        <f t="shared" si="230"/>
        <v>0</v>
      </c>
      <c r="P345" s="215">
        <f t="shared" si="230"/>
        <v>0</v>
      </c>
      <c r="Q345" s="215">
        <f t="shared" si="230"/>
        <v>0</v>
      </c>
      <c r="R345" s="215">
        <f t="shared" si="230"/>
        <v>0</v>
      </c>
      <c r="S345" s="215">
        <f t="shared" si="230"/>
        <v>0</v>
      </c>
      <c r="T345" s="215">
        <f>U345+V345+W345</f>
        <v>0</v>
      </c>
      <c r="U345" s="220"/>
      <c r="V345" s="220"/>
      <c r="W345" s="220"/>
      <c r="X345" s="215">
        <f t="shared" si="231"/>
        <v>0</v>
      </c>
      <c r="Y345" s="220"/>
      <c r="Z345" s="220"/>
      <c r="AA345" s="220"/>
      <c r="AB345" s="215">
        <f t="shared" si="232"/>
        <v>0</v>
      </c>
      <c r="AC345" s="215">
        <f t="shared" si="232"/>
        <v>0</v>
      </c>
      <c r="AD345" s="215">
        <f t="shared" si="232"/>
        <v>0</v>
      </c>
      <c r="AE345" s="215">
        <f t="shared" si="232"/>
        <v>0</v>
      </c>
      <c r="AF345" s="221">
        <f>AG345+AH345+AI345</f>
        <v>0</v>
      </c>
      <c r="AG345" s="222"/>
      <c r="AH345" s="222"/>
      <c r="AI345" s="223"/>
      <c r="AJ345" s="224">
        <f t="shared" si="233"/>
        <v>0</v>
      </c>
      <c r="AK345" s="224"/>
      <c r="AL345" s="224"/>
      <c r="AM345" s="224"/>
      <c r="AN345" s="225">
        <f t="shared" si="234"/>
        <v>0</v>
      </c>
      <c r="AO345" s="225">
        <f t="shared" si="234"/>
        <v>0</v>
      </c>
      <c r="AP345" s="225">
        <f t="shared" si="234"/>
        <v>0</v>
      </c>
      <c r="AQ345" s="225">
        <f t="shared" si="234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</row>
    <row r="346" spans="1:69" s="7" customFormat="1" ht="53.25" hidden="1" customHeight="1">
      <c r="A346" s="238" t="s">
        <v>128</v>
      </c>
      <c r="B346" s="262" t="s">
        <v>194</v>
      </c>
      <c r="C346" s="70"/>
      <c r="D346" s="70"/>
      <c r="E346" s="215">
        <f t="shared" si="248"/>
        <v>0</v>
      </c>
      <c r="F346" s="234">
        <f t="shared" ref="F346:H347" si="255">F347</f>
        <v>0</v>
      </c>
      <c r="G346" s="234">
        <f t="shared" si="255"/>
        <v>0</v>
      </c>
      <c r="H346" s="219">
        <f t="shared" si="255"/>
        <v>0</v>
      </c>
      <c r="I346" s="216"/>
      <c r="J346" s="215">
        <f t="shared" si="229"/>
        <v>0</v>
      </c>
      <c r="K346" s="216"/>
      <c r="L346" s="216"/>
      <c r="M346" s="216"/>
      <c r="N346" s="216"/>
      <c r="O346" s="215">
        <f t="shared" si="230"/>
        <v>0</v>
      </c>
      <c r="P346" s="215">
        <f t="shared" si="230"/>
        <v>0</v>
      </c>
      <c r="Q346" s="215">
        <f t="shared" si="230"/>
        <v>0</v>
      </c>
      <c r="R346" s="215">
        <f t="shared" si="230"/>
        <v>0</v>
      </c>
      <c r="S346" s="215">
        <f t="shared" si="230"/>
        <v>0</v>
      </c>
      <c r="T346" s="215">
        <f t="shared" si="242"/>
        <v>0</v>
      </c>
      <c r="U346" s="234">
        <f t="shared" ref="U346:W347" si="256">U347</f>
        <v>0</v>
      </c>
      <c r="V346" s="216">
        <f t="shared" si="256"/>
        <v>0</v>
      </c>
      <c r="W346" s="216">
        <f t="shared" si="256"/>
        <v>0</v>
      </c>
      <c r="X346" s="215">
        <f t="shared" si="231"/>
        <v>0</v>
      </c>
      <c r="Y346" s="216"/>
      <c r="Z346" s="216"/>
      <c r="AA346" s="216"/>
      <c r="AB346" s="215">
        <f t="shared" si="232"/>
        <v>0</v>
      </c>
      <c r="AC346" s="215">
        <f t="shared" si="232"/>
        <v>0</v>
      </c>
      <c r="AD346" s="215">
        <f t="shared" si="232"/>
        <v>0</v>
      </c>
      <c r="AE346" s="215">
        <f t="shared" si="232"/>
        <v>0</v>
      </c>
      <c r="AF346" s="221">
        <f>AF347</f>
        <v>0</v>
      </c>
      <c r="AG346" s="221">
        <f t="shared" ref="AG346:AI347" si="257">AG347</f>
        <v>0</v>
      </c>
      <c r="AH346" s="221">
        <f t="shared" si="257"/>
        <v>0</v>
      </c>
      <c r="AI346" s="249">
        <f t="shared" si="257"/>
        <v>0</v>
      </c>
      <c r="AJ346" s="224">
        <f t="shared" si="233"/>
        <v>0</v>
      </c>
      <c r="AK346" s="224"/>
      <c r="AL346" s="224"/>
      <c r="AM346" s="224"/>
      <c r="AN346" s="225">
        <f t="shared" si="234"/>
        <v>0</v>
      </c>
      <c r="AO346" s="225">
        <f t="shared" si="234"/>
        <v>0</v>
      </c>
      <c r="AP346" s="225">
        <f t="shared" si="234"/>
        <v>0</v>
      </c>
      <c r="AQ346" s="225">
        <f t="shared" si="234"/>
        <v>0</v>
      </c>
    </row>
    <row r="347" spans="1:69" s="8" customFormat="1" ht="30.75" hidden="1" customHeight="1">
      <c r="A347" s="239" t="s">
        <v>63</v>
      </c>
      <c r="B347" s="263" t="s">
        <v>194</v>
      </c>
      <c r="C347" s="47" t="s">
        <v>64</v>
      </c>
      <c r="D347" s="47"/>
      <c r="E347" s="215">
        <f t="shared" si="248"/>
        <v>0</v>
      </c>
      <c r="F347" s="220">
        <f t="shared" si="255"/>
        <v>0</v>
      </c>
      <c r="G347" s="220">
        <f t="shared" si="255"/>
        <v>0</v>
      </c>
      <c r="H347" s="219">
        <f t="shared" si="255"/>
        <v>0</v>
      </c>
      <c r="I347" s="216"/>
      <c r="J347" s="215">
        <f t="shared" si="229"/>
        <v>0</v>
      </c>
      <c r="K347" s="216"/>
      <c r="L347" s="216"/>
      <c r="M347" s="216"/>
      <c r="N347" s="216"/>
      <c r="O347" s="215">
        <f t="shared" si="230"/>
        <v>0</v>
      </c>
      <c r="P347" s="215">
        <f t="shared" si="230"/>
        <v>0</v>
      </c>
      <c r="Q347" s="215">
        <f t="shared" si="230"/>
        <v>0</v>
      </c>
      <c r="R347" s="215">
        <f t="shared" si="230"/>
        <v>0</v>
      </c>
      <c r="S347" s="215">
        <f t="shared" si="230"/>
        <v>0</v>
      </c>
      <c r="T347" s="215">
        <f t="shared" si="242"/>
        <v>0</v>
      </c>
      <c r="U347" s="220">
        <f t="shared" si="256"/>
        <v>0</v>
      </c>
      <c r="V347" s="219">
        <f t="shared" si="256"/>
        <v>0</v>
      </c>
      <c r="W347" s="219">
        <f t="shared" si="256"/>
        <v>0</v>
      </c>
      <c r="X347" s="215">
        <f t="shared" si="231"/>
        <v>0</v>
      </c>
      <c r="Y347" s="219"/>
      <c r="Z347" s="219"/>
      <c r="AA347" s="219"/>
      <c r="AB347" s="215">
        <f t="shared" si="232"/>
        <v>0</v>
      </c>
      <c r="AC347" s="215">
        <f t="shared" si="232"/>
        <v>0</v>
      </c>
      <c r="AD347" s="215">
        <f t="shared" si="232"/>
        <v>0</v>
      </c>
      <c r="AE347" s="215">
        <f t="shared" si="232"/>
        <v>0</v>
      </c>
      <c r="AF347" s="221">
        <f>AF348</f>
        <v>0</v>
      </c>
      <c r="AG347" s="222">
        <f t="shared" si="257"/>
        <v>0</v>
      </c>
      <c r="AH347" s="222">
        <f t="shared" si="257"/>
        <v>0</v>
      </c>
      <c r="AI347" s="223">
        <f t="shared" si="257"/>
        <v>0</v>
      </c>
      <c r="AJ347" s="224">
        <f t="shared" si="233"/>
        <v>0</v>
      </c>
      <c r="AK347" s="224"/>
      <c r="AL347" s="224"/>
      <c r="AM347" s="224"/>
      <c r="AN347" s="225">
        <f t="shared" si="234"/>
        <v>0</v>
      </c>
      <c r="AO347" s="225">
        <f t="shared" si="234"/>
        <v>0</v>
      </c>
      <c r="AP347" s="225">
        <f t="shared" si="234"/>
        <v>0</v>
      </c>
      <c r="AQ347" s="225">
        <f t="shared" si="234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</row>
    <row r="348" spans="1:69" s="8" customFormat="1" ht="17.25" hidden="1" customHeight="1">
      <c r="A348" s="284" t="s">
        <v>75</v>
      </c>
      <c r="B348" s="263" t="s">
        <v>194</v>
      </c>
      <c r="C348" s="47" t="s">
        <v>64</v>
      </c>
      <c r="D348" s="47" t="s">
        <v>76</v>
      </c>
      <c r="E348" s="215">
        <f t="shared" si="248"/>
        <v>0</v>
      </c>
      <c r="F348" s="220"/>
      <c r="G348" s="220"/>
      <c r="H348" s="219"/>
      <c r="I348" s="216"/>
      <c r="J348" s="215">
        <f t="shared" si="229"/>
        <v>0</v>
      </c>
      <c r="K348" s="216"/>
      <c r="L348" s="216"/>
      <c r="M348" s="216"/>
      <c r="N348" s="216"/>
      <c r="O348" s="215">
        <f t="shared" si="230"/>
        <v>0</v>
      </c>
      <c r="P348" s="215">
        <f t="shared" si="230"/>
        <v>0</v>
      </c>
      <c r="Q348" s="215">
        <f t="shared" si="230"/>
        <v>0</v>
      </c>
      <c r="R348" s="215">
        <f t="shared" si="230"/>
        <v>0</v>
      </c>
      <c r="S348" s="215">
        <f t="shared" si="230"/>
        <v>0</v>
      </c>
      <c r="T348" s="215">
        <f t="shared" si="242"/>
        <v>0</v>
      </c>
      <c r="U348" s="220"/>
      <c r="V348" s="219"/>
      <c r="W348" s="220"/>
      <c r="X348" s="215">
        <f t="shared" si="231"/>
        <v>0</v>
      </c>
      <c r="Y348" s="220"/>
      <c r="Z348" s="220"/>
      <c r="AA348" s="220"/>
      <c r="AB348" s="215">
        <f t="shared" si="232"/>
        <v>0</v>
      </c>
      <c r="AC348" s="215">
        <f t="shared" si="232"/>
        <v>0</v>
      </c>
      <c r="AD348" s="215">
        <f t="shared" si="232"/>
        <v>0</v>
      </c>
      <c r="AE348" s="215">
        <f t="shared" si="232"/>
        <v>0</v>
      </c>
      <c r="AF348" s="221">
        <f>AI348</f>
        <v>0</v>
      </c>
      <c r="AG348" s="222"/>
      <c r="AH348" s="222"/>
      <c r="AI348" s="223"/>
      <c r="AJ348" s="224">
        <f t="shared" si="233"/>
        <v>0</v>
      </c>
      <c r="AK348" s="224"/>
      <c r="AL348" s="224"/>
      <c r="AM348" s="224"/>
      <c r="AN348" s="225">
        <f t="shared" si="234"/>
        <v>0</v>
      </c>
      <c r="AO348" s="225">
        <f t="shared" si="234"/>
        <v>0</v>
      </c>
      <c r="AP348" s="225">
        <f t="shared" si="234"/>
        <v>0</v>
      </c>
      <c r="AQ348" s="225">
        <f t="shared" si="234"/>
        <v>0</v>
      </c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</row>
    <row r="349" spans="1:69" s="8" customFormat="1" ht="50.25" customHeight="1">
      <c r="A349" s="285" t="s">
        <v>517</v>
      </c>
      <c r="B349" s="47" t="s">
        <v>506</v>
      </c>
      <c r="C349" s="47" t="s">
        <v>142</v>
      </c>
      <c r="D349" s="47"/>
      <c r="E349" s="215">
        <f>E350</f>
        <v>1250</v>
      </c>
      <c r="F349" s="219">
        <f>F350</f>
        <v>0</v>
      </c>
      <c r="G349" s="219">
        <f t="shared" ref="G349:I350" si="258">G350</f>
        <v>1250</v>
      </c>
      <c r="H349" s="219">
        <f t="shared" si="258"/>
        <v>0</v>
      </c>
      <c r="I349" s="219">
        <f t="shared" si="258"/>
        <v>0</v>
      </c>
      <c r="J349" s="215">
        <f t="shared" si="229"/>
        <v>0</v>
      </c>
      <c r="K349" s="216"/>
      <c r="L349" s="216">
        <f>L350</f>
        <v>0</v>
      </c>
      <c r="M349" s="216"/>
      <c r="N349" s="216"/>
      <c r="O349" s="215">
        <f t="shared" si="230"/>
        <v>1250</v>
      </c>
      <c r="P349" s="215">
        <f t="shared" si="230"/>
        <v>0</v>
      </c>
      <c r="Q349" s="215">
        <f t="shared" si="230"/>
        <v>1250</v>
      </c>
      <c r="R349" s="215"/>
      <c r="S349" s="215"/>
      <c r="T349" s="215"/>
      <c r="U349" s="220"/>
      <c r="V349" s="219"/>
      <c r="W349" s="220"/>
      <c r="X349" s="215"/>
      <c r="Y349" s="220"/>
      <c r="Z349" s="220"/>
      <c r="AA349" s="220"/>
      <c r="AB349" s="215"/>
      <c r="AC349" s="215"/>
      <c r="AD349" s="215"/>
      <c r="AE349" s="215"/>
      <c r="AF349" s="221"/>
      <c r="AG349" s="222"/>
      <c r="AH349" s="222"/>
      <c r="AI349" s="223"/>
      <c r="AJ349" s="224"/>
      <c r="AK349" s="224"/>
      <c r="AL349" s="224"/>
      <c r="AM349" s="224"/>
      <c r="AN349" s="225"/>
      <c r="AO349" s="225"/>
      <c r="AP349" s="225"/>
      <c r="AQ349" s="225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</row>
    <row r="350" spans="1:69" s="8" customFormat="1" ht="17.25" customHeight="1">
      <c r="A350" s="285" t="s">
        <v>77</v>
      </c>
      <c r="B350" s="286" t="s">
        <v>506</v>
      </c>
      <c r="C350" s="286" t="s">
        <v>52</v>
      </c>
      <c r="D350" s="47"/>
      <c r="E350" s="215">
        <f>E351</f>
        <v>1250</v>
      </c>
      <c r="F350" s="219">
        <f>F351</f>
        <v>0</v>
      </c>
      <c r="G350" s="219">
        <f t="shared" si="258"/>
        <v>1250</v>
      </c>
      <c r="H350" s="219">
        <f t="shared" si="258"/>
        <v>0</v>
      </c>
      <c r="I350" s="219">
        <f t="shared" si="258"/>
        <v>0</v>
      </c>
      <c r="J350" s="215">
        <f t="shared" si="229"/>
        <v>0</v>
      </c>
      <c r="K350" s="216"/>
      <c r="L350" s="216">
        <f>L351</f>
        <v>0</v>
      </c>
      <c r="M350" s="216"/>
      <c r="N350" s="216"/>
      <c r="O350" s="215">
        <f t="shared" si="230"/>
        <v>1250</v>
      </c>
      <c r="P350" s="215">
        <f t="shared" si="230"/>
        <v>0</v>
      </c>
      <c r="Q350" s="215">
        <f t="shared" si="230"/>
        <v>1250</v>
      </c>
      <c r="R350" s="215"/>
      <c r="S350" s="215"/>
      <c r="T350" s="215"/>
      <c r="U350" s="220"/>
      <c r="V350" s="219"/>
      <c r="W350" s="220"/>
      <c r="X350" s="215"/>
      <c r="Y350" s="220"/>
      <c r="Z350" s="220"/>
      <c r="AA350" s="220"/>
      <c r="AB350" s="215"/>
      <c r="AC350" s="215"/>
      <c r="AD350" s="215"/>
      <c r="AE350" s="215"/>
      <c r="AF350" s="221"/>
      <c r="AG350" s="222"/>
      <c r="AH350" s="222"/>
      <c r="AI350" s="223"/>
      <c r="AJ350" s="224"/>
      <c r="AK350" s="224"/>
      <c r="AL350" s="224"/>
      <c r="AM350" s="224"/>
      <c r="AN350" s="225"/>
      <c r="AO350" s="225"/>
      <c r="AP350" s="225"/>
      <c r="AQ350" s="225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</row>
    <row r="351" spans="1:69" s="8" customFormat="1" ht="11.25" customHeight="1">
      <c r="A351" s="260" t="s">
        <v>505</v>
      </c>
      <c r="B351" s="286" t="s">
        <v>506</v>
      </c>
      <c r="C351" s="286" t="s">
        <v>52</v>
      </c>
      <c r="D351" s="47" t="s">
        <v>48</v>
      </c>
      <c r="E351" s="215">
        <f>F351+G351+H351+I351</f>
        <v>1250</v>
      </c>
      <c r="F351" s="219"/>
      <c r="G351" s="219">
        <v>1250</v>
      </c>
      <c r="H351" s="219"/>
      <c r="I351" s="216"/>
      <c r="J351" s="215">
        <f t="shared" si="229"/>
        <v>0</v>
      </c>
      <c r="K351" s="216"/>
      <c r="L351" s="216"/>
      <c r="M351" s="216"/>
      <c r="N351" s="216"/>
      <c r="O351" s="215">
        <f t="shared" si="230"/>
        <v>1250</v>
      </c>
      <c r="P351" s="215">
        <f t="shared" si="230"/>
        <v>0</v>
      </c>
      <c r="Q351" s="215">
        <f t="shared" si="230"/>
        <v>1250</v>
      </c>
      <c r="R351" s="215"/>
      <c r="S351" s="215"/>
      <c r="T351" s="215"/>
      <c r="U351" s="220"/>
      <c r="V351" s="219"/>
      <c r="W351" s="220"/>
      <c r="X351" s="215"/>
      <c r="Y351" s="220"/>
      <c r="Z351" s="220"/>
      <c r="AA351" s="220"/>
      <c r="AB351" s="215"/>
      <c r="AC351" s="215"/>
      <c r="AD351" s="215"/>
      <c r="AE351" s="215"/>
      <c r="AF351" s="221"/>
      <c r="AG351" s="222"/>
      <c r="AH351" s="222"/>
      <c r="AI351" s="223"/>
      <c r="AJ351" s="224"/>
      <c r="AK351" s="224"/>
      <c r="AL351" s="224"/>
      <c r="AM351" s="224"/>
      <c r="AN351" s="225"/>
      <c r="AO351" s="225"/>
      <c r="AP351" s="225"/>
      <c r="AQ351" s="225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</row>
    <row r="352" spans="1:69" s="7" customFormat="1" ht="48">
      <c r="A352" s="213" t="s">
        <v>129</v>
      </c>
      <c r="B352" s="262" t="s">
        <v>195</v>
      </c>
      <c r="C352" s="70"/>
      <c r="D352" s="70"/>
      <c r="E352" s="215">
        <f t="shared" si="248"/>
        <v>2209</v>
      </c>
      <c r="F352" s="234">
        <f>F353</f>
        <v>0</v>
      </c>
      <c r="G352" s="216">
        <f t="shared" ref="G352:AR353" si="259">G353</f>
        <v>2209</v>
      </c>
      <c r="H352" s="216">
        <f t="shared" si="259"/>
        <v>0</v>
      </c>
      <c r="I352" s="216">
        <f t="shared" si="259"/>
        <v>0</v>
      </c>
      <c r="J352" s="216">
        <f t="shared" si="259"/>
        <v>0</v>
      </c>
      <c r="K352" s="216">
        <f t="shared" si="259"/>
        <v>0</v>
      </c>
      <c r="L352" s="216">
        <f t="shared" si="259"/>
        <v>0</v>
      </c>
      <c r="M352" s="216">
        <f t="shared" si="259"/>
        <v>0</v>
      </c>
      <c r="N352" s="216">
        <f t="shared" si="259"/>
        <v>0</v>
      </c>
      <c r="O352" s="216">
        <f t="shared" si="259"/>
        <v>2209</v>
      </c>
      <c r="P352" s="216">
        <f t="shared" si="259"/>
        <v>0</v>
      </c>
      <c r="Q352" s="216">
        <f t="shared" si="259"/>
        <v>2209</v>
      </c>
      <c r="R352" s="216">
        <f t="shared" si="259"/>
        <v>0</v>
      </c>
      <c r="S352" s="216">
        <f t="shared" si="259"/>
        <v>0</v>
      </c>
      <c r="T352" s="216">
        <f t="shared" si="259"/>
        <v>2231</v>
      </c>
      <c r="U352" s="216">
        <f t="shared" si="259"/>
        <v>0</v>
      </c>
      <c r="V352" s="216">
        <f t="shared" si="259"/>
        <v>2231</v>
      </c>
      <c r="W352" s="216">
        <f t="shared" si="259"/>
        <v>0</v>
      </c>
      <c r="X352" s="216">
        <f t="shared" si="259"/>
        <v>0</v>
      </c>
      <c r="Y352" s="216">
        <f t="shared" si="259"/>
        <v>0</v>
      </c>
      <c r="Z352" s="216">
        <f t="shared" si="259"/>
        <v>0</v>
      </c>
      <c r="AA352" s="216">
        <f t="shared" si="259"/>
        <v>0</v>
      </c>
      <c r="AB352" s="216">
        <f t="shared" si="259"/>
        <v>2231</v>
      </c>
      <c r="AC352" s="216">
        <f t="shared" si="259"/>
        <v>0</v>
      </c>
      <c r="AD352" s="216">
        <f t="shared" si="259"/>
        <v>2231</v>
      </c>
      <c r="AE352" s="216">
        <f t="shared" si="259"/>
        <v>0</v>
      </c>
      <c r="AF352" s="216">
        <f t="shared" si="259"/>
        <v>2253.3000000000002</v>
      </c>
      <c r="AG352" s="216">
        <f t="shared" si="259"/>
        <v>0</v>
      </c>
      <c r="AH352" s="216">
        <f t="shared" si="259"/>
        <v>2253.3000000000002</v>
      </c>
      <c r="AI352" s="216">
        <f t="shared" si="259"/>
        <v>0</v>
      </c>
      <c r="AJ352" s="216">
        <f t="shared" si="259"/>
        <v>0</v>
      </c>
      <c r="AK352" s="216">
        <f t="shared" si="259"/>
        <v>0</v>
      </c>
      <c r="AL352" s="216">
        <f t="shared" si="259"/>
        <v>0</v>
      </c>
      <c r="AM352" s="216">
        <f t="shared" si="259"/>
        <v>0</v>
      </c>
      <c r="AN352" s="216">
        <f t="shared" si="259"/>
        <v>2253.3000000000002</v>
      </c>
      <c r="AO352" s="216">
        <f t="shared" si="259"/>
        <v>0</v>
      </c>
      <c r="AP352" s="216">
        <f t="shared" si="259"/>
        <v>2253.3000000000002</v>
      </c>
      <c r="AQ352" s="216">
        <f t="shared" si="259"/>
        <v>0</v>
      </c>
      <c r="AR352" s="157">
        <f t="shared" si="259"/>
        <v>0</v>
      </c>
    </row>
    <row r="353" spans="1:69" s="8" customFormat="1" ht="30.75" customHeight="1">
      <c r="A353" s="46" t="s">
        <v>63</v>
      </c>
      <c r="B353" s="263" t="s">
        <v>195</v>
      </c>
      <c r="C353" s="47" t="s">
        <v>64</v>
      </c>
      <c r="D353" s="47"/>
      <c r="E353" s="215">
        <f t="shared" si="248"/>
        <v>2209</v>
      </c>
      <c r="F353" s="220">
        <f t="shared" ref="F353:AI353" si="260">F354</f>
        <v>0</v>
      </c>
      <c r="G353" s="219">
        <f t="shared" si="260"/>
        <v>2209</v>
      </c>
      <c r="H353" s="219">
        <f t="shared" si="260"/>
        <v>0</v>
      </c>
      <c r="I353" s="219">
        <f t="shared" si="260"/>
        <v>0</v>
      </c>
      <c r="J353" s="219">
        <f t="shared" si="260"/>
        <v>0</v>
      </c>
      <c r="K353" s="219">
        <f t="shared" si="260"/>
        <v>0</v>
      </c>
      <c r="L353" s="219">
        <f t="shared" si="260"/>
        <v>0</v>
      </c>
      <c r="M353" s="219">
        <f t="shared" si="260"/>
        <v>0</v>
      </c>
      <c r="N353" s="219">
        <f t="shared" si="260"/>
        <v>0</v>
      </c>
      <c r="O353" s="219">
        <f t="shared" si="260"/>
        <v>2209</v>
      </c>
      <c r="P353" s="219">
        <f t="shared" si="260"/>
        <v>0</v>
      </c>
      <c r="Q353" s="219">
        <f t="shared" si="260"/>
        <v>2209</v>
      </c>
      <c r="R353" s="219">
        <f t="shared" si="260"/>
        <v>0</v>
      </c>
      <c r="S353" s="219">
        <f t="shared" si="260"/>
        <v>0</v>
      </c>
      <c r="T353" s="219">
        <f t="shared" si="260"/>
        <v>2231</v>
      </c>
      <c r="U353" s="219">
        <f t="shared" si="260"/>
        <v>0</v>
      </c>
      <c r="V353" s="219">
        <f t="shared" si="260"/>
        <v>2231</v>
      </c>
      <c r="W353" s="219">
        <f t="shared" si="260"/>
        <v>0</v>
      </c>
      <c r="X353" s="219">
        <f t="shared" si="260"/>
        <v>0</v>
      </c>
      <c r="Y353" s="219">
        <f t="shared" si="260"/>
        <v>0</v>
      </c>
      <c r="Z353" s="219">
        <f t="shared" si="260"/>
        <v>0</v>
      </c>
      <c r="AA353" s="219">
        <f t="shared" si="260"/>
        <v>0</v>
      </c>
      <c r="AB353" s="219">
        <f t="shared" si="260"/>
        <v>2231</v>
      </c>
      <c r="AC353" s="219">
        <f t="shared" si="260"/>
        <v>0</v>
      </c>
      <c r="AD353" s="219">
        <f t="shared" si="260"/>
        <v>2231</v>
      </c>
      <c r="AE353" s="219">
        <f t="shared" si="260"/>
        <v>0</v>
      </c>
      <c r="AF353" s="219">
        <f t="shared" si="260"/>
        <v>2253.3000000000002</v>
      </c>
      <c r="AG353" s="219">
        <f t="shared" si="260"/>
        <v>0</v>
      </c>
      <c r="AH353" s="219">
        <f t="shared" si="260"/>
        <v>2253.3000000000002</v>
      </c>
      <c r="AI353" s="219">
        <f t="shared" si="260"/>
        <v>0</v>
      </c>
      <c r="AJ353" s="219">
        <f t="shared" si="259"/>
        <v>0</v>
      </c>
      <c r="AK353" s="219">
        <f t="shared" si="259"/>
        <v>0</v>
      </c>
      <c r="AL353" s="219">
        <f t="shared" si="259"/>
        <v>0</v>
      </c>
      <c r="AM353" s="219">
        <f t="shared" si="259"/>
        <v>0</v>
      </c>
      <c r="AN353" s="219">
        <f t="shared" si="259"/>
        <v>2253.3000000000002</v>
      </c>
      <c r="AO353" s="219">
        <f t="shared" si="259"/>
        <v>0</v>
      </c>
      <c r="AP353" s="219">
        <f t="shared" si="259"/>
        <v>2253.3000000000002</v>
      </c>
      <c r="AQ353" s="219">
        <f t="shared" si="259"/>
        <v>0</v>
      </c>
      <c r="AR353" s="155">
        <f t="shared" si="259"/>
        <v>0</v>
      </c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</row>
    <row r="354" spans="1:69" s="8" customFormat="1" ht="16.5" customHeight="1">
      <c r="A354" s="46" t="s">
        <v>75</v>
      </c>
      <c r="B354" s="263" t="s">
        <v>195</v>
      </c>
      <c r="C354" s="47" t="s">
        <v>64</v>
      </c>
      <c r="D354" s="47" t="s">
        <v>76</v>
      </c>
      <c r="E354" s="215">
        <f t="shared" si="248"/>
        <v>2209</v>
      </c>
      <c r="F354" s="220"/>
      <c r="G354" s="219">
        <v>2209</v>
      </c>
      <c r="H354" s="216"/>
      <c r="I354" s="216"/>
      <c r="J354" s="215">
        <f t="shared" si="229"/>
        <v>0</v>
      </c>
      <c r="K354" s="216"/>
      <c r="L354" s="216"/>
      <c r="M354" s="216"/>
      <c r="N354" s="216"/>
      <c r="O354" s="215">
        <f t="shared" si="230"/>
        <v>2209</v>
      </c>
      <c r="P354" s="215">
        <f t="shared" si="230"/>
        <v>0</v>
      </c>
      <c r="Q354" s="215">
        <f t="shared" si="230"/>
        <v>2209</v>
      </c>
      <c r="R354" s="215">
        <f t="shared" si="230"/>
        <v>0</v>
      </c>
      <c r="S354" s="215">
        <f t="shared" si="230"/>
        <v>0</v>
      </c>
      <c r="T354" s="215">
        <f t="shared" si="242"/>
        <v>2231</v>
      </c>
      <c r="U354" s="220"/>
      <c r="V354" s="220">
        <v>2231</v>
      </c>
      <c r="W354" s="220"/>
      <c r="X354" s="215">
        <f t="shared" si="231"/>
        <v>0</v>
      </c>
      <c r="Y354" s="220"/>
      <c r="Z354" s="220"/>
      <c r="AA354" s="220"/>
      <c r="AB354" s="215">
        <f t="shared" si="232"/>
        <v>2231</v>
      </c>
      <c r="AC354" s="215">
        <f t="shared" si="232"/>
        <v>0</v>
      </c>
      <c r="AD354" s="215">
        <f t="shared" si="232"/>
        <v>2231</v>
      </c>
      <c r="AE354" s="215">
        <f t="shared" si="232"/>
        <v>0</v>
      </c>
      <c r="AF354" s="221">
        <f t="shared" ref="AF354:AF374" si="261">AG354+AH354</f>
        <v>2253.3000000000002</v>
      </c>
      <c r="AG354" s="222"/>
      <c r="AH354" s="222">
        <v>2253.3000000000002</v>
      </c>
      <c r="AI354" s="223"/>
      <c r="AJ354" s="224">
        <f t="shared" si="233"/>
        <v>0</v>
      </c>
      <c r="AK354" s="224"/>
      <c r="AL354" s="224"/>
      <c r="AM354" s="224"/>
      <c r="AN354" s="225">
        <f t="shared" si="234"/>
        <v>2253.3000000000002</v>
      </c>
      <c r="AO354" s="225">
        <f t="shared" si="234"/>
        <v>0</v>
      </c>
      <c r="AP354" s="225">
        <f t="shared" si="234"/>
        <v>2253.3000000000002</v>
      </c>
      <c r="AQ354" s="225">
        <f t="shared" si="234"/>
        <v>0</v>
      </c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</row>
    <row r="355" spans="1:69" s="8" customFormat="1" ht="48">
      <c r="A355" s="144" t="s">
        <v>451</v>
      </c>
      <c r="B355" s="117" t="s">
        <v>452</v>
      </c>
      <c r="C355" s="47"/>
      <c r="D355" s="47"/>
      <c r="E355" s="215">
        <f>E356</f>
        <v>50</v>
      </c>
      <c r="F355" s="215">
        <f t="shared" ref="F355:AI356" si="262">F356</f>
        <v>0</v>
      </c>
      <c r="G355" s="215">
        <f t="shared" si="262"/>
        <v>50</v>
      </c>
      <c r="H355" s="215">
        <f t="shared" si="262"/>
        <v>0</v>
      </c>
      <c r="I355" s="215">
        <f t="shared" si="262"/>
        <v>0</v>
      </c>
      <c r="J355" s="215">
        <f t="shared" si="262"/>
        <v>0</v>
      </c>
      <c r="K355" s="215">
        <f t="shared" si="262"/>
        <v>0</v>
      </c>
      <c r="L355" s="215">
        <f t="shared" si="262"/>
        <v>0</v>
      </c>
      <c r="M355" s="215">
        <f t="shared" si="262"/>
        <v>0</v>
      </c>
      <c r="N355" s="215">
        <f t="shared" si="262"/>
        <v>0</v>
      </c>
      <c r="O355" s="215">
        <f t="shared" si="262"/>
        <v>50</v>
      </c>
      <c r="P355" s="215">
        <f t="shared" si="262"/>
        <v>0</v>
      </c>
      <c r="Q355" s="215">
        <f t="shared" si="262"/>
        <v>50</v>
      </c>
      <c r="R355" s="215">
        <f t="shared" si="262"/>
        <v>0</v>
      </c>
      <c r="S355" s="215">
        <f t="shared" si="262"/>
        <v>0</v>
      </c>
      <c r="T355" s="215">
        <f t="shared" si="262"/>
        <v>0</v>
      </c>
      <c r="U355" s="215">
        <f t="shared" si="262"/>
        <v>0</v>
      </c>
      <c r="V355" s="215">
        <f t="shared" si="262"/>
        <v>0</v>
      </c>
      <c r="W355" s="215">
        <f t="shared" si="262"/>
        <v>0</v>
      </c>
      <c r="X355" s="215">
        <f t="shared" si="262"/>
        <v>0</v>
      </c>
      <c r="Y355" s="215">
        <f t="shared" si="262"/>
        <v>0</v>
      </c>
      <c r="Z355" s="215">
        <f t="shared" si="262"/>
        <v>0</v>
      </c>
      <c r="AA355" s="215">
        <f t="shared" si="262"/>
        <v>0</v>
      </c>
      <c r="AB355" s="215">
        <f t="shared" si="262"/>
        <v>0</v>
      </c>
      <c r="AC355" s="215">
        <f t="shared" si="262"/>
        <v>0</v>
      </c>
      <c r="AD355" s="215">
        <f t="shared" si="262"/>
        <v>0</v>
      </c>
      <c r="AE355" s="215">
        <f t="shared" si="262"/>
        <v>0</v>
      </c>
      <c r="AF355" s="215">
        <f t="shared" si="262"/>
        <v>0</v>
      </c>
      <c r="AG355" s="215">
        <f t="shared" si="262"/>
        <v>0</v>
      </c>
      <c r="AH355" s="215">
        <f t="shared" si="262"/>
        <v>0</v>
      </c>
      <c r="AI355" s="215">
        <f t="shared" si="262"/>
        <v>0</v>
      </c>
      <c r="AJ355" s="215">
        <f t="shared" ref="AJ355:AQ356" si="263">AJ356</f>
        <v>0</v>
      </c>
      <c r="AK355" s="215">
        <f t="shared" si="263"/>
        <v>0</v>
      </c>
      <c r="AL355" s="215">
        <f t="shared" si="263"/>
        <v>0</v>
      </c>
      <c r="AM355" s="215">
        <f t="shared" si="263"/>
        <v>0</v>
      </c>
      <c r="AN355" s="215">
        <f t="shared" si="263"/>
        <v>0</v>
      </c>
      <c r="AO355" s="215">
        <f t="shared" si="263"/>
        <v>0</v>
      </c>
      <c r="AP355" s="215">
        <f t="shared" si="263"/>
        <v>0</v>
      </c>
      <c r="AQ355" s="215">
        <f t="shared" si="263"/>
        <v>0</v>
      </c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</row>
    <row r="356" spans="1:69" s="8" customFormat="1" ht="24">
      <c r="A356" s="144" t="s">
        <v>63</v>
      </c>
      <c r="B356" s="117" t="s">
        <v>452</v>
      </c>
      <c r="C356" s="47" t="s">
        <v>64</v>
      </c>
      <c r="D356" s="47"/>
      <c r="E356" s="215">
        <f>E357</f>
        <v>50</v>
      </c>
      <c r="F356" s="215">
        <f t="shared" si="262"/>
        <v>0</v>
      </c>
      <c r="G356" s="215">
        <f t="shared" si="262"/>
        <v>50</v>
      </c>
      <c r="H356" s="215">
        <f t="shared" si="262"/>
        <v>0</v>
      </c>
      <c r="I356" s="215">
        <f t="shared" si="262"/>
        <v>0</v>
      </c>
      <c r="J356" s="215">
        <f t="shared" si="262"/>
        <v>0</v>
      </c>
      <c r="K356" s="215">
        <f t="shared" si="262"/>
        <v>0</v>
      </c>
      <c r="L356" s="215">
        <f t="shared" si="262"/>
        <v>0</v>
      </c>
      <c r="M356" s="215">
        <f t="shared" si="262"/>
        <v>0</v>
      </c>
      <c r="N356" s="215">
        <f t="shared" si="262"/>
        <v>0</v>
      </c>
      <c r="O356" s="215">
        <f t="shared" si="262"/>
        <v>50</v>
      </c>
      <c r="P356" s="215">
        <f t="shared" si="262"/>
        <v>0</v>
      </c>
      <c r="Q356" s="215">
        <f t="shared" si="262"/>
        <v>50</v>
      </c>
      <c r="R356" s="215">
        <f t="shared" si="262"/>
        <v>0</v>
      </c>
      <c r="S356" s="215">
        <f t="shared" si="262"/>
        <v>0</v>
      </c>
      <c r="T356" s="215">
        <f t="shared" si="262"/>
        <v>0</v>
      </c>
      <c r="U356" s="215">
        <f t="shared" si="262"/>
        <v>0</v>
      </c>
      <c r="V356" s="215">
        <f t="shared" si="262"/>
        <v>0</v>
      </c>
      <c r="W356" s="215">
        <f t="shared" si="262"/>
        <v>0</v>
      </c>
      <c r="X356" s="215">
        <f t="shared" si="262"/>
        <v>0</v>
      </c>
      <c r="Y356" s="215">
        <f t="shared" si="262"/>
        <v>0</v>
      </c>
      <c r="Z356" s="215">
        <f t="shared" si="262"/>
        <v>0</v>
      </c>
      <c r="AA356" s="215">
        <f t="shared" si="262"/>
        <v>0</v>
      </c>
      <c r="AB356" s="215">
        <f t="shared" si="262"/>
        <v>0</v>
      </c>
      <c r="AC356" s="215">
        <f t="shared" si="262"/>
        <v>0</v>
      </c>
      <c r="AD356" s="215">
        <f t="shared" si="262"/>
        <v>0</v>
      </c>
      <c r="AE356" s="215">
        <f t="shared" si="262"/>
        <v>0</v>
      </c>
      <c r="AF356" s="215">
        <f t="shared" si="262"/>
        <v>0</v>
      </c>
      <c r="AG356" s="215">
        <f t="shared" si="262"/>
        <v>0</v>
      </c>
      <c r="AH356" s="215">
        <f t="shared" si="262"/>
        <v>0</v>
      </c>
      <c r="AI356" s="215">
        <f t="shared" si="262"/>
        <v>0</v>
      </c>
      <c r="AJ356" s="215">
        <f t="shared" si="263"/>
        <v>0</v>
      </c>
      <c r="AK356" s="215">
        <f t="shared" si="263"/>
        <v>0</v>
      </c>
      <c r="AL356" s="215">
        <f t="shared" si="263"/>
        <v>0</v>
      </c>
      <c r="AM356" s="215">
        <f t="shared" si="263"/>
        <v>0</v>
      </c>
      <c r="AN356" s="215">
        <f t="shared" si="263"/>
        <v>0</v>
      </c>
      <c r="AO356" s="215">
        <f t="shared" si="263"/>
        <v>0</v>
      </c>
      <c r="AP356" s="215">
        <f t="shared" si="263"/>
        <v>0</v>
      </c>
      <c r="AQ356" s="215">
        <f t="shared" si="263"/>
        <v>0</v>
      </c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</row>
    <row r="357" spans="1:69" s="8" customFormat="1" ht="16.5" customHeight="1">
      <c r="A357" s="46" t="s">
        <v>75</v>
      </c>
      <c r="B357" s="117" t="s">
        <v>452</v>
      </c>
      <c r="C357" s="47" t="s">
        <v>64</v>
      </c>
      <c r="D357" s="47" t="s">
        <v>76</v>
      </c>
      <c r="E357" s="215">
        <f>F357+G357+H357+I357</f>
        <v>50</v>
      </c>
      <c r="F357" s="219"/>
      <c r="G357" s="219">
        <v>50</v>
      </c>
      <c r="H357" s="216"/>
      <c r="I357" s="216"/>
      <c r="J357" s="215">
        <f t="shared" si="229"/>
        <v>0</v>
      </c>
      <c r="K357" s="216"/>
      <c r="L357" s="216"/>
      <c r="M357" s="216"/>
      <c r="N357" s="216"/>
      <c r="O357" s="215">
        <f t="shared" si="230"/>
        <v>50</v>
      </c>
      <c r="P357" s="215">
        <f t="shared" si="230"/>
        <v>0</v>
      </c>
      <c r="Q357" s="215">
        <f t="shared" si="230"/>
        <v>50</v>
      </c>
      <c r="R357" s="215">
        <f t="shared" si="230"/>
        <v>0</v>
      </c>
      <c r="S357" s="215">
        <f t="shared" si="230"/>
        <v>0</v>
      </c>
      <c r="T357" s="215">
        <f>U357+V357+W357</f>
        <v>0</v>
      </c>
      <c r="U357" s="220"/>
      <c r="V357" s="220"/>
      <c r="W357" s="220"/>
      <c r="X357" s="215">
        <f t="shared" si="231"/>
        <v>0</v>
      </c>
      <c r="Y357" s="220"/>
      <c r="Z357" s="220"/>
      <c r="AA357" s="220"/>
      <c r="AB357" s="215">
        <f t="shared" si="232"/>
        <v>0</v>
      </c>
      <c r="AC357" s="215">
        <f t="shared" si="232"/>
        <v>0</v>
      </c>
      <c r="AD357" s="215">
        <f t="shared" si="232"/>
        <v>0</v>
      </c>
      <c r="AE357" s="215">
        <f t="shared" si="232"/>
        <v>0</v>
      </c>
      <c r="AF357" s="221">
        <f>AG357+AH357+AI357</f>
        <v>0</v>
      </c>
      <c r="AG357" s="222"/>
      <c r="AH357" s="222"/>
      <c r="AI357" s="223"/>
      <c r="AJ357" s="224">
        <f t="shared" si="233"/>
        <v>0</v>
      </c>
      <c r="AK357" s="224"/>
      <c r="AL357" s="224"/>
      <c r="AM357" s="224"/>
      <c r="AN357" s="225">
        <f t="shared" si="234"/>
        <v>0</v>
      </c>
      <c r="AO357" s="225">
        <f t="shared" si="234"/>
        <v>0</v>
      </c>
      <c r="AP357" s="225">
        <f t="shared" si="234"/>
        <v>0</v>
      </c>
      <c r="AQ357" s="225">
        <f t="shared" si="234"/>
        <v>0</v>
      </c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</row>
    <row r="358" spans="1:69" s="7" customFormat="1" ht="72" customHeight="1">
      <c r="A358" s="213" t="s">
        <v>130</v>
      </c>
      <c r="B358" s="262" t="s">
        <v>196</v>
      </c>
      <c r="C358" s="283"/>
      <c r="D358" s="70"/>
      <c r="E358" s="215">
        <f t="shared" si="248"/>
        <v>489.7</v>
      </c>
      <c r="F358" s="216">
        <f t="shared" ref="F358:U359" si="264">F359</f>
        <v>0</v>
      </c>
      <c r="G358" s="216">
        <f t="shared" si="264"/>
        <v>489.7</v>
      </c>
      <c r="H358" s="216">
        <f t="shared" si="264"/>
        <v>0</v>
      </c>
      <c r="I358" s="216">
        <f t="shared" si="264"/>
        <v>0</v>
      </c>
      <c r="J358" s="216">
        <f t="shared" si="264"/>
        <v>-99.7</v>
      </c>
      <c r="K358" s="216">
        <f t="shared" si="264"/>
        <v>0</v>
      </c>
      <c r="L358" s="216">
        <f t="shared" si="264"/>
        <v>-99.7</v>
      </c>
      <c r="M358" s="216">
        <f t="shared" si="264"/>
        <v>0</v>
      </c>
      <c r="N358" s="216">
        <f t="shared" si="264"/>
        <v>0</v>
      </c>
      <c r="O358" s="216">
        <f t="shared" si="264"/>
        <v>390</v>
      </c>
      <c r="P358" s="216">
        <f t="shared" si="264"/>
        <v>0</v>
      </c>
      <c r="Q358" s="216">
        <f t="shared" si="264"/>
        <v>390</v>
      </c>
      <c r="R358" s="216">
        <f t="shared" si="264"/>
        <v>0</v>
      </c>
      <c r="S358" s="216">
        <f t="shared" si="264"/>
        <v>0</v>
      </c>
      <c r="T358" s="216">
        <f t="shared" si="264"/>
        <v>668.7</v>
      </c>
      <c r="U358" s="216">
        <f t="shared" si="264"/>
        <v>0</v>
      </c>
      <c r="V358" s="216">
        <f t="shared" ref="V358:AQ359" si="265">V359</f>
        <v>668.7</v>
      </c>
      <c r="W358" s="216">
        <f t="shared" si="265"/>
        <v>0</v>
      </c>
      <c r="X358" s="216">
        <f t="shared" si="265"/>
        <v>0</v>
      </c>
      <c r="Y358" s="216">
        <f t="shared" si="265"/>
        <v>0</v>
      </c>
      <c r="Z358" s="216">
        <f t="shared" si="265"/>
        <v>0</v>
      </c>
      <c r="AA358" s="216">
        <f t="shared" si="265"/>
        <v>0</v>
      </c>
      <c r="AB358" s="216">
        <f t="shared" si="265"/>
        <v>668.7</v>
      </c>
      <c r="AC358" s="216">
        <f t="shared" si="265"/>
        <v>0</v>
      </c>
      <c r="AD358" s="216">
        <f t="shared" si="265"/>
        <v>668.7</v>
      </c>
      <c r="AE358" s="216">
        <f t="shared" si="265"/>
        <v>0</v>
      </c>
      <c r="AF358" s="216">
        <f t="shared" si="265"/>
        <v>668.7</v>
      </c>
      <c r="AG358" s="216">
        <f t="shared" si="265"/>
        <v>0</v>
      </c>
      <c r="AH358" s="216">
        <f t="shared" si="265"/>
        <v>668.7</v>
      </c>
      <c r="AI358" s="216">
        <f t="shared" si="265"/>
        <v>0</v>
      </c>
      <c r="AJ358" s="216">
        <f t="shared" si="265"/>
        <v>0</v>
      </c>
      <c r="AK358" s="216">
        <f t="shared" si="265"/>
        <v>0</v>
      </c>
      <c r="AL358" s="216">
        <f t="shared" si="265"/>
        <v>0</v>
      </c>
      <c r="AM358" s="216">
        <f t="shared" si="265"/>
        <v>0</v>
      </c>
      <c r="AN358" s="216">
        <f t="shared" si="265"/>
        <v>668.7</v>
      </c>
      <c r="AO358" s="216">
        <f t="shared" si="265"/>
        <v>0</v>
      </c>
      <c r="AP358" s="216">
        <f t="shared" si="265"/>
        <v>668.7</v>
      </c>
      <c r="AQ358" s="216">
        <f t="shared" si="265"/>
        <v>0</v>
      </c>
    </row>
    <row r="359" spans="1:69" s="8" customFormat="1" ht="26.25" customHeight="1">
      <c r="A359" s="46" t="s">
        <v>63</v>
      </c>
      <c r="B359" s="263" t="s">
        <v>196</v>
      </c>
      <c r="C359" s="47" t="s">
        <v>64</v>
      </c>
      <c r="D359" s="47"/>
      <c r="E359" s="215">
        <f t="shared" si="248"/>
        <v>489.7</v>
      </c>
      <c r="F359" s="219">
        <f t="shared" si="264"/>
        <v>0</v>
      </c>
      <c r="G359" s="219">
        <f t="shared" si="264"/>
        <v>489.7</v>
      </c>
      <c r="H359" s="219">
        <f t="shared" si="264"/>
        <v>0</v>
      </c>
      <c r="I359" s="219">
        <f t="shared" si="264"/>
        <v>0</v>
      </c>
      <c r="J359" s="219">
        <f t="shared" si="264"/>
        <v>-99.7</v>
      </c>
      <c r="K359" s="219">
        <f t="shared" si="264"/>
        <v>0</v>
      </c>
      <c r="L359" s="219">
        <f t="shared" si="264"/>
        <v>-99.7</v>
      </c>
      <c r="M359" s="219">
        <f t="shared" si="264"/>
        <v>0</v>
      </c>
      <c r="N359" s="219">
        <f t="shared" si="264"/>
        <v>0</v>
      </c>
      <c r="O359" s="219">
        <f t="shared" si="264"/>
        <v>390</v>
      </c>
      <c r="P359" s="219">
        <f t="shared" si="264"/>
        <v>0</v>
      </c>
      <c r="Q359" s="219">
        <f t="shared" si="264"/>
        <v>390</v>
      </c>
      <c r="R359" s="219">
        <f t="shared" si="264"/>
        <v>0</v>
      </c>
      <c r="S359" s="219">
        <f t="shared" si="264"/>
        <v>0</v>
      </c>
      <c r="T359" s="219">
        <f t="shared" si="264"/>
        <v>668.7</v>
      </c>
      <c r="U359" s="219">
        <f t="shared" si="264"/>
        <v>0</v>
      </c>
      <c r="V359" s="219">
        <f t="shared" si="265"/>
        <v>668.7</v>
      </c>
      <c r="W359" s="219">
        <f t="shared" si="265"/>
        <v>0</v>
      </c>
      <c r="X359" s="219">
        <f t="shared" si="265"/>
        <v>0</v>
      </c>
      <c r="Y359" s="219">
        <f t="shared" si="265"/>
        <v>0</v>
      </c>
      <c r="Z359" s="219">
        <f t="shared" si="265"/>
        <v>0</v>
      </c>
      <c r="AA359" s="219">
        <f t="shared" si="265"/>
        <v>0</v>
      </c>
      <c r="AB359" s="219">
        <f t="shared" si="265"/>
        <v>668.7</v>
      </c>
      <c r="AC359" s="219">
        <f t="shared" si="265"/>
        <v>0</v>
      </c>
      <c r="AD359" s="219">
        <f t="shared" si="265"/>
        <v>668.7</v>
      </c>
      <c r="AE359" s="219">
        <f t="shared" si="265"/>
        <v>0</v>
      </c>
      <c r="AF359" s="219">
        <f t="shared" si="265"/>
        <v>668.7</v>
      </c>
      <c r="AG359" s="219">
        <f t="shared" si="265"/>
        <v>0</v>
      </c>
      <c r="AH359" s="219">
        <f t="shared" si="265"/>
        <v>668.7</v>
      </c>
      <c r="AI359" s="219">
        <f t="shared" si="265"/>
        <v>0</v>
      </c>
      <c r="AJ359" s="219">
        <f t="shared" si="265"/>
        <v>0</v>
      </c>
      <c r="AK359" s="219">
        <f t="shared" si="265"/>
        <v>0</v>
      </c>
      <c r="AL359" s="219">
        <f t="shared" si="265"/>
        <v>0</v>
      </c>
      <c r="AM359" s="219">
        <f t="shared" si="265"/>
        <v>0</v>
      </c>
      <c r="AN359" s="219">
        <f t="shared" si="265"/>
        <v>668.7</v>
      </c>
      <c r="AO359" s="219">
        <f t="shared" si="265"/>
        <v>0</v>
      </c>
      <c r="AP359" s="219">
        <f t="shared" si="265"/>
        <v>668.7</v>
      </c>
      <c r="AQ359" s="219">
        <f t="shared" si="265"/>
        <v>0</v>
      </c>
      <c r="AR359" s="155">
        <f t="shared" ref="AR359" si="266">AR360</f>
        <v>0</v>
      </c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</row>
    <row r="360" spans="1:69" s="8" customFormat="1" ht="16.5" customHeight="1">
      <c r="A360" s="46" t="s">
        <v>75</v>
      </c>
      <c r="B360" s="263" t="s">
        <v>196</v>
      </c>
      <c r="C360" s="47" t="s">
        <v>64</v>
      </c>
      <c r="D360" s="47" t="s">
        <v>76</v>
      </c>
      <c r="E360" s="215">
        <f t="shared" si="248"/>
        <v>489.7</v>
      </c>
      <c r="F360" s="219"/>
      <c r="G360" s="219">
        <v>489.7</v>
      </c>
      <c r="H360" s="216"/>
      <c r="I360" s="216"/>
      <c r="J360" s="215">
        <f t="shared" si="229"/>
        <v>-99.7</v>
      </c>
      <c r="K360" s="216"/>
      <c r="L360" s="216">
        <v>-99.7</v>
      </c>
      <c r="M360" s="216"/>
      <c r="N360" s="216"/>
      <c r="O360" s="215">
        <f t="shared" si="230"/>
        <v>390</v>
      </c>
      <c r="P360" s="215">
        <f t="shared" si="230"/>
        <v>0</v>
      </c>
      <c r="Q360" s="215">
        <f t="shared" si="230"/>
        <v>390</v>
      </c>
      <c r="R360" s="215">
        <f t="shared" si="230"/>
        <v>0</v>
      </c>
      <c r="S360" s="215">
        <f t="shared" si="230"/>
        <v>0</v>
      </c>
      <c r="T360" s="215">
        <f t="shared" si="242"/>
        <v>668.7</v>
      </c>
      <c r="U360" s="219"/>
      <c r="V360" s="219">
        <v>668.7</v>
      </c>
      <c r="W360" s="220"/>
      <c r="X360" s="215">
        <f t="shared" si="231"/>
        <v>0</v>
      </c>
      <c r="Y360" s="220"/>
      <c r="Z360" s="220"/>
      <c r="AA360" s="220"/>
      <c r="AB360" s="215">
        <f t="shared" si="232"/>
        <v>668.7</v>
      </c>
      <c r="AC360" s="215">
        <f t="shared" si="232"/>
        <v>0</v>
      </c>
      <c r="AD360" s="215">
        <f t="shared" si="232"/>
        <v>668.7</v>
      </c>
      <c r="AE360" s="215">
        <f t="shared" si="232"/>
        <v>0</v>
      </c>
      <c r="AF360" s="221">
        <f t="shared" si="261"/>
        <v>668.7</v>
      </c>
      <c r="AG360" s="222"/>
      <c r="AH360" s="222">
        <v>668.7</v>
      </c>
      <c r="AI360" s="223"/>
      <c r="AJ360" s="224">
        <f t="shared" si="233"/>
        <v>0</v>
      </c>
      <c r="AK360" s="224"/>
      <c r="AL360" s="224"/>
      <c r="AM360" s="224"/>
      <c r="AN360" s="225">
        <f t="shared" si="234"/>
        <v>668.7</v>
      </c>
      <c r="AO360" s="225">
        <f t="shared" si="234"/>
        <v>0</v>
      </c>
      <c r="AP360" s="225">
        <f t="shared" si="234"/>
        <v>668.7</v>
      </c>
      <c r="AQ360" s="225">
        <f t="shared" si="234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</row>
    <row r="361" spans="1:69" s="7" customFormat="1" ht="60.75" customHeight="1">
      <c r="A361" s="46" t="s">
        <v>131</v>
      </c>
      <c r="B361" s="287" t="s">
        <v>197</v>
      </c>
      <c r="C361" s="47"/>
      <c r="D361" s="47"/>
      <c r="E361" s="231">
        <f t="shared" si="248"/>
        <v>2943.4</v>
      </c>
      <c r="F361" s="220">
        <f t="shared" ref="F361:U362" si="267">F362</f>
        <v>0</v>
      </c>
      <c r="G361" s="220">
        <f t="shared" si="267"/>
        <v>2943.4</v>
      </c>
      <c r="H361" s="220">
        <f t="shared" si="267"/>
        <v>0</v>
      </c>
      <c r="I361" s="220">
        <f t="shared" si="267"/>
        <v>0</v>
      </c>
      <c r="J361" s="220">
        <f t="shared" si="267"/>
        <v>-2943.4</v>
      </c>
      <c r="K361" s="220">
        <f t="shared" si="267"/>
        <v>0</v>
      </c>
      <c r="L361" s="220">
        <f t="shared" si="267"/>
        <v>-2943.4</v>
      </c>
      <c r="M361" s="220">
        <f t="shared" si="267"/>
        <v>0</v>
      </c>
      <c r="N361" s="220">
        <f t="shared" si="267"/>
        <v>0</v>
      </c>
      <c r="O361" s="220">
        <f t="shared" si="267"/>
        <v>0</v>
      </c>
      <c r="P361" s="220">
        <f t="shared" si="267"/>
        <v>0</v>
      </c>
      <c r="Q361" s="220">
        <f t="shared" si="267"/>
        <v>0</v>
      </c>
      <c r="R361" s="220">
        <f t="shared" si="267"/>
        <v>0</v>
      </c>
      <c r="S361" s="220">
        <f t="shared" si="267"/>
        <v>0</v>
      </c>
      <c r="T361" s="220">
        <f t="shared" si="267"/>
        <v>6138.7</v>
      </c>
      <c r="U361" s="220">
        <f t="shared" si="267"/>
        <v>0</v>
      </c>
      <c r="V361" s="220">
        <f t="shared" ref="V361:AQ362" si="268">V362</f>
        <v>6138.7</v>
      </c>
      <c r="W361" s="220">
        <f t="shared" si="268"/>
        <v>0</v>
      </c>
      <c r="X361" s="220">
        <f t="shared" si="268"/>
        <v>0</v>
      </c>
      <c r="Y361" s="220">
        <f t="shared" si="268"/>
        <v>0</v>
      </c>
      <c r="Z361" s="220">
        <f t="shared" si="268"/>
        <v>0</v>
      </c>
      <c r="AA361" s="220">
        <f t="shared" si="268"/>
        <v>0</v>
      </c>
      <c r="AB361" s="220">
        <f t="shared" si="268"/>
        <v>6138.7</v>
      </c>
      <c r="AC361" s="220">
        <f t="shared" si="268"/>
        <v>0</v>
      </c>
      <c r="AD361" s="220">
        <f t="shared" si="268"/>
        <v>6138.7</v>
      </c>
      <c r="AE361" s="220">
        <f t="shared" si="268"/>
        <v>0</v>
      </c>
      <c r="AF361" s="220">
        <f t="shared" si="268"/>
        <v>6138.7</v>
      </c>
      <c r="AG361" s="220">
        <f t="shared" si="268"/>
        <v>0</v>
      </c>
      <c r="AH361" s="220">
        <f t="shared" si="268"/>
        <v>6138.7</v>
      </c>
      <c r="AI361" s="220">
        <f t="shared" si="268"/>
        <v>0</v>
      </c>
      <c r="AJ361" s="220">
        <f t="shared" si="268"/>
        <v>0</v>
      </c>
      <c r="AK361" s="220">
        <f t="shared" si="268"/>
        <v>0</v>
      </c>
      <c r="AL361" s="220">
        <f t="shared" si="268"/>
        <v>0</v>
      </c>
      <c r="AM361" s="220">
        <f t="shared" si="268"/>
        <v>0</v>
      </c>
      <c r="AN361" s="220">
        <f t="shared" si="268"/>
        <v>6138.7</v>
      </c>
      <c r="AO361" s="220">
        <f t="shared" si="268"/>
        <v>0</v>
      </c>
      <c r="AP361" s="220">
        <f t="shared" si="268"/>
        <v>6138.7</v>
      </c>
      <c r="AQ361" s="220">
        <f t="shared" si="268"/>
        <v>0</v>
      </c>
    </row>
    <row r="362" spans="1:69" s="8" customFormat="1" ht="42" customHeight="1">
      <c r="A362" s="239" t="s">
        <v>77</v>
      </c>
      <c r="B362" s="287" t="s">
        <v>197</v>
      </c>
      <c r="C362" s="47" t="s">
        <v>52</v>
      </c>
      <c r="D362" s="47"/>
      <c r="E362" s="231">
        <f t="shared" si="248"/>
        <v>2943.4</v>
      </c>
      <c r="F362" s="220">
        <f t="shared" si="267"/>
        <v>0</v>
      </c>
      <c r="G362" s="219">
        <f t="shared" si="267"/>
        <v>2943.4</v>
      </c>
      <c r="H362" s="219">
        <f t="shared" si="267"/>
        <v>0</v>
      </c>
      <c r="I362" s="219">
        <f t="shared" si="267"/>
        <v>0</v>
      </c>
      <c r="J362" s="219">
        <f t="shared" si="267"/>
        <v>-2943.4</v>
      </c>
      <c r="K362" s="219">
        <f t="shared" si="267"/>
        <v>0</v>
      </c>
      <c r="L362" s="219">
        <f t="shared" si="267"/>
        <v>-2943.4</v>
      </c>
      <c r="M362" s="219">
        <f t="shared" si="267"/>
        <v>0</v>
      </c>
      <c r="N362" s="219">
        <f t="shared" si="267"/>
        <v>0</v>
      </c>
      <c r="O362" s="219">
        <f t="shared" si="267"/>
        <v>0</v>
      </c>
      <c r="P362" s="219">
        <f t="shared" si="267"/>
        <v>0</v>
      </c>
      <c r="Q362" s="219">
        <f t="shared" si="267"/>
        <v>0</v>
      </c>
      <c r="R362" s="219">
        <f t="shared" si="267"/>
        <v>0</v>
      </c>
      <c r="S362" s="219">
        <f t="shared" si="267"/>
        <v>0</v>
      </c>
      <c r="T362" s="219">
        <f t="shared" si="267"/>
        <v>6138.7</v>
      </c>
      <c r="U362" s="219">
        <f t="shared" si="267"/>
        <v>0</v>
      </c>
      <c r="V362" s="219">
        <f t="shared" si="268"/>
        <v>6138.7</v>
      </c>
      <c r="W362" s="219">
        <f t="shared" si="268"/>
        <v>0</v>
      </c>
      <c r="X362" s="219">
        <f t="shared" si="268"/>
        <v>0</v>
      </c>
      <c r="Y362" s="219">
        <f t="shared" si="268"/>
        <v>0</v>
      </c>
      <c r="Z362" s="219">
        <f t="shared" si="268"/>
        <v>0</v>
      </c>
      <c r="AA362" s="219">
        <f t="shared" si="268"/>
        <v>0</v>
      </c>
      <c r="AB362" s="219">
        <f t="shared" si="268"/>
        <v>6138.7</v>
      </c>
      <c r="AC362" s="219">
        <f t="shared" si="268"/>
        <v>0</v>
      </c>
      <c r="AD362" s="219">
        <f t="shared" si="268"/>
        <v>6138.7</v>
      </c>
      <c r="AE362" s="219">
        <f t="shared" si="268"/>
        <v>0</v>
      </c>
      <c r="AF362" s="219">
        <f t="shared" si="268"/>
        <v>6138.7</v>
      </c>
      <c r="AG362" s="219">
        <f t="shared" si="268"/>
        <v>0</v>
      </c>
      <c r="AH362" s="219">
        <f t="shared" si="268"/>
        <v>6138.7</v>
      </c>
      <c r="AI362" s="219">
        <f t="shared" si="268"/>
        <v>0</v>
      </c>
      <c r="AJ362" s="219">
        <f t="shared" si="268"/>
        <v>0</v>
      </c>
      <c r="AK362" s="219">
        <f t="shared" si="268"/>
        <v>0</v>
      </c>
      <c r="AL362" s="219">
        <f t="shared" si="268"/>
        <v>0</v>
      </c>
      <c r="AM362" s="219">
        <f t="shared" si="268"/>
        <v>0</v>
      </c>
      <c r="AN362" s="219">
        <f t="shared" si="268"/>
        <v>6138.7</v>
      </c>
      <c r="AO362" s="219">
        <f t="shared" si="268"/>
        <v>0</v>
      </c>
      <c r="AP362" s="219">
        <f t="shared" si="268"/>
        <v>6138.7</v>
      </c>
      <c r="AQ362" s="219">
        <f t="shared" si="26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</row>
    <row r="363" spans="1:69" s="8" customFormat="1" ht="17.25" customHeight="1">
      <c r="A363" s="46" t="s">
        <v>75</v>
      </c>
      <c r="B363" s="287" t="s">
        <v>197</v>
      </c>
      <c r="C363" s="47" t="s">
        <v>52</v>
      </c>
      <c r="D363" s="47" t="s">
        <v>76</v>
      </c>
      <c r="E363" s="231">
        <f t="shared" si="248"/>
        <v>2943.4</v>
      </c>
      <c r="F363" s="220"/>
      <c r="G363" s="219">
        <v>2943.4</v>
      </c>
      <c r="H363" s="219"/>
      <c r="I363" s="219"/>
      <c r="J363" s="231">
        <f t="shared" si="229"/>
        <v>-2943.4</v>
      </c>
      <c r="K363" s="219"/>
      <c r="L363" s="219">
        <v>-2943.4</v>
      </c>
      <c r="M363" s="219"/>
      <c r="N363" s="219"/>
      <c r="O363" s="231">
        <f t="shared" si="230"/>
        <v>0</v>
      </c>
      <c r="P363" s="231">
        <f t="shared" si="230"/>
        <v>0</v>
      </c>
      <c r="Q363" s="231">
        <f t="shared" si="230"/>
        <v>0</v>
      </c>
      <c r="R363" s="231">
        <f t="shared" si="230"/>
        <v>0</v>
      </c>
      <c r="S363" s="231">
        <f t="shared" si="230"/>
        <v>0</v>
      </c>
      <c r="T363" s="231">
        <f t="shared" si="242"/>
        <v>6138.7</v>
      </c>
      <c r="U363" s="220"/>
      <c r="V363" s="219">
        <v>6138.7</v>
      </c>
      <c r="W363" s="220"/>
      <c r="X363" s="231">
        <f t="shared" si="231"/>
        <v>0</v>
      </c>
      <c r="Y363" s="220"/>
      <c r="Z363" s="220"/>
      <c r="AA363" s="220"/>
      <c r="AB363" s="231">
        <f t="shared" si="232"/>
        <v>6138.7</v>
      </c>
      <c r="AC363" s="231">
        <f t="shared" si="232"/>
        <v>0</v>
      </c>
      <c r="AD363" s="231">
        <f t="shared" si="232"/>
        <v>6138.7</v>
      </c>
      <c r="AE363" s="231">
        <f t="shared" si="232"/>
        <v>0</v>
      </c>
      <c r="AF363" s="222">
        <f t="shared" si="261"/>
        <v>6138.7</v>
      </c>
      <c r="AG363" s="222"/>
      <c r="AH363" s="222">
        <v>6138.7</v>
      </c>
      <c r="AI363" s="223"/>
      <c r="AJ363" s="224">
        <f t="shared" si="233"/>
        <v>0</v>
      </c>
      <c r="AK363" s="224"/>
      <c r="AL363" s="224"/>
      <c r="AM363" s="224"/>
      <c r="AN363" s="225">
        <f t="shared" si="234"/>
        <v>6138.7</v>
      </c>
      <c r="AO363" s="225">
        <f t="shared" si="234"/>
        <v>0</v>
      </c>
      <c r="AP363" s="225">
        <f t="shared" si="234"/>
        <v>6138.7</v>
      </c>
      <c r="AQ363" s="225">
        <f t="shared" si="234"/>
        <v>0</v>
      </c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</row>
    <row r="364" spans="1:69" s="8" customFormat="1" ht="77.25" customHeight="1">
      <c r="A364" s="288" t="s">
        <v>372</v>
      </c>
      <c r="B364" s="117" t="s">
        <v>373</v>
      </c>
      <c r="C364" s="47"/>
      <c r="D364" s="47"/>
      <c r="E364" s="231">
        <f>E365</f>
        <v>13684</v>
      </c>
      <c r="F364" s="231">
        <f t="shared" ref="F364:AI365" si="269">F365</f>
        <v>0</v>
      </c>
      <c r="G364" s="231">
        <f t="shared" si="269"/>
        <v>13684</v>
      </c>
      <c r="H364" s="231">
        <f t="shared" si="269"/>
        <v>0</v>
      </c>
      <c r="I364" s="231">
        <f t="shared" si="269"/>
        <v>0</v>
      </c>
      <c r="J364" s="231">
        <f t="shared" si="269"/>
        <v>-10740.7</v>
      </c>
      <c r="K364" s="231">
        <f t="shared" si="269"/>
        <v>0</v>
      </c>
      <c r="L364" s="231">
        <f t="shared" si="269"/>
        <v>-10740.7</v>
      </c>
      <c r="M364" s="231">
        <f t="shared" si="269"/>
        <v>0</v>
      </c>
      <c r="N364" s="231">
        <f t="shared" si="269"/>
        <v>0</v>
      </c>
      <c r="O364" s="231">
        <f t="shared" si="269"/>
        <v>2943.2999999999993</v>
      </c>
      <c r="P364" s="231">
        <f t="shared" si="269"/>
        <v>0</v>
      </c>
      <c r="Q364" s="231">
        <f t="shared" si="269"/>
        <v>2943.2999999999993</v>
      </c>
      <c r="R364" s="231">
        <f t="shared" si="269"/>
        <v>0</v>
      </c>
      <c r="S364" s="231">
        <f t="shared" si="269"/>
        <v>0</v>
      </c>
      <c r="T364" s="231">
        <f t="shared" si="269"/>
        <v>0</v>
      </c>
      <c r="U364" s="231">
        <f t="shared" si="269"/>
        <v>0</v>
      </c>
      <c r="V364" s="231">
        <f t="shared" si="269"/>
        <v>0</v>
      </c>
      <c r="W364" s="231">
        <f t="shared" si="269"/>
        <v>0</v>
      </c>
      <c r="X364" s="231">
        <f t="shared" si="269"/>
        <v>0</v>
      </c>
      <c r="Y364" s="231">
        <f t="shared" si="269"/>
        <v>0</v>
      </c>
      <c r="Z364" s="231">
        <f t="shared" si="269"/>
        <v>0</v>
      </c>
      <c r="AA364" s="231">
        <f t="shared" si="269"/>
        <v>0</v>
      </c>
      <c r="AB364" s="231">
        <f t="shared" si="269"/>
        <v>0</v>
      </c>
      <c r="AC364" s="231">
        <f t="shared" si="269"/>
        <v>0</v>
      </c>
      <c r="AD364" s="231">
        <f t="shared" si="269"/>
        <v>0</v>
      </c>
      <c r="AE364" s="231">
        <f t="shared" si="269"/>
        <v>0</v>
      </c>
      <c r="AF364" s="231">
        <f t="shared" si="269"/>
        <v>0</v>
      </c>
      <c r="AG364" s="231">
        <f t="shared" si="269"/>
        <v>0</v>
      </c>
      <c r="AH364" s="231">
        <f t="shared" si="269"/>
        <v>0</v>
      </c>
      <c r="AI364" s="231">
        <f t="shared" si="269"/>
        <v>0</v>
      </c>
      <c r="AJ364" s="231">
        <f t="shared" ref="AJ364:AR365" si="270">AJ365</f>
        <v>0</v>
      </c>
      <c r="AK364" s="231">
        <f t="shared" si="270"/>
        <v>0</v>
      </c>
      <c r="AL364" s="231">
        <f t="shared" si="270"/>
        <v>0</v>
      </c>
      <c r="AM364" s="231">
        <f t="shared" si="270"/>
        <v>0</v>
      </c>
      <c r="AN364" s="231">
        <f t="shared" si="270"/>
        <v>0</v>
      </c>
      <c r="AO364" s="231">
        <f t="shared" si="270"/>
        <v>0</v>
      </c>
      <c r="AP364" s="231">
        <f t="shared" si="270"/>
        <v>0</v>
      </c>
      <c r="AQ364" s="231">
        <f t="shared" si="270"/>
        <v>0</v>
      </c>
      <c r="AR364" s="154">
        <f t="shared" si="270"/>
        <v>0</v>
      </c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</row>
    <row r="365" spans="1:69" s="8" customFormat="1" ht="36">
      <c r="A365" s="144" t="s">
        <v>77</v>
      </c>
      <c r="B365" s="117" t="s">
        <v>373</v>
      </c>
      <c r="C365" s="47" t="s">
        <v>52</v>
      </c>
      <c r="D365" s="47"/>
      <c r="E365" s="231">
        <f>E366</f>
        <v>13684</v>
      </c>
      <c r="F365" s="231">
        <f t="shared" si="269"/>
        <v>0</v>
      </c>
      <c r="G365" s="231">
        <f t="shared" si="269"/>
        <v>13684</v>
      </c>
      <c r="H365" s="231">
        <f t="shared" si="269"/>
        <v>0</v>
      </c>
      <c r="I365" s="231">
        <f t="shared" si="269"/>
        <v>0</v>
      </c>
      <c r="J365" s="231">
        <f t="shared" si="269"/>
        <v>-10740.7</v>
      </c>
      <c r="K365" s="231">
        <f t="shared" si="269"/>
        <v>0</v>
      </c>
      <c r="L365" s="231">
        <f t="shared" si="269"/>
        <v>-10740.7</v>
      </c>
      <c r="M365" s="231">
        <f t="shared" si="269"/>
        <v>0</v>
      </c>
      <c r="N365" s="231">
        <f t="shared" si="269"/>
        <v>0</v>
      </c>
      <c r="O365" s="231">
        <f t="shared" si="269"/>
        <v>2943.2999999999993</v>
      </c>
      <c r="P365" s="231">
        <f t="shared" si="269"/>
        <v>0</v>
      </c>
      <c r="Q365" s="231">
        <f t="shared" si="269"/>
        <v>2943.2999999999993</v>
      </c>
      <c r="R365" s="231">
        <f t="shared" si="269"/>
        <v>0</v>
      </c>
      <c r="S365" s="231">
        <f t="shared" si="269"/>
        <v>0</v>
      </c>
      <c r="T365" s="231">
        <f t="shared" si="269"/>
        <v>0</v>
      </c>
      <c r="U365" s="231">
        <f t="shared" si="269"/>
        <v>0</v>
      </c>
      <c r="V365" s="231">
        <f t="shared" si="269"/>
        <v>0</v>
      </c>
      <c r="W365" s="231">
        <f t="shared" si="269"/>
        <v>0</v>
      </c>
      <c r="X365" s="231">
        <f t="shared" si="269"/>
        <v>0</v>
      </c>
      <c r="Y365" s="231">
        <f t="shared" si="269"/>
        <v>0</v>
      </c>
      <c r="Z365" s="231">
        <f t="shared" si="269"/>
        <v>0</v>
      </c>
      <c r="AA365" s="231">
        <f t="shared" si="269"/>
        <v>0</v>
      </c>
      <c r="AB365" s="231">
        <f t="shared" si="269"/>
        <v>0</v>
      </c>
      <c r="AC365" s="231">
        <f t="shared" si="269"/>
        <v>0</v>
      </c>
      <c r="AD365" s="231">
        <f t="shared" si="269"/>
        <v>0</v>
      </c>
      <c r="AE365" s="231">
        <f t="shared" si="269"/>
        <v>0</v>
      </c>
      <c r="AF365" s="231">
        <f t="shared" si="269"/>
        <v>0</v>
      </c>
      <c r="AG365" s="231">
        <f t="shared" si="269"/>
        <v>0</v>
      </c>
      <c r="AH365" s="231">
        <f t="shared" si="269"/>
        <v>0</v>
      </c>
      <c r="AI365" s="231">
        <f t="shared" si="269"/>
        <v>0</v>
      </c>
      <c r="AJ365" s="231">
        <f t="shared" si="270"/>
        <v>0</v>
      </c>
      <c r="AK365" s="231">
        <f t="shared" si="270"/>
        <v>0</v>
      </c>
      <c r="AL365" s="231">
        <f t="shared" si="270"/>
        <v>0</v>
      </c>
      <c r="AM365" s="231">
        <f t="shared" si="270"/>
        <v>0</v>
      </c>
      <c r="AN365" s="231">
        <f t="shared" si="270"/>
        <v>0</v>
      </c>
      <c r="AO365" s="231">
        <f t="shared" si="270"/>
        <v>0</v>
      </c>
      <c r="AP365" s="231">
        <f t="shared" si="270"/>
        <v>0</v>
      </c>
      <c r="AQ365" s="231">
        <f t="shared" si="270"/>
        <v>0</v>
      </c>
      <c r="AR365" s="154">
        <f t="shared" si="270"/>
        <v>0</v>
      </c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</row>
    <row r="366" spans="1:69" s="8" customFormat="1" ht="17.25" customHeight="1">
      <c r="A366" s="46" t="s">
        <v>75</v>
      </c>
      <c r="B366" s="117" t="s">
        <v>373</v>
      </c>
      <c r="C366" s="47" t="s">
        <v>52</v>
      </c>
      <c r="D366" s="47" t="s">
        <v>76</v>
      </c>
      <c r="E366" s="231">
        <f>F366+G366+H366</f>
        <v>13684</v>
      </c>
      <c r="F366" s="220"/>
      <c r="G366" s="289">
        <v>13684</v>
      </c>
      <c r="H366" s="219"/>
      <c r="I366" s="219"/>
      <c r="J366" s="231">
        <f t="shared" si="229"/>
        <v>-10740.7</v>
      </c>
      <c r="K366" s="219"/>
      <c r="L366" s="289">
        <v>-10740.7</v>
      </c>
      <c r="M366" s="219"/>
      <c r="N366" s="219"/>
      <c r="O366" s="231">
        <f t="shared" si="230"/>
        <v>2943.2999999999993</v>
      </c>
      <c r="P366" s="231">
        <f t="shared" si="230"/>
        <v>0</v>
      </c>
      <c r="Q366" s="231">
        <f t="shared" si="230"/>
        <v>2943.2999999999993</v>
      </c>
      <c r="R366" s="231">
        <f t="shared" si="230"/>
        <v>0</v>
      </c>
      <c r="S366" s="231">
        <f t="shared" si="230"/>
        <v>0</v>
      </c>
      <c r="T366" s="231">
        <f>U366+V366+W366</f>
        <v>0</v>
      </c>
      <c r="U366" s="220"/>
      <c r="V366" s="219"/>
      <c r="W366" s="220"/>
      <c r="X366" s="231">
        <f t="shared" si="231"/>
        <v>0</v>
      </c>
      <c r="Y366" s="220"/>
      <c r="Z366" s="220"/>
      <c r="AA366" s="220"/>
      <c r="AB366" s="231">
        <f t="shared" si="232"/>
        <v>0</v>
      </c>
      <c r="AC366" s="231">
        <f t="shared" si="232"/>
        <v>0</v>
      </c>
      <c r="AD366" s="231">
        <f t="shared" si="232"/>
        <v>0</v>
      </c>
      <c r="AE366" s="231">
        <f t="shared" si="232"/>
        <v>0</v>
      </c>
      <c r="AF366" s="222">
        <f>AG366+AH366+AI366</f>
        <v>0</v>
      </c>
      <c r="AG366" s="222"/>
      <c r="AH366" s="222"/>
      <c r="AI366" s="223"/>
      <c r="AJ366" s="224">
        <f t="shared" si="233"/>
        <v>0</v>
      </c>
      <c r="AK366" s="224"/>
      <c r="AL366" s="224"/>
      <c r="AM366" s="224"/>
      <c r="AN366" s="225">
        <f t="shared" si="234"/>
        <v>0</v>
      </c>
      <c r="AO366" s="225">
        <f t="shared" si="234"/>
        <v>0</v>
      </c>
      <c r="AP366" s="225">
        <f t="shared" si="234"/>
        <v>0</v>
      </c>
      <c r="AQ366" s="225">
        <f t="shared" si="234"/>
        <v>0</v>
      </c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</row>
    <row r="367" spans="1:69" s="8" customFormat="1" ht="60" hidden="1">
      <c r="A367" s="290" t="s">
        <v>358</v>
      </c>
      <c r="B367" s="117" t="s">
        <v>196</v>
      </c>
      <c r="C367" s="47"/>
      <c r="D367" s="47"/>
      <c r="E367" s="215">
        <f t="shared" ref="E367:AI368" si="271">E368</f>
        <v>0</v>
      </c>
      <c r="F367" s="215">
        <f t="shared" si="271"/>
        <v>0</v>
      </c>
      <c r="G367" s="215">
        <f t="shared" si="271"/>
        <v>0</v>
      </c>
      <c r="H367" s="215">
        <f t="shared" si="271"/>
        <v>0</v>
      </c>
      <c r="I367" s="215">
        <f t="shared" si="271"/>
        <v>0</v>
      </c>
      <c r="J367" s="215">
        <f t="shared" si="229"/>
        <v>0</v>
      </c>
      <c r="K367" s="215"/>
      <c r="L367" s="215"/>
      <c r="M367" s="215"/>
      <c r="N367" s="215"/>
      <c r="O367" s="215">
        <f t="shared" si="230"/>
        <v>0</v>
      </c>
      <c r="P367" s="215">
        <f t="shared" si="230"/>
        <v>0</v>
      </c>
      <c r="Q367" s="215">
        <f t="shared" si="230"/>
        <v>0</v>
      </c>
      <c r="R367" s="215">
        <f t="shared" si="230"/>
        <v>0</v>
      </c>
      <c r="S367" s="215">
        <f t="shared" si="230"/>
        <v>0</v>
      </c>
      <c r="T367" s="215">
        <f t="shared" si="271"/>
        <v>0</v>
      </c>
      <c r="U367" s="215">
        <f t="shared" si="271"/>
        <v>0</v>
      </c>
      <c r="V367" s="215">
        <f t="shared" si="271"/>
        <v>0</v>
      </c>
      <c r="W367" s="215">
        <f t="shared" si="271"/>
        <v>0</v>
      </c>
      <c r="X367" s="215">
        <f t="shared" si="231"/>
        <v>0</v>
      </c>
      <c r="Y367" s="215"/>
      <c r="Z367" s="215"/>
      <c r="AA367" s="215"/>
      <c r="AB367" s="215">
        <f t="shared" si="232"/>
        <v>0</v>
      </c>
      <c r="AC367" s="215">
        <f t="shared" si="232"/>
        <v>0</v>
      </c>
      <c r="AD367" s="215">
        <f t="shared" si="232"/>
        <v>0</v>
      </c>
      <c r="AE367" s="215">
        <f t="shared" si="232"/>
        <v>0</v>
      </c>
      <c r="AF367" s="215">
        <f t="shared" si="271"/>
        <v>0</v>
      </c>
      <c r="AG367" s="215">
        <f t="shared" si="271"/>
        <v>0</v>
      </c>
      <c r="AH367" s="215">
        <f t="shared" si="271"/>
        <v>0</v>
      </c>
      <c r="AI367" s="227">
        <f t="shared" si="271"/>
        <v>0</v>
      </c>
      <c r="AJ367" s="224">
        <f t="shared" si="233"/>
        <v>0</v>
      </c>
      <c r="AK367" s="224"/>
      <c r="AL367" s="224"/>
      <c r="AM367" s="224"/>
      <c r="AN367" s="225">
        <f t="shared" si="234"/>
        <v>0</v>
      </c>
      <c r="AO367" s="225">
        <f t="shared" si="234"/>
        <v>0</v>
      </c>
      <c r="AP367" s="225">
        <f t="shared" si="234"/>
        <v>0</v>
      </c>
      <c r="AQ367" s="225">
        <f t="shared" si="234"/>
        <v>0</v>
      </c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</row>
    <row r="368" spans="1:69" s="8" customFormat="1" ht="36" hidden="1">
      <c r="A368" s="118" t="s">
        <v>77</v>
      </c>
      <c r="B368" s="117" t="s">
        <v>196</v>
      </c>
      <c r="C368" s="47" t="s">
        <v>52</v>
      </c>
      <c r="D368" s="47"/>
      <c r="E368" s="215">
        <f t="shared" si="271"/>
        <v>0</v>
      </c>
      <c r="F368" s="215">
        <f t="shared" si="271"/>
        <v>0</v>
      </c>
      <c r="G368" s="215">
        <f t="shared" si="271"/>
        <v>0</v>
      </c>
      <c r="H368" s="215">
        <f t="shared" si="271"/>
        <v>0</v>
      </c>
      <c r="I368" s="215">
        <f t="shared" si="271"/>
        <v>0</v>
      </c>
      <c r="J368" s="215">
        <f t="shared" si="229"/>
        <v>0</v>
      </c>
      <c r="K368" s="215"/>
      <c r="L368" s="215"/>
      <c r="M368" s="215"/>
      <c r="N368" s="215"/>
      <c r="O368" s="215">
        <f t="shared" si="230"/>
        <v>0</v>
      </c>
      <c r="P368" s="215">
        <f t="shared" si="230"/>
        <v>0</v>
      </c>
      <c r="Q368" s="215">
        <f t="shared" si="230"/>
        <v>0</v>
      </c>
      <c r="R368" s="215">
        <f t="shared" si="230"/>
        <v>0</v>
      </c>
      <c r="S368" s="215">
        <f t="shared" si="230"/>
        <v>0</v>
      </c>
      <c r="T368" s="215">
        <f t="shared" si="271"/>
        <v>0</v>
      </c>
      <c r="U368" s="215">
        <f t="shared" si="271"/>
        <v>0</v>
      </c>
      <c r="V368" s="215">
        <f t="shared" si="271"/>
        <v>0</v>
      </c>
      <c r="W368" s="215">
        <f t="shared" si="271"/>
        <v>0</v>
      </c>
      <c r="X368" s="215">
        <f t="shared" si="231"/>
        <v>0</v>
      </c>
      <c r="Y368" s="215"/>
      <c r="Z368" s="215"/>
      <c r="AA368" s="215"/>
      <c r="AB368" s="215">
        <f t="shared" si="232"/>
        <v>0</v>
      </c>
      <c r="AC368" s="215">
        <f t="shared" si="232"/>
        <v>0</v>
      </c>
      <c r="AD368" s="215">
        <f t="shared" si="232"/>
        <v>0</v>
      </c>
      <c r="AE368" s="215">
        <f t="shared" si="232"/>
        <v>0</v>
      </c>
      <c r="AF368" s="215">
        <f t="shared" si="271"/>
        <v>0</v>
      </c>
      <c r="AG368" s="215">
        <f t="shared" si="271"/>
        <v>0</v>
      </c>
      <c r="AH368" s="215">
        <f t="shared" si="271"/>
        <v>0</v>
      </c>
      <c r="AI368" s="227">
        <f t="shared" si="271"/>
        <v>0</v>
      </c>
      <c r="AJ368" s="224">
        <f t="shared" si="233"/>
        <v>0</v>
      </c>
      <c r="AK368" s="224"/>
      <c r="AL368" s="224"/>
      <c r="AM368" s="224"/>
      <c r="AN368" s="225">
        <f t="shared" si="234"/>
        <v>0</v>
      </c>
      <c r="AO368" s="225">
        <f t="shared" si="234"/>
        <v>0</v>
      </c>
      <c r="AP368" s="225">
        <f t="shared" si="234"/>
        <v>0</v>
      </c>
      <c r="AQ368" s="225">
        <f t="shared" si="234"/>
        <v>0</v>
      </c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</row>
    <row r="369" spans="1:69" s="8" customFormat="1" ht="17.25" hidden="1" customHeight="1">
      <c r="A369" s="46" t="s">
        <v>75</v>
      </c>
      <c r="B369" s="117" t="s">
        <v>196</v>
      </c>
      <c r="C369" s="47" t="s">
        <v>52</v>
      </c>
      <c r="D369" s="47" t="s">
        <v>76</v>
      </c>
      <c r="E369" s="215">
        <f>F369+G369+H369</f>
        <v>0</v>
      </c>
      <c r="F369" s="220"/>
      <c r="G369" s="219"/>
      <c r="H369" s="216"/>
      <c r="I369" s="216">
        <f>T369+U369+V369</f>
        <v>0</v>
      </c>
      <c r="J369" s="215">
        <f t="shared" si="229"/>
        <v>0</v>
      </c>
      <c r="K369" s="216"/>
      <c r="L369" s="216"/>
      <c r="M369" s="216"/>
      <c r="N369" s="216"/>
      <c r="O369" s="215">
        <f t="shared" si="230"/>
        <v>0</v>
      </c>
      <c r="P369" s="215">
        <f t="shared" si="230"/>
        <v>0</v>
      </c>
      <c r="Q369" s="215">
        <f t="shared" si="230"/>
        <v>0</v>
      </c>
      <c r="R369" s="215">
        <f t="shared" si="230"/>
        <v>0</v>
      </c>
      <c r="S369" s="215">
        <f t="shared" si="230"/>
        <v>0</v>
      </c>
      <c r="T369" s="215">
        <f>U369+V369+W369</f>
        <v>0</v>
      </c>
      <c r="U369" s="220"/>
      <c r="V369" s="219"/>
      <c r="W369" s="220"/>
      <c r="X369" s="215">
        <f t="shared" si="231"/>
        <v>0</v>
      </c>
      <c r="Y369" s="220"/>
      <c r="Z369" s="220"/>
      <c r="AA369" s="220"/>
      <c r="AB369" s="215">
        <f t="shared" si="232"/>
        <v>0</v>
      </c>
      <c r="AC369" s="215">
        <f t="shared" si="232"/>
        <v>0</v>
      </c>
      <c r="AD369" s="215">
        <f t="shared" si="232"/>
        <v>0</v>
      </c>
      <c r="AE369" s="215">
        <f t="shared" si="232"/>
        <v>0</v>
      </c>
      <c r="AF369" s="221">
        <f>AG369+AH369+AI369</f>
        <v>0</v>
      </c>
      <c r="AG369" s="222"/>
      <c r="AH369" s="222"/>
      <c r="AI369" s="223"/>
      <c r="AJ369" s="224">
        <f t="shared" si="233"/>
        <v>0</v>
      </c>
      <c r="AK369" s="224"/>
      <c r="AL369" s="224"/>
      <c r="AM369" s="224"/>
      <c r="AN369" s="225">
        <f t="shared" si="234"/>
        <v>0</v>
      </c>
      <c r="AO369" s="225">
        <f t="shared" si="234"/>
        <v>0</v>
      </c>
      <c r="AP369" s="225">
        <f t="shared" si="234"/>
        <v>0</v>
      </c>
      <c r="AQ369" s="225">
        <f t="shared" si="234"/>
        <v>0</v>
      </c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</row>
    <row r="370" spans="1:69" s="7" customFormat="1" ht="45.75" customHeight="1">
      <c r="A370" s="238" t="s">
        <v>80</v>
      </c>
      <c r="B370" s="262" t="s">
        <v>198</v>
      </c>
      <c r="C370" s="70"/>
      <c r="D370" s="70"/>
      <c r="E370" s="215">
        <f t="shared" si="248"/>
        <v>927.69999999999993</v>
      </c>
      <c r="F370" s="234">
        <f>F371+F373</f>
        <v>0</v>
      </c>
      <c r="G370" s="234">
        <f t="shared" ref="G370:AR370" si="272">G371+G373</f>
        <v>927.69999999999993</v>
      </c>
      <c r="H370" s="234">
        <f t="shared" si="272"/>
        <v>0</v>
      </c>
      <c r="I370" s="234">
        <f t="shared" si="272"/>
        <v>0</v>
      </c>
      <c r="J370" s="234">
        <f t="shared" si="272"/>
        <v>0</v>
      </c>
      <c r="K370" s="234">
        <f t="shared" si="272"/>
        <v>0</v>
      </c>
      <c r="L370" s="234">
        <f t="shared" si="272"/>
        <v>0</v>
      </c>
      <c r="M370" s="234">
        <f t="shared" si="272"/>
        <v>0</v>
      </c>
      <c r="N370" s="234">
        <f t="shared" si="272"/>
        <v>0</v>
      </c>
      <c r="O370" s="234">
        <f t="shared" si="272"/>
        <v>927.69999999999993</v>
      </c>
      <c r="P370" s="234">
        <f t="shared" si="272"/>
        <v>0</v>
      </c>
      <c r="Q370" s="234">
        <f t="shared" si="272"/>
        <v>927.69999999999993</v>
      </c>
      <c r="R370" s="234">
        <f t="shared" si="272"/>
        <v>0</v>
      </c>
      <c r="S370" s="234">
        <f t="shared" si="272"/>
        <v>0</v>
      </c>
      <c r="T370" s="234">
        <f t="shared" si="272"/>
        <v>927.69999999999993</v>
      </c>
      <c r="U370" s="234">
        <f t="shared" si="272"/>
        <v>0</v>
      </c>
      <c r="V370" s="234">
        <f t="shared" si="272"/>
        <v>927.69999999999993</v>
      </c>
      <c r="W370" s="234">
        <f t="shared" si="272"/>
        <v>0</v>
      </c>
      <c r="X370" s="234">
        <f t="shared" si="272"/>
        <v>0</v>
      </c>
      <c r="Y370" s="234">
        <f t="shared" si="272"/>
        <v>0</v>
      </c>
      <c r="Z370" s="234">
        <f t="shared" si="272"/>
        <v>0</v>
      </c>
      <c r="AA370" s="234">
        <f t="shared" si="272"/>
        <v>0</v>
      </c>
      <c r="AB370" s="234">
        <f t="shared" si="272"/>
        <v>927.69999999999993</v>
      </c>
      <c r="AC370" s="234">
        <f t="shared" si="272"/>
        <v>0</v>
      </c>
      <c r="AD370" s="234">
        <f t="shared" si="272"/>
        <v>927.69999999999993</v>
      </c>
      <c r="AE370" s="234">
        <f t="shared" si="272"/>
        <v>0</v>
      </c>
      <c r="AF370" s="234">
        <f t="shared" si="272"/>
        <v>927.69999999999993</v>
      </c>
      <c r="AG370" s="234">
        <f t="shared" si="272"/>
        <v>0</v>
      </c>
      <c r="AH370" s="234">
        <f t="shared" si="272"/>
        <v>927.69999999999993</v>
      </c>
      <c r="AI370" s="234">
        <f t="shared" si="272"/>
        <v>0</v>
      </c>
      <c r="AJ370" s="234">
        <f t="shared" si="272"/>
        <v>0</v>
      </c>
      <c r="AK370" s="234">
        <f t="shared" si="272"/>
        <v>0</v>
      </c>
      <c r="AL370" s="234">
        <f t="shared" si="272"/>
        <v>0</v>
      </c>
      <c r="AM370" s="234">
        <f t="shared" si="272"/>
        <v>0</v>
      </c>
      <c r="AN370" s="234">
        <f t="shared" si="272"/>
        <v>927.69999999999993</v>
      </c>
      <c r="AO370" s="234">
        <f t="shared" si="272"/>
        <v>0</v>
      </c>
      <c r="AP370" s="234">
        <f t="shared" si="272"/>
        <v>927.69999999999993</v>
      </c>
      <c r="AQ370" s="234">
        <f t="shared" si="272"/>
        <v>0</v>
      </c>
      <c r="AR370" s="18">
        <f t="shared" si="272"/>
        <v>0</v>
      </c>
    </row>
    <row r="371" spans="1:69" s="8" customFormat="1" ht="72.75" customHeight="1">
      <c r="A371" s="46" t="s">
        <v>11</v>
      </c>
      <c r="B371" s="263" t="s">
        <v>198</v>
      </c>
      <c r="C371" s="47" t="s">
        <v>12</v>
      </c>
      <c r="D371" s="47"/>
      <c r="E371" s="215">
        <f t="shared" si="248"/>
        <v>846.3</v>
      </c>
      <c r="F371" s="220">
        <f>F372</f>
        <v>0</v>
      </c>
      <c r="G371" s="220">
        <f t="shared" ref="G371:AR371" si="273">G372</f>
        <v>846.3</v>
      </c>
      <c r="H371" s="220">
        <f t="shared" si="273"/>
        <v>0</v>
      </c>
      <c r="I371" s="220">
        <f t="shared" si="273"/>
        <v>0</v>
      </c>
      <c r="J371" s="220">
        <f t="shared" si="273"/>
        <v>0</v>
      </c>
      <c r="K371" s="220">
        <f t="shared" si="273"/>
        <v>0</v>
      </c>
      <c r="L371" s="220">
        <f t="shared" si="273"/>
        <v>0</v>
      </c>
      <c r="M371" s="220">
        <f t="shared" si="273"/>
        <v>0</v>
      </c>
      <c r="N371" s="220">
        <f t="shared" si="273"/>
        <v>0</v>
      </c>
      <c r="O371" s="220">
        <f t="shared" si="273"/>
        <v>846.3</v>
      </c>
      <c r="P371" s="220">
        <f t="shared" si="273"/>
        <v>0</v>
      </c>
      <c r="Q371" s="220">
        <f t="shared" si="273"/>
        <v>846.3</v>
      </c>
      <c r="R371" s="220">
        <f t="shared" si="273"/>
        <v>0</v>
      </c>
      <c r="S371" s="220">
        <f t="shared" si="273"/>
        <v>0</v>
      </c>
      <c r="T371" s="220">
        <f t="shared" si="273"/>
        <v>846.3</v>
      </c>
      <c r="U371" s="220">
        <f t="shared" si="273"/>
        <v>0</v>
      </c>
      <c r="V371" s="220">
        <f t="shared" si="273"/>
        <v>846.3</v>
      </c>
      <c r="W371" s="220">
        <f t="shared" si="273"/>
        <v>0</v>
      </c>
      <c r="X371" s="220">
        <f t="shared" si="273"/>
        <v>0</v>
      </c>
      <c r="Y371" s="220">
        <f t="shared" si="273"/>
        <v>0</v>
      </c>
      <c r="Z371" s="220">
        <f t="shared" si="273"/>
        <v>0</v>
      </c>
      <c r="AA371" s="220">
        <f t="shared" si="273"/>
        <v>0</v>
      </c>
      <c r="AB371" s="220">
        <f t="shared" si="273"/>
        <v>846.3</v>
      </c>
      <c r="AC371" s="220">
        <f t="shared" si="273"/>
        <v>0</v>
      </c>
      <c r="AD371" s="220">
        <f t="shared" si="273"/>
        <v>846.3</v>
      </c>
      <c r="AE371" s="220">
        <f t="shared" si="273"/>
        <v>0</v>
      </c>
      <c r="AF371" s="220">
        <f t="shared" si="273"/>
        <v>846.3</v>
      </c>
      <c r="AG371" s="220">
        <f t="shared" si="273"/>
        <v>0</v>
      </c>
      <c r="AH371" s="220">
        <f t="shared" si="273"/>
        <v>846.3</v>
      </c>
      <c r="AI371" s="220">
        <f t="shared" si="273"/>
        <v>0</v>
      </c>
      <c r="AJ371" s="220">
        <f t="shared" si="273"/>
        <v>0</v>
      </c>
      <c r="AK371" s="220">
        <f t="shared" si="273"/>
        <v>0</v>
      </c>
      <c r="AL371" s="220">
        <f t="shared" si="273"/>
        <v>0</v>
      </c>
      <c r="AM371" s="220">
        <f t="shared" si="273"/>
        <v>0</v>
      </c>
      <c r="AN371" s="220">
        <f t="shared" si="273"/>
        <v>846.3</v>
      </c>
      <c r="AO371" s="220">
        <f t="shared" si="273"/>
        <v>0</v>
      </c>
      <c r="AP371" s="220">
        <f t="shared" si="273"/>
        <v>846.3</v>
      </c>
      <c r="AQ371" s="220">
        <f t="shared" si="273"/>
        <v>0</v>
      </c>
      <c r="AR371" s="156">
        <f t="shared" si="273"/>
        <v>0</v>
      </c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</row>
    <row r="372" spans="1:69" s="8" customFormat="1" ht="27" customHeight="1">
      <c r="A372" s="229" t="s">
        <v>78</v>
      </c>
      <c r="B372" s="263" t="s">
        <v>198</v>
      </c>
      <c r="C372" s="47" t="s">
        <v>12</v>
      </c>
      <c r="D372" s="47" t="s">
        <v>79</v>
      </c>
      <c r="E372" s="215">
        <f t="shared" si="248"/>
        <v>846.3</v>
      </c>
      <c r="F372" s="220"/>
      <c r="G372" s="220">
        <v>846.3</v>
      </c>
      <c r="H372" s="216"/>
      <c r="I372" s="216"/>
      <c r="J372" s="215">
        <f t="shared" si="229"/>
        <v>0</v>
      </c>
      <c r="K372" s="216"/>
      <c r="L372" s="216"/>
      <c r="M372" s="216"/>
      <c r="N372" s="216"/>
      <c r="O372" s="215">
        <f t="shared" si="230"/>
        <v>846.3</v>
      </c>
      <c r="P372" s="215">
        <f t="shared" si="230"/>
        <v>0</v>
      </c>
      <c r="Q372" s="215">
        <f t="shared" si="230"/>
        <v>846.3</v>
      </c>
      <c r="R372" s="215">
        <f t="shared" si="230"/>
        <v>0</v>
      </c>
      <c r="S372" s="215">
        <f t="shared" si="230"/>
        <v>0</v>
      </c>
      <c r="T372" s="215">
        <f t="shared" si="242"/>
        <v>846.3</v>
      </c>
      <c r="U372" s="220"/>
      <c r="V372" s="220">
        <v>846.3</v>
      </c>
      <c r="W372" s="220"/>
      <c r="X372" s="215">
        <f t="shared" si="231"/>
        <v>0</v>
      </c>
      <c r="Y372" s="220"/>
      <c r="Z372" s="220"/>
      <c r="AA372" s="220"/>
      <c r="AB372" s="215">
        <f t="shared" si="232"/>
        <v>846.3</v>
      </c>
      <c r="AC372" s="215">
        <f t="shared" si="232"/>
        <v>0</v>
      </c>
      <c r="AD372" s="215">
        <f t="shared" si="232"/>
        <v>846.3</v>
      </c>
      <c r="AE372" s="215">
        <f t="shared" si="232"/>
        <v>0</v>
      </c>
      <c r="AF372" s="221">
        <f t="shared" si="261"/>
        <v>846.3</v>
      </c>
      <c r="AG372" s="222"/>
      <c r="AH372" s="222">
        <v>846.3</v>
      </c>
      <c r="AI372" s="223"/>
      <c r="AJ372" s="224">
        <f t="shared" si="233"/>
        <v>0</v>
      </c>
      <c r="AK372" s="224"/>
      <c r="AL372" s="224"/>
      <c r="AM372" s="224"/>
      <c r="AN372" s="225">
        <f t="shared" si="234"/>
        <v>846.3</v>
      </c>
      <c r="AO372" s="225">
        <f t="shared" si="234"/>
        <v>0</v>
      </c>
      <c r="AP372" s="225">
        <f t="shared" si="234"/>
        <v>846.3</v>
      </c>
      <c r="AQ372" s="225">
        <f t="shared" si="234"/>
        <v>0</v>
      </c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  <c r="BQ372" s="7"/>
    </row>
    <row r="373" spans="1:69" s="8" customFormat="1" ht="25.5" customHeight="1">
      <c r="A373" s="46" t="s">
        <v>22</v>
      </c>
      <c r="B373" s="263" t="s">
        <v>198</v>
      </c>
      <c r="C373" s="47" t="s">
        <v>16</v>
      </c>
      <c r="D373" s="47"/>
      <c r="E373" s="215">
        <f t="shared" si="248"/>
        <v>81.400000000000006</v>
      </c>
      <c r="F373" s="220">
        <f>F374</f>
        <v>0</v>
      </c>
      <c r="G373" s="220">
        <f t="shared" ref="G373:AQ373" si="274">G374</f>
        <v>81.400000000000006</v>
      </c>
      <c r="H373" s="220">
        <f t="shared" si="274"/>
        <v>0</v>
      </c>
      <c r="I373" s="220">
        <f t="shared" si="274"/>
        <v>0</v>
      </c>
      <c r="J373" s="220">
        <f t="shared" si="274"/>
        <v>0</v>
      </c>
      <c r="K373" s="220">
        <f t="shared" si="274"/>
        <v>0</v>
      </c>
      <c r="L373" s="220">
        <f t="shared" si="274"/>
        <v>0</v>
      </c>
      <c r="M373" s="220">
        <f t="shared" si="274"/>
        <v>0</v>
      </c>
      <c r="N373" s="220">
        <f t="shared" si="274"/>
        <v>0</v>
      </c>
      <c r="O373" s="220">
        <f t="shared" si="274"/>
        <v>81.400000000000006</v>
      </c>
      <c r="P373" s="220">
        <f t="shared" si="274"/>
        <v>0</v>
      </c>
      <c r="Q373" s="220">
        <f t="shared" si="274"/>
        <v>81.400000000000006</v>
      </c>
      <c r="R373" s="220">
        <f t="shared" si="274"/>
        <v>0</v>
      </c>
      <c r="S373" s="220">
        <f t="shared" si="274"/>
        <v>0</v>
      </c>
      <c r="T373" s="220">
        <f t="shared" si="274"/>
        <v>81.400000000000006</v>
      </c>
      <c r="U373" s="220">
        <f t="shared" si="274"/>
        <v>0</v>
      </c>
      <c r="V373" s="220">
        <f t="shared" si="274"/>
        <v>81.400000000000006</v>
      </c>
      <c r="W373" s="220">
        <f t="shared" si="274"/>
        <v>0</v>
      </c>
      <c r="X373" s="220">
        <f t="shared" si="274"/>
        <v>0</v>
      </c>
      <c r="Y373" s="220">
        <f t="shared" si="274"/>
        <v>0</v>
      </c>
      <c r="Z373" s="220">
        <f t="shared" si="274"/>
        <v>0</v>
      </c>
      <c r="AA373" s="220">
        <f t="shared" si="274"/>
        <v>0</v>
      </c>
      <c r="AB373" s="220">
        <f t="shared" si="274"/>
        <v>81.400000000000006</v>
      </c>
      <c r="AC373" s="220">
        <f t="shared" si="274"/>
        <v>0</v>
      </c>
      <c r="AD373" s="220">
        <f t="shared" si="274"/>
        <v>81.400000000000006</v>
      </c>
      <c r="AE373" s="220">
        <f t="shared" si="274"/>
        <v>0</v>
      </c>
      <c r="AF373" s="220">
        <f t="shared" si="274"/>
        <v>81.400000000000006</v>
      </c>
      <c r="AG373" s="220">
        <f t="shared" si="274"/>
        <v>0</v>
      </c>
      <c r="AH373" s="220">
        <f t="shared" si="274"/>
        <v>81.400000000000006</v>
      </c>
      <c r="AI373" s="220">
        <f t="shared" si="274"/>
        <v>0</v>
      </c>
      <c r="AJ373" s="220">
        <f t="shared" si="274"/>
        <v>0</v>
      </c>
      <c r="AK373" s="220">
        <f t="shared" si="274"/>
        <v>0</v>
      </c>
      <c r="AL373" s="220">
        <f t="shared" si="274"/>
        <v>0</v>
      </c>
      <c r="AM373" s="220">
        <f t="shared" si="274"/>
        <v>0</v>
      </c>
      <c r="AN373" s="220">
        <f t="shared" si="274"/>
        <v>81.400000000000006</v>
      </c>
      <c r="AO373" s="220">
        <f t="shared" si="274"/>
        <v>0</v>
      </c>
      <c r="AP373" s="220">
        <f t="shared" si="274"/>
        <v>81.400000000000006</v>
      </c>
      <c r="AQ373" s="220">
        <f t="shared" si="274"/>
        <v>0</v>
      </c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  <c r="BQ373" s="7"/>
    </row>
    <row r="374" spans="1:69" s="8" customFormat="1" ht="29.25" customHeight="1">
      <c r="A374" s="229" t="s">
        <v>78</v>
      </c>
      <c r="B374" s="263" t="s">
        <v>198</v>
      </c>
      <c r="C374" s="47" t="s">
        <v>16</v>
      </c>
      <c r="D374" s="47" t="s">
        <v>79</v>
      </c>
      <c r="E374" s="215">
        <f t="shared" si="248"/>
        <v>81.400000000000006</v>
      </c>
      <c r="F374" s="220"/>
      <c r="G374" s="231">
        <v>81.400000000000006</v>
      </c>
      <c r="H374" s="216"/>
      <c r="I374" s="216"/>
      <c r="J374" s="215">
        <f t="shared" si="229"/>
        <v>0</v>
      </c>
      <c r="K374" s="216"/>
      <c r="L374" s="216"/>
      <c r="M374" s="216"/>
      <c r="N374" s="216"/>
      <c r="O374" s="215">
        <f t="shared" si="230"/>
        <v>81.400000000000006</v>
      </c>
      <c r="P374" s="215">
        <f t="shared" si="230"/>
        <v>0</v>
      </c>
      <c r="Q374" s="215">
        <f t="shared" si="230"/>
        <v>81.400000000000006</v>
      </c>
      <c r="R374" s="215">
        <f t="shared" si="230"/>
        <v>0</v>
      </c>
      <c r="S374" s="215">
        <f t="shared" si="230"/>
        <v>0</v>
      </c>
      <c r="T374" s="215">
        <f t="shared" si="242"/>
        <v>81.400000000000006</v>
      </c>
      <c r="U374" s="220"/>
      <c r="V374" s="231">
        <v>81.400000000000006</v>
      </c>
      <c r="W374" s="220"/>
      <c r="X374" s="215">
        <f t="shared" si="231"/>
        <v>0</v>
      </c>
      <c r="Y374" s="220"/>
      <c r="Z374" s="220"/>
      <c r="AA374" s="220"/>
      <c r="AB374" s="215">
        <f t="shared" si="232"/>
        <v>81.400000000000006</v>
      </c>
      <c r="AC374" s="215">
        <f t="shared" si="232"/>
        <v>0</v>
      </c>
      <c r="AD374" s="215">
        <f t="shared" si="232"/>
        <v>81.400000000000006</v>
      </c>
      <c r="AE374" s="215">
        <f t="shared" si="232"/>
        <v>0</v>
      </c>
      <c r="AF374" s="221">
        <f t="shared" si="261"/>
        <v>81.400000000000006</v>
      </c>
      <c r="AG374" s="222"/>
      <c r="AH374" s="222">
        <v>81.400000000000006</v>
      </c>
      <c r="AI374" s="223"/>
      <c r="AJ374" s="224">
        <f t="shared" si="233"/>
        <v>0</v>
      </c>
      <c r="AK374" s="224"/>
      <c r="AL374" s="224"/>
      <c r="AM374" s="224"/>
      <c r="AN374" s="225">
        <f t="shared" si="234"/>
        <v>81.400000000000006</v>
      </c>
      <c r="AO374" s="225">
        <f t="shared" si="234"/>
        <v>0</v>
      </c>
      <c r="AP374" s="225">
        <f t="shared" si="234"/>
        <v>81.400000000000006</v>
      </c>
      <c r="AQ374" s="225">
        <f t="shared" si="234"/>
        <v>0</v>
      </c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</row>
    <row r="375" spans="1:69" s="7" customFormat="1" ht="36">
      <c r="A375" s="144" t="s">
        <v>466</v>
      </c>
      <c r="B375" s="287" t="s">
        <v>282</v>
      </c>
      <c r="C375" s="47" t="s">
        <v>142</v>
      </c>
      <c r="D375" s="47"/>
      <c r="E375" s="215">
        <f t="shared" si="248"/>
        <v>390</v>
      </c>
      <c r="F375" s="215">
        <f t="shared" ref="F375:U376" si="275">F376</f>
        <v>0</v>
      </c>
      <c r="G375" s="215">
        <f t="shared" si="275"/>
        <v>390</v>
      </c>
      <c r="H375" s="215">
        <f t="shared" si="275"/>
        <v>0</v>
      </c>
      <c r="I375" s="215">
        <f t="shared" si="275"/>
        <v>0</v>
      </c>
      <c r="J375" s="215">
        <f t="shared" si="275"/>
        <v>0</v>
      </c>
      <c r="K375" s="215">
        <f t="shared" si="275"/>
        <v>0</v>
      </c>
      <c r="L375" s="215">
        <f t="shared" si="275"/>
        <v>0</v>
      </c>
      <c r="M375" s="215">
        <f t="shared" si="275"/>
        <v>0</v>
      </c>
      <c r="N375" s="215">
        <f t="shared" si="275"/>
        <v>0</v>
      </c>
      <c r="O375" s="215">
        <f t="shared" si="275"/>
        <v>390</v>
      </c>
      <c r="P375" s="215">
        <f t="shared" si="275"/>
        <v>0</v>
      </c>
      <c r="Q375" s="215">
        <f t="shared" si="275"/>
        <v>390</v>
      </c>
      <c r="R375" s="215">
        <f t="shared" si="275"/>
        <v>0</v>
      </c>
      <c r="S375" s="215">
        <f t="shared" si="275"/>
        <v>0</v>
      </c>
      <c r="T375" s="215">
        <f t="shared" si="275"/>
        <v>0</v>
      </c>
      <c r="U375" s="215">
        <f t="shared" si="275"/>
        <v>0</v>
      </c>
      <c r="V375" s="215">
        <f t="shared" ref="V375:AR376" si="276">V376</f>
        <v>0</v>
      </c>
      <c r="W375" s="215">
        <f t="shared" si="276"/>
        <v>0</v>
      </c>
      <c r="X375" s="215">
        <f t="shared" si="276"/>
        <v>0</v>
      </c>
      <c r="Y375" s="215">
        <f t="shared" si="276"/>
        <v>0</v>
      </c>
      <c r="Z375" s="215">
        <f t="shared" si="276"/>
        <v>0</v>
      </c>
      <c r="AA375" s="215">
        <f t="shared" si="276"/>
        <v>0</v>
      </c>
      <c r="AB375" s="215">
        <f t="shared" si="276"/>
        <v>0</v>
      </c>
      <c r="AC375" s="215">
        <f t="shared" si="276"/>
        <v>0</v>
      </c>
      <c r="AD375" s="215">
        <f t="shared" si="276"/>
        <v>0</v>
      </c>
      <c r="AE375" s="215">
        <f t="shared" si="276"/>
        <v>0</v>
      </c>
      <c r="AF375" s="215">
        <f t="shared" si="276"/>
        <v>0</v>
      </c>
      <c r="AG375" s="215">
        <f t="shared" si="276"/>
        <v>0</v>
      </c>
      <c r="AH375" s="215">
        <f t="shared" si="276"/>
        <v>0</v>
      </c>
      <c r="AI375" s="215">
        <f t="shared" si="276"/>
        <v>0</v>
      </c>
      <c r="AJ375" s="215">
        <f t="shared" si="276"/>
        <v>0</v>
      </c>
      <c r="AK375" s="215">
        <f t="shared" si="276"/>
        <v>0</v>
      </c>
      <c r="AL375" s="215">
        <f t="shared" si="276"/>
        <v>0</v>
      </c>
      <c r="AM375" s="215">
        <f t="shared" si="276"/>
        <v>0</v>
      </c>
      <c r="AN375" s="215">
        <f t="shared" si="276"/>
        <v>0</v>
      </c>
      <c r="AO375" s="215">
        <f t="shared" si="276"/>
        <v>0</v>
      </c>
      <c r="AP375" s="215">
        <f t="shared" si="276"/>
        <v>0</v>
      </c>
      <c r="AQ375" s="215">
        <f t="shared" si="276"/>
        <v>0</v>
      </c>
      <c r="AR375" s="154">
        <f t="shared" si="276"/>
        <v>0</v>
      </c>
    </row>
    <row r="376" spans="1:69" s="7" customFormat="1" ht="27" customHeight="1">
      <c r="A376" s="285" t="s">
        <v>22</v>
      </c>
      <c r="B376" s="287" t="s">
        <v>282</v>
      </c>
      <c r="C376" s="47" t="s">
        <v>16</v>
      </c>
      <c r="D376" s="47"/>
      <c r="E376" s="215">
        <f t="shared" si="248"/>
        <v>390</v>
      </c>
      <c r="F376" s="215">
        <f t="shared" si="275"/>
        <v>0</v>
      </c>
      <c r="G376" s="215">
        <f t="shared" si="275"/>
        <v>390</v>
      </c>
      <c r="H376" s="215">
        <f t="shared" si="275"/>
        <v>0</v>
      </c>
      <c r="I376" s="215">
        <f t="shared" si="275"/>
        <v>0</v>
      </c>
      <c r="J376" s="215">
        <f t="shared" si="275"/>
        <v>0</v>
      </c>
      <c r="K376" s="215">
        <f t="shared" si="275"/>
        <v>0</v>
      </c>
      <c r="L376" s="215">
        <f t="shared" si="275"/>
        <v>0</v>
      </c>
      <c r="M376" s="215">
        <f t="shared" si="275"/>
        <v>0</v>
      </c>
      <c r="N376" s="215">
        <f t="shared" si="275"/>
        <v>0</v>
      </c>
      <c r="O376" s="215">
        <f t="shared" si="275"/>
        <v>390</v>
      </c>
      <c r="P376" s="215">
        <f t="shared" si="275"/>
        <v>0</v>
      </c>
      <c r="Q376" s="215">
        <f t="shared" si="275"/>
        <v>390</v>
      </c>
      <c r="R376" s="215">
        <f t="shared" si="275"/>
        <v>0</v>
      </c>
      <c r="S376" s="215">
        <f t="shared" si="275"/>
        <v>0</v>
      </c>
      <c r="T376" s="215">
        <f t="shared" si="275"/>
        <v>0</v>
      </c>
      <c r="U376" s="215">
        <f t="shared" si="275"/>
        <v>0</v>
      </c>
      <c r="V376" s="215">
        <f t="shared" si="276"/>
        <v>0</v>
      </c>
      <c r="W376" s="215">
        <f t="shared" si="276"/>
        <v>0</v>
      </c>
      <c r="X376" s="215">
        <f t="shared" si="276"/>
        <v>0</v>
      </c>
      <c r="Y376" s="215">
        <f t="shared" si="276"/>
        <v>0</v>
      </c>
      <c r="Z376" s="215">
        <f t="shared" si="276"/>
        <v>0</v>
      </c>
      <c r="AA376" s="215">
        <f t="shared" si="276"/>
        <v>0</v>
      </c>
      <c r="AB376" s="215">
        <f t="shared" si="276"/>
        <v>0</v>
      </c>
      <c r="AC376" s="215">
        <f t="shared" si="276"/>
        <v>0</v>
      </c>
      <c r="AD376" s="215">
        <f t="shared" si="276"/>
        <v>0</v>
      </c>
      <c r="AE376" s="215">
        <f t="shared" si="276"/>
        <v>0</v>
      </c>
      <c r="AF376" s="215">
        <f t="shared" si="276"/>
        <v>0</v>
      </c>
      <c r="AG376" s="215">
        <f t="shared" si="276"/>
        <v>0</v>
      </c>
      <c r="AH376" s="215">
        <f t="shared" si="276"/>
        <v>0</v>
      </c>
      <c r="AI376" s="215">
        <f t="shared" si="276"/>
        <v>0</v>
      </c>
      <c r="AJ376" s="215">
        <f t="shared" si="276"/>
        <v>0</v>
      </c>
      <c r="AK376" s="215">
        <f t="shared" si="276"/>
        <v>0</v>
      </c>
      <c r="AL376" s="215">
        <f t="shared" si="276"/>
        <v>0</v>
      </c>
      <c r="AM376" s="215">
        <f t="shared" si="276"/>
        <v>0</v>
      </c>
      <c r="AN376" s="215">
        <f t="shared" si="276"/>
        <v>0</v>
      </c>
      <c r="AO376" s="215">
        <f t="shared" si="276"/>
        <v>0</v>
      </c>
      <c r="AP376" s="215">
        <f t="shared" si="276"/>
        <v>0</v>
      </c>
      <c r="AQ376" s="215">
        <f t="shared" si="276"/>
        <v>0</v>
      </c>
      <c r="AR376" s="154">
        <f t="shared" si="276"/>
        <v>0</v>
      </c>
    </row>
    <row r="377" spans="1:69" s="8" customFormat="1" ht="15" customHeight="1">
      <c r="A377" s="243" t="s">
        <v>153</v>
      </c>
      <c r="B377" s="287" t="s">
        <v>282</v>
      </c>
      <c r="C377" s="47" t="s">
        <v>16</v>
      </c>
      <c r="D377" s="47" t="s">
        <v>152</v>
      </c>
      <c r="E377" s="215">
        <f t="shared" si="248"/>
        <v>390</v>
      </c>
      <c r="F377" s="219"/>
      <c r="G377" s="219">
        <v>390</v>
      </c>
      <c r="H377" s="216"/>
      <c r="I377" s="216"/>
      <c r="J377" s="215">
        <f t="shared" ref="J377:J446" si="277">K377+L377+M377+N377</f>
        <v>0</v>
      </c>
      <c r="K377" s="216"/>
      <c r="L377" s="216"/>
      <c r="M377" s="216"/>
      <c r="N377" s="216"/>
      <c r="O377" s="215">
        <f t="shared" ref="O377:S444" si="278">E377+J377</f>
        <v>390</v>
      </c>
      <c r="P377" s="215">
        <f t="shared" si="278"/>
        <v>0</v>
      </c>
      <c r="Q377" s="215">
        <f t="shared" si="278"/>
        <v>390</v>
      </c>
      <c r="R377" s="215">
        <f t="shared" si="278"/>
        <v>0</v>
      </c>
      <c r="S377" s="215">
        <f t="shared" si="278"/>
        <v>0</v>
      </c>
      <c r="T377" s="215">
        <f t="shared" si="242"/>
        <v>0</v>
      </c>
      <c r="U377" s="219"/>
      <c r="V377" s="220"/>
      <c r="W377" s="220"/>
      <c r="X377" s="215">
        <f t="shared" ref="X377:X446" si="279">Y377+Z377+AA377</f>
        <v>0</v>
      </c>
      <c r="Y377" s="220"/>
      <c r="Z377" s="220"/>
      <c r="AA377" s="220"/>
      <c r="AB377" s="215">
        <f t="shared" ref="AB377:AE446" si="280">T377+X377</f>
        <v>0</v>
      </c>
      <c r="AC377" s="215">
        <f t="shared" si="280"/>
        <v>0</v>
      </c>
      <c r="AD377" s="215">
        <f t="shared" si="280"/>
        <v>0</v>
      </c>
      <c r="AE377" s="215">
        <f t="shared" si="280"/>
        <v>0</v>
      </c>
      <c r="AF377" s="221"/>
      <c r="AG377" s="222"/>
      <c r="AH377" s="222"/>
      <c r="AI377" s="223"/>
      <c r="AJ377" s="224">
        <f t="shared" ref="AJ377:AJ446" si="281">AK377+AL377+AM377</f>
        <v>0</v>
      </c>
      <c r="AK377" s="224"/>
      <c r="AL377" s="224"/>
      <c r="AM377" s="224"/>
      <c r="AN377" s="225">
        <f t="shared" ref="AN377:AQ446" si="282">AF377+AJ377</f>
        <v>0</v>
      </c>
      <c r="AO377" s="225">
        <f t="shared" si="282"/>
        <v>0</v>
      </c>
      <c r="AP377" s="225">
        <f t="shared" si="282"/>
        <v>0</v>
      </c>
      <c r="AQ377" s="225">
        <f t="shared" si="282"/>
        <v>0</v>
      </c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</row>
    <row r="378" spans="1:69" s="8" customFormat="1" ht="98.25" hidden="1" customHeight="1">
      <c r="A378" s="291" t="s">
        <v>484</v>
      </c>
      <c r="B378" s="287" t="s">
        <v>422</v>
      </c>
      <c r="C378" s="47"/>
      <c r="D378" s="47"/>
      <c r="E378" s="215">
        <f t="shared" si="248"/>
        <v>0</v>
      </c>
      <c r="F378" s="219"/>
      <c r="G378" s="219">
        <f>G379</f>
        <v>0</v>
      </c>
      <c r="H378" s="216"/>
      <c r="I378" s="216"/>
      <c r="J378" s="215">
        <f t="shared" si="277"/>
        <v>0</v>
      </c>
      <c r="K378" s="216"/>
      <c r="L378" s="216"/>
      <c r="M378" s="216"/>
      <c r="N378" s="216"/>
      <c r="O378" s="215">
        <f t="shared" si="278"/>
        <v>0</v>
      </c>
      <c r="P378" s="215">
        <f t="shared" si="278"/>
        <v>0</v>
      </c>
      <c r="Q378" s="215">
        <f t="shared" si="278"/>
        <v>0</v>
      </c>
      <c r="R378" s="215">
        <f t="shared" si="278"/>
        <v>0</v>
      </c>
      <c r="S378" s="215">
        <f t="shared" si="278"/>
        <v>0</v>
      </c>
      <c r="T378" s="215"/>
      <c r="U378" s="219"/>
      <c r="V378" s="220"/>
      <c r="W378" s="220"/>
      <c r="X378" s="215">
        <f t="shared" si="279"/>
        <v>0</v>
      </c>
      <c r="Y378" s="220"/>
      <c r="Z378" s="220"/>
      <c r="AA378" s="220"/>
      <c r="AB378" s="215">
        <f t="shared" si="280"/>
        <v>0</v>
      </c>
      <c r="AC378" s="215">
        <f t="shared" si="280"/>
        <v>0</v>
      </c>
      <c r="AD378" s="215">
        <f t="shared" si="280"/>
        <v>0</v>
      </c>
      <c r="AE378" s="215">
        <f t="shared" si="280"/>
        <v>0</v>
      </c>
      <c r="AF378" s="221"/>
      <c r="AG378" s="222"/>
      <c r="AH378" s="222"/>
      <c r="AI378" s="223"/>
      <c r="AJ378" s="224">
        <f t="shared" si="281"/>
        <v>0</v>
      </c>
      <c r="AK378" s="224"/>
      <c r="AL378" s="224"/>
      <c r="AM378" s="224"/>
      <c r="AN378" s="225">
        <f t="shared" si="282"/>
        <v>0</v>
      </c>
      <c r="AO378" s="225">
        <f t="shared" si="282"/>
        <v>0</v>
      </c>
      <c r="AP378" s="225">
        <f t="shared" si="282"/>
        <v>0</v>
      </c>
      <c r="AQ378" s="225">
        <f t="shared" si="282"/>
        <v>0</v>
      </c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</row>
    <row r="379" spans="1:69" s="8" customFormat="1" ht="31.5" hidden="1" customHeight="1">
      <c r="A379" s="46" t="s">
        <v>22</v>
      </c>
      <c r="B379" s="287" t="s">
        <v>422</v>
      </c>
      <c r="C379" s="47" t="s">
        <v>12</v>
      </c>
      <c r="D379" s="47"/>
      <c r="E379" s="215">
        <f t="shared" si="248"/>
        <v>0</v>
      </c>
      <c r="F379" s="219"/>
      <c r="G379" s="219">
        <f>G380</f>
        <v>0</v>
      </c>
      <c r="H379" s="216"/>
      <c r="I379" s="216"/>
      <c r="J379" s="215">
        <f t="shared" si="277"/>
        <v>0</v>
      </c>
      <c r="K379" s="216"/>
      <c r="L379" s="216"/>
      <c r="M379" s="216"/>
      <c r="N379" s="216"/>
      <c r="O379" s="215">
        <f t="shared" si="278"/>
        <v>0</v>
      </c>
      <c r="P379" s="215">
        <f t="shared" si="278"/>
        <v>0</v>
      </c>
      <c r="Q379" s="215">
        <f t="shared" si="278"/>
        <v>0</v>
      </c>
      <c r="R379" s="215">
        <f t="shared" si="278"/>
        <v>0</v>
      </c>
      <c r="S379" s="215">
        <f t="shared" si="278"/>
        <v>0</v>
      </c>
      <c r="T379" s="215"/>
      <c r="U379" s="219"/>
      <c r="V379" s="220"/>
      <c r="W379" s="220"/>
      <c r="X379" s="215">
        <f t="shared" si="279"/>
        <v>0</v>
      </c>
      <c r="Y379" s="220"/>
      <c r="Z379" s="220"/>
      <c r="AA379" s="220"/>
      <c r="AB379" s="215">
        <f t="shared" si="280"/>
        <v>0</v>
      </c>
      <c r="AC379" s="215">
        <f t="shared" si="280"/>
        <v>0</v>
      </c>
      <c r="AD379" s="215">
        <f t="shared" si="280"/>
        <v>0</v>
      </c>
      <c r="AE379" s="215">
        <f t="shared" si="280"/>
        <v>0</v>
      </c>
      <c r="AF379" s="221"/>
      <c r="AG379" s="222"/>
      <c r="AH379" s="222"/>
      <c r="AI379" s="223"/>
      <c r="AJ379" s="224">
        <f t="shared" si="281"/>
        <v>0</v>
      </c>
      <c r="AK379" s="224"/>
      <c r="AL379" s="224"/>
      <c r="AM379" s="224"/>
      <c r="AN379" s="225">
        <f t="shared" si="282"/>
        <v>0</v>
      </c>
      <c r="AO379" s="225">
        <f t="shared" si="282"/>
        <v>0</v>
      </c>
      <c r="AP379" s="225">
        <f t="shared" si="282"/>
        <v>0</v>
      </c>
      <c r="AQ379" s="225">
        <f t="shared" si="282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</row>
    <row r="380" spans="1:69" s="8" customFormat="1" ht="46.5" hidden="1" customHeight="1">
      <c r="A380" s="46" t="s">
        <v>421</v>
      </c>
      <c r="B380" s="287" t="s">
        <v>422</v>
      </c>
      <c r="C380" s="47" t="s">
        <v>12</v>
      </c>
      <c r="D380" s="47" t="s">
        <v>79</v>
      </c>
      <c r="E380" s="215">
        <f t="shared" si="248"/>
        <v>0</v>
      </c>
      <c r="F380" s="219"/>
      <c r="G380" s="219"/>
      <c r="H380" s="216"/>
      <c r="I380" s="216"/>
      <c r="J380" s="215">
        <f t="shared" si="277"/>
        <v>0</v>
      </c>
      <c r="K380" s="216"/>
      <c r="L380" s="216"/>
      <c r="M380" s="216"/>
      <c r="N380" s="216"/>
      <c r="O380" s="215">
        <f t="shared" si="278"/>
        <v>0</v>
      </c>
      <c r="P380" s="215">
        <f t="shared" si="278"/>
        <v>0</v>
      </c>
      <c r="Q380" s="215">
        <f t="shared" si="278"/>
        <v>0</v>
      </c>
      <c r="R380" s="215">
        <f t="shared" si="278"/>
        <v>0</v>
      </c>
      <c r="S380" s="215">
        <f t="shared" si="278"/>
        <v>0</v>
      </c>
      <c r="T380" s="215"/>
      <c r="U380" s="219"/>
      <c r="V380" s="220"/>
      <c r="W380" s="220"/>
      <c r="X380" s="215">
        <f t="shared" si="279"/>
        <v>0</v>
      </c>
      <c r="Y380" s="220"/>
      <c r="Z380" s="220"/>
      <c r="AA380" s="220"/>
      <c r="AB380" s="215">
        <f t="shared" si="280"/>
        <v>0</v>
      </c>
      <c r="AC380" s="215">
        <f t="shared" si="280"/>
        <v>0</v>
      </c>
      <c r="AD380" s="215">
        <f t="shared" si="280"/>
        <v>0</v>
      </c>
      <c r="AE380" s="215">
        <f t="shared" si="280"/>
        <v>0</v>
      </c>
      <c r="AF380" s="221"/>
      <c r="AG380" s="222"/>
      <c r="AH380" s="222"/>
      <c r="AI380" s="223"/>
      <c r="AJ380" s="224">
        <f t="shared" si="281"/>
        <v>0</v>
      </c>
      <c r="AK380" s="224"/>
      <c r="AL380" s="224"/>
      <c r="AM380" s="224"/>
      <c r="AN380" s="225">
        <f t="shared" si="282"/>
        <v>0</v>
      </c>
      <c r="AO380" s="225">
        <f t="shared" si="282"/>
        <v>0</v>
      </c>
      <c r="AP380" s="225">
        <f t="shared" si="282"/>
        <v>0</v>
      </c>
      <c r="AQ380" s="225">
        <f t="shared" si="282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</row>
    <row r="381" spans="1:69" s="9" customFormat="1" ht="24">
      <c r="A381" s="213" t="s">
        <v>85</v>
      </c>
      <c r="B381" s="240" t="s">
        <v>199</v>
      </c>
      <c r="C381" s="70"/>
      <c r="D381" s="70"/>
      <c r="E381" s="215">
        <f t="shared" si="248"/>
        <v>3563</v>
      </c>
      <c r="F381" s="234">
        <f t="shared" ref="F381:U382" si="283">F382</f>
        <v>0</v>
      </c>
      <c r="G381" s="234">
        <f t="shared" si="283"/>
        <v>3563</v>
      </c>
      <c r="H381" s="234">
        <f t="shared" si="283"/>
        <v>0</v>
      </c>
      <c r="I381" s="234">
        <f t="shared" si="283"/>
        <v>0</v>
      </c>
      <c r="J381" s="234">
        <f t="shared" si="283"/>
        <v>0</v>
      </c>
      <c r="K381" s="234">
        <f t="shared" si="283"/>
        <v>0</v>
      </c>
      <c r="L381" s="234">
        <f t="shared" si="283"/>
        <v>0</v>
      </c>
      <c r="M381" s="234">
        <f t="shared" si="283"/>
        <v>0</v>
      </c>
      <c r="N381" s="234">
        <f t="shared" si="283"/>
        <v>0</v>
      </c>
      <c r="O381" s="234">
        <f t="shared" si="283"/>
        <v>3563</v>
      </c>
      <c r="P381" s="234">
        <f t="shared" si="283"/>
        <v>0</v>
      </c>
      <c r="Q381" s="234">
        <f t="shared" si="283"/>
        <v>3563</v>
      </c>
      <c r="R381" s="234">
        <f t="shared" si="283"/>
        <v>0</v>
      </c>
      <c r="S381" s="234">
        <f t="shared" si="283"/>
        <v>0</v>
      </c>
      <c r="T381" s="234">
        <f t="shared" si="283"/>
        <v>3563</v>
      </c>
      <c r="U381" s="234">
        <f t="shared" si="283"/>
        <v>0</v>
      </c>
      <c r="V381" s="234">
        <f t="shared" ref="V381:AQ382" si="284">V382</f>
        <v>3563</v>
      </c>
      <c r="W381" s="234">
        <f t="shared" si="284"/>
        <v>0</v>
      </c>
      <c r="X381" s="234">
        <f t="shared" si="284"/>
        <v>0</v>
      </c>
      <c r="Y381" s="234">
        <f t="shared" si="284"/>
        <v>0</v>
      </c>
      <c r="Z381" s="234">
        <f t="shared" si="284"/>
        <v>0</v>
      </c>
      <c r="AA381" s="234">
        <f t="shared" si="284"/>
        <v>0</v>
      </c>
      <c r="AB381" s="234">
        <f t="shared" si="284"/>
        <v>3563</v>
      </c>
      <c r="AC381" s="234">
        <f t="shared" si="284"/>
        <v>0</v>
      </c>
      <c r="AD381" s="234">
        <f t="shared" si="284"/>
        <v>3563</v>
      </c>
      <c r="AE381" s="234">
        <f t="shared" si="284"/>
        <v>0</v>
      </c>
      <c r="AF381" s="234">
        <f t="shared" si="284"/>
        <v>3563</v>
      </c>
      <c r="AG381" s="234">
        <f t="shared" si="284"/>
        <v>0</v>
      </c>
      <c r="AH381" s="234">
        <f t="shared" si="284"/>
        <v>3563</v>
      </c>
      <c r="AI381" s="234">
        <f t="shared" si="284"/>
        <v>0</v>
      </c>
      <c r="AJ381" s="234">
        <f t="shared" si="284"/>
        <v>0</v>
      </c>
      <c r="AK381" s="234">
        <f t="shared" si="284"/>
        <v>0</v>
      </c>
      <c r="AL381" s="234">
        <f t="shared" si="284"/>
        <v>0</v>
      </c>
      <c r="AM381" s="234">
        <f t="shared" si="284"/>
        <v>0</v>
      </c>
      <c r="AN381" s="216">
        <f t="shared" si="284"/>
        <v>3563</v>
      </c>
      <c r="AO381" s="216">
        <f t="shared" si="284"/>
        <v>0</v>
      </c>
      <c r="AP381" s="216">
        <f t="shared" si="284"/>
        <v>3563</v>
      </c>
      <c r="AQ381" s="234">
        <f t="shared" si="284"/>
        <v>0</v>
      </c>
    </row>
    <row r="382" spans="1:69" s="8" customFormat="1" ht="14.25" customHeight="1">
      <c r="A382" s="220" t="s">
        <v>35</v>
      </c>
      <c r="B382" s="241" t="s">
        <v>199</v>
      </c>
      <c r="C382" s="47" t="s">
        <v>36</v>
      </c>
      <c r="D382" s="47"/>
      <c r="E382" s="215">
        <f t="shared" si="248"/>
        <v>3563</v>
      </c>
      <c r="F382" s="220">
        <f t="shared" si="283"/>
        <v>0</v>
      </c>
      <c r="G382" s="220">
        <f t="shared" si="283"/>
        <v>3563</v>
      </c>
      <c r="H382" s="220">
        <f t="shared" si="283"/>
        <v>0</v>
      </c>
      <c r="I382" s="220">
        <f t="shared" si="283"/>
        <v>0</v>
      </c>
      <c r="J382" s="220">
        <f t="shared" si="283"/>
        <v>0</v>
      </c>
      <c r="K382" s="220">
        <f t="shared" si="283"/>
        <v>0</v>
      </c>
      <c r="L382" s="220">
        <f t="shared" si="283"/>
        <v>0</v>
      </c>
      <c r="M382" s="220">
        <f t="shared" si="283"/>
        <v>0</v>
      </c>
      <c r="N382" s="220">
        <f t="shared" si="283"/>
        <v>0</v>
      </c>
      <c r="O382" s="220">
        <f t="shared" si="283"/>
        <v>3563</v>
      </c>
      <c r="P382" s="220">
        <f t="shared" si="283"/>
        <v>0</v>
      </c>
      <c r="Q382" s="220">
        <f t="shared" si="283"/>
        <v>3563</v>
      </c>
      <c r="R382" s="220">
        <f t="shared" si="283"/>
        <v>0</v>
      </c>
      <c r="S382" s="220">
        <f t="shared" si="283"/>
        <v>0</v>
      </c>
      <c r="T382" s="220">
        <f t="shared" si="283"/>
        <v>3563</v>
      </c>
      <c r="U382" s="220">
        <f t="shared" si="283"/>
        <v>0</v>
      </c>
      <c r="V382" s="220">
        <f t="shared" si="284"/>
        <v>3563</v>
      </c>
      <c r="W382" s="220">
        <f t="shared" si="284"/>
        <v>0</v>
      </c>
      <c r="X382" s="220">
        <f t="shared" si="284"/>
        <v>0</v>
      </c>
      <c r="Y382" s="220">
        <f t="shared" si="284"/>
        <v>0</v>
      </c>
      <c r="Z382" s="220">
        <f t="shared" si="284"/>
        <v>0</v>
      </c>
      <c r="AA382" s="220">
        <f t="shared" si="284"/>
        <v>0</v>
      </c>
      <c r="AB382" s="220">
        <f t="shared" si="284"/>
        <v>3563</v>
      </c>
      <c r="AC382" s="220">
        <f t="shared" si="284"/>
        <v>0</v>
      </c>
      <c r="AD382" s="220">
        <f t="shared" si="284"/>
        <v>3563</v>
      </c>
      <c r="AE382" s="220">
        <f t="shared" si="284"/>
        <v>0</v>
      </c>
      <c r="AF382" s="220">
        <f t="shared" si="284"/>
        <v>3563</v>
      </c>
      <c r="AG382" s="220">
        <f t="shared" si="284"/>
        <v>0</v>
      </c>
      <c r="AH382" s="220">
        <f t="shared" si="284"/>
        <v>3563</v>
      </c>
      <c r="AI382" s="220">
        <f t="shared" si="284"/>
        <v>0</v>
      </c>
      <c r="AJ382" s="220">
        <f t="shared" si="284"/>
        <v>0</v>
      </c>
      <c r="AK382" s="220">
        <f t="shared" si="284"/>
        <v>0</v>
      </c>
      <c r="AL382" s="220">
        <f t="shared" si="284"/>
        <v>0</v>
      </c>
      <c r="AM382" s="220">
        <f t="shared" si="284"/>
        <v>0</v>
      </c>
      <c r="AN382" s="219">
        <f t="shared" si="284"/>
        <v>3563</v>
      </c>
      <c r="AO382" s="219">
        <f t="shared" si="284"/>
        <v>0</v>
      </c>
      <c r="AP382" s="219">
        <f t="shared" si="284"/>
        <v>3563</v>
      </c>
      <c r="AQ382" s="219">
        <f t="shared" si="284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</row>
    <row r="383" spans="1:69" s="8" customFormat="1" ht="52.5" customHeight="1">
      <c r="A383" s="46" t="s">
        <v>83</v>
      </c>
      <c r="B383" s="241" t="s">
        <v>199</v>
      </c>
      <c r="C383" s="47" t="s">
        <v>36</v>
      </c>
      <c r="D383" s="47" t="s">
        <v>84</v>
      </c>
      <c r="E383" s="215">
        <f t="shared" si="248"/>
        <v>3563</v>
      </c>
      <c r="F383" s="220"/>
      <c r="G383" s="219">
        <v>3563</v>
      </c>
      <c r="H383" s="219"/>
      <c r="I383" s="219"/>
      <c r="J383" s="215">
        <f t="shared" si="277"/>
        <v>0</v>
      </c>
      <c r="K383" s="219"/>
      <c r="L383" s="219"/>
      <c r="M383" s="219"/>
      <c r="N383" s="219"/>
      <c r="O383" s="215">
        <f t="shared" si="278"/>
        <v>3563</v>
      </c>
      <c r="P383" s="215">
        <f t="shared" si="278"/>
        <v>0</v>
      </c>
      <c r="Q383" s="215">
        <f t="shared" si="278"/>
        <v>3563</v>
      </c>
      <c r="R383" s="215">
        <f t="shared" si="278"/>
        <v>0</v>
      </c>
      <c r="S383" s="215">
        <f t="shared" si="278"/>
        <v>0</v>
      </c>
      <c r="T383" s="215">
        <f t="shared" si="242"/>
        <v>3563</v>
      </c>
      <c r="U383" s="220"/>
      <c r="V383" s="250">
        <v>3563</v>
      </c>
      <c r="W383" s="220"/>
      <c r="X383" s="215">
        <f t="shared" si="279"/>
        <v>0</v>
      </c>
      <c r="Y383" s="220"/>
      <c r="Z383" s="220"/>
      <c r="AA383" s="220"/>
      <c r="AB383" s="215">
        <f t="shared" si="280"/>
        <v>3563</v>
      </c>
      <c r="AC383" s="215">
        <f t="shared" si="280"/>
        <v>0</v>
      </c>
      <c r="AD383" s="215">
        <f t="shared" si="280"/>
        <v>3563</v>
      </c>
      <c r="AE383" s="215">
        <f t="shared" si="280"/>
        <v>0</v>
      </c>
      <c r="AF383" s="221">
        <f>AG383+AH383</f>
        <v>3563</v>
      </c>
      <c r="AG383" s="222"/>
      <c r="AH383" s="222">
        <v>3563</v>
      </c>
      <c r="AI383" s="223"/>
      <c r="AJ383" s="224">
        <f t="shared" si="281"/>
        <v>0</v>
      </c>
      <c r="AK383" s="224"/>
      <c r="AL383" s="224"/>
      <c r="AM383" s="224"/>
      <c r="AN383" s="225">
        <f t="shared" si="282"/>
        <v>3563</v>
      </c>
      <c r="AO383" s="225">
        <f t="shared" si="282"/>
        <v>0</v>
      </c>
      <c r="AP383" s="225">
        <f t="shared" si="282"/>
        <v>3563</v>
      </c>
      <c r="AQ383" s="225">
        <f t="shared" si="282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</row>
    <row r="384" spans="1:69" s="7" customFormat="1" ht="17.25" hidden="1" customHeight="1">
      <c r="A384" s="230" t="s">
        <v>86</v>
      </c>
      <c r="B384" s="292" t="s">
        <v>200</v>
      </c>
      <c r="C384" s="47"/>
      <c r="D384" s="47"/>
      <c r="E384" s="215">
        <f t="shared" si="248"/>
        <v>0</v>
      </c>
      <c r="F384" s="216">
        <f>F385</f>
        <v>0</v>
      </c>
      <c r="G384" s="234"/>
      <c r="H384" s="219">
        <f>H385</f>
        <v>0</v>
      </c>
      <c r="I384" s="216"/>
      <c r="J384" s="215">
        <f t="shared" si="277"/>
        <v>0</v>
      </c>
      <c r="K384" s="216"/>
      <c r="L384" s="216"/>
      <c r="M384" s="216"/>
      <c r="N384" s="216"/>
      <c r="O384" s="215">
        <f t="shared" si="278"/>
        <v>0</v>
      </c>
      <c r="P384" s="215">
        <f t="shared" si="278"/>
        <v>0</v>
      </c>
      <c r="Q384" s="215">
        <f t="shared" si="278"/>
        <v>0</v>
      </c>
      <c r="R384" s="215">
        <f t="shared" si="278"/>
        <v>0</v>
      </c>
      <c r="S384" s="215">
        <f t="shared" si="278"/>
        <v>0</v>
      </c>
      <c r="T384" s="215">
        <f t="shared" si="242"/>
        <v>0</v>
      </c>
      <c r="U384" s="216">
        <f>U385</f>
        <v>0</v>
      </c>
      <c r="V384" s="234"/>
      <c r="W384" s="220"/>
      <c r="X384" s="215">
        <f t="shared" si="279"/>
        <v>0</v>
      </c>
      <c r="Y384" s="220"/>
      <c r="Z384" s="220"/>
      <c r="AA384" s="220"/>
      <c r="AB384" s="215">
        <f t="shared" si="280"/>
        <v>0</v>
      </c>
      <c r="AC384" s="215">
        <f t="shared" si="280"/>
        <v>0</v>
      </c>
      <c r="AD384" s="215">
        <f t="shared" si="280"/>
        <v>0</v>
      </c>
      <c r="AE384" s="215">
        <f t="shared" si="280"/>
        <v>0</v>
      </c>
      <c r="AF384" s="221"/>
      <c r="AG384" s="221"/>
      <c r="AH384" s="222">
        <f>AH385</f>
        <v>0</v>
      </c>
      <c r="AI384" s="249"/>
      <c r="AJ384" s="224">
        <f t="shared" si="281"/>
        <v>0</v>
      </c>
      <c r="AK384" s="224"/>
      <c r="AL384" s="224"/>
      <c r="AM384" s="224"/>
      <c r="AN384" s="225">
        <f t="shared" si="282"/>
        <v>0</v>
      </c>
      <c r="AO384" s="225">
        <f t="shared" si="282"/>
        <v>0</v>
      </c>
      <c r="AP384" s="225">
        <f t="shared" si="282"/>
        <v>0</v>
      </c>
      <c r="AQ384" s="225">
        <f t="shared" si="282"/>
        <v>0</v>
      </c>
    </row>
    <row r="385" spans="1:69" s="8" customFormat="1" ht="16.5" hidden="1" customHeight="1">
      <c r="A385" s="220" t="s">
        <v>35</v>
      </c>
      <c r="B385" s="292" t="s">
        <v>200</v>
      </c>
      <c r="C385" s="47" t="s">
        <v>36</v>
      </c>
      <c r="D385" s="47"/>
      <c r="E385" s="215">
        <f t="shared" si="248"/>
        <v>0</v>
      </c>
      <c r="F385" s="219">
        <f>F386</f>
        <v>0</v>
      </c>
      <c r="G385" s="220"/>
      <c r="H385" s="219">
        <f>H386</f>
        <v>0</v>
      </c>
      <c r="I385" s="216"/>
      <c r="J385" s="215">
        <f t="shared" si="277"/>
        <v>0</v>
      </c>
      <c r="K385" s="216"/>
      <c r="L385" s="216"/>
      <c r="M385" s="216"/>
      <c r="N385" s="216"/>
      <c r="O385" s="215">
        <f t="shared" si="278"/>
        <v>0</v>
      </c>
      <c r="P385" s="215">
        <f t="shared" si="278"/>
        <v>0</v>
      </c>
      <c r="Q385" s="215">
        <f t="shared" si="278"/>
        <v>0</v>
      </c>
      <c r="R385" s="215">
        <f t="shared" si="278"/>
        <v>0</v>
      </c>
      <c r="S385" s="215">
        <f t="shared" si="278"/>
        <v>0</v>
      </c>
      <c r="T385" s="215">
        <f t="shared" si="242"/>
        <v>0</v>
      </c>
      <c r="U385" s="219">
        <f>U386</f>
        <v>0</v>
      </c>
      <c r="V385" s="220"/>
      <c r="W385" s="220"/>
      <c r="X385" s="215">
        <f t="shared" si="279"/>
        <v>0</v>
      </c>
      <c r="Y385" s="220"/>
      <c r="Z385" s="220"/>
      <c r="AA385" s="220"/>
      <c r="AB385" s="215">
        <f t="shared" si="280"/>
        <v>0</v>
      </c>
      <c r="AC385" s="215">
        <f t="shared" si="280"/>
        <v>0</v>
      </c>
      <c r="AD385" s="215">
        <f t="shared" si="280"/>
        <v>0</v>
      </c>
      <c r="AE385" s="215">
        <f t="shared" si="280"/>
        <v>0</v>
      </c>
      <c r="AF385" s="222"/>
      <c r="AG385" s="222"/>
      <c r="AH385" s="222">
        <f>AH386</f>
        <v>0</v>
      </c>
      <c r="AI385" s="223"/>
      <c r="AJ385" s="224">
        <f t="shared" si="281"/>
        <v>0</v>
      </c>
      <c r="AK385" s="224"/>
      <c r="AL385" s="224"/>
      <c r="AM385" s="224"/>
      <c r="AN385" s="225">
        <f t="shared" si="282"/>
        <v>0</v>
      </c>
      <c r="AO385" s="225">
        <f t="shared" si="282"/>
        <v>0</v>
      </c>
      <c r="AP385" s="225">
        <f t="shared" si="282"/>
        <v>0</v>
      </c>
      <c r="AQ385" s="225">
        <f t="shared" si="282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</row>
    <row r="386" spans="1:69" s="8" customFormat="1" ht="30" hidden="1" customHeight="1">
      <c r="A386" s="230" t="s">
        <v>88</v>
      </c>
      <c r="B386" s="292" t="s">
        <v>200</v>
      </c>
      <c r="C386" s="47" t="s">
        <v>36</v>
      </c>
      <c r="D386" s="47" t="s">
        <v>87</v>
      </c>
      <c r="E386" s="215">
        <f t="shared" si="248"/>
        <v>0</v>
      </c>
      <c r="F386" s="219"/>
      <c r="G386" s="220"/>
      <c r="H386" s="219">
        <f>H387</f>
        <v>0</v>
      </c>
      <c r="I386" s="216"/>
      <c r="J386" s="215">
        <f t="shared" si="277"/>
        <v>0</v>
      </c>
      <c r="K386" s="216"/>
      <c r="L386" s="216"/>
      <c r="M386" s="216"/>
      <c r="N386" s="216"/>
      <c r="O386" s="215">
        <f t="shared" si="278"/>
        <v>0</v>
      </c>
      <c r="P386" s="215">
        <f t="shared" si="278"/>
        <v>0</v>
      </c>
      <c r="Q386" s="215">
        <f t="shared" si="278"/>
        <v>0</v>
      </c>
      <c r="R386" s="215">
        <f t="shared" si="278"/>
        <v>0</v>
      </c>
      <c r="S386" s="215">
        <f t="shared" si="278"/>
        <v>0</v>
      </c>
      <c r="T386" s="215">
        <f t="shared" si="242"/>
        <v>0</v>
      </c>
      <c r="U386" s="219"/>
      <c r="V386" s="220"/>
      <c r="W386" s="220"/>
      <c r="X386" s="215">
        <f t="shared" si="279"/>
        <v>0</v>
      </c>
      <c r="Y386" s="220"/>
      <c r="Z386" s="220"/>
      <c r="AA386" s="220"/>
      <c r="AB386" s="215">
        <f t="shared" si="280"/>
        <v>0</v>
      </c>
      <c r="AC386" s="215">
        <f t="shared" si="280"/>
        <v>0</v>
      </c>
      <c r="AD386" s="215">
        <f t="shared" si="280"/>
        <v>0</v>
      </c>
      <c r="AE386" s="215">
        <f t="shared" si="280"/>
        <v>0</v>
      </c>
      <c r="AF386" s="222"/>
      <c r="AG386" s="222"/>
      <c r="AH386" s="222"/>
      <c r="AI386" s="223"/>
      <c r="AJ386" s="224">
        <f t="shared" si="281"/>
        <v>0</v>
      </c>
      <c r="AK386" s="224"/>
      <c r="AL386" s="224"/>
      <c r="AM386" s="224"/>
      <c r="AN386" s="225">
        <f t="shared" si="282"/>
        <v>0</v>
      </c>
      <c r="AO386" s="225">
        <f t="shared" si="282"/>
        <v>0</v>
      </c>
      <c r="AP386" s="225">
        <f t="shared" si="282"/>
        <v>0</v>
      </c>
      <c r="AQ386" s="225">
        <f t="shared" si="282"/>
        <v>0</v>
      </c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  <c r="BQ386" s="7"/>
    </row>
    <row r="387" spans="1:69" s="7" customFormat="1" ht="33" customHeight="1">
      <c r="A387" s="242" t="s">
        <v>32</v>
      </c>
      <c r="B387" s="292" t="s">
        <v>171</v>
      </c>
      <c r="C387" s="47"/>
      <c r="D387" s="47"/>
      <c r="E387" s="215">
        <f t="shared" ref="E387:G388" si="285">E388</f>
        <v>0</v>
      </c>
      <c r="F387" s="231">
        <f t="shared" si="285"/>
        <v>0</v>
      </c>
      <c r="G387" s="231">
        <f t="shared" si="285"/>
        <v>0</v>
      </c>
      <c r="H387" s="231">
        <f>H388</f>
        <v>0</v>
      </c>
      <c r="I387" s="231">
        <f>I388</f>
        <v>0</v>
      </c>
      <c r="J387" s="215">
        <f t="shared" si="277"/>
        <v>50</v>
      </c>
      <c r="K387" s="231">
        <f>K388</f>
        <v>50</v>
      </c>
      <c r="L387" s="231">
        <f t="shared" ref="L387:N387" si="286">L388</f>
        <v>0</v>
      </c>
      <c r="M387" s="231">
        <f t="shared" si="286"/>
        <v>0</v>
      </c>
      <c r="N387" s="231">
        <f t="shared" si="286"/>
        <v>0</v>
      </c>
      <c r="O387" s="215">
        <f t="shared" si="278"/>
        <v>50</v>
      </c>
      <c r="P387" s="215">
        <f t="shared" si="278"/>
        <v>50</v>
      </c>
      <c r="Q387" s="215">
        <f t="shared" si="278"/>
        <v>0</v>
      </c>
      <c r="R387" s="215">
        <f t="shared" si="278"/>
        <v>0</v>
      </c>
      <c r="S387" s="215">
        <f t="shared" si="278"/>
        <v>0</v>
      </c>
      <c r="T387" s="215">
        <f t="shared" ref="T387:AI388" si="287">T388</f>
        <v>0</v>
      </c>
      <c r="U387" s="231">
        <f t="shared" si="287"/>
        <v>0</v>
      </c>
      <c r="V387" s="231">
        <f t="shared" si="287"/>
        <v>0</v>
      </c>
      <c r="W387" s="231">
        <f t="shared" si="287"/>
        <v>0</v>
      </c>
      <c r="X387" s="215">
        <f t="shared" si="279"/>
        <v>0</v>
      </c>
      <c r="Y387" s="231"/>
      <c r="Z387" s="231"/>
      <c r="AA387" s="231"/>
      <c r="AB387" s="215">
        <f t="shared" si="280"/>
        <v>0</v>
      </c>
      <c r="AC387" s="215">
        <f t="shared" si="280"/>
        <v>0</v>
      </c>
      <c r="AD387" s="215">
        <f t="shared" si="280"/>
        <v>0</v>
      </c>
      <c r="AE387" s="215">
        <f t="shared" si="280"/>
        <v>0</v>
      </c>
      <c r="AF387" s="215">
        <f t="shared" si="287"/>
        <v>0</v>
      </c>
      <c r="AG387" s="231">
        <f t="shared" si="287"/>
        <v>0</v>
      </c>
      <c r="AH387" s="231">
        <f t="shared" si="287"/>
        <v>0</v>
      </c>
      <c r="AI387" s="232">
        <f t="shared" si="287"/>
        <v>0</v>
      </c>
      <c r="AJ387" s="224">
        <f t="shared" si="281"/>
        <v>0</v>
      </c>
      <c r="AK387" s="224"/>
      <c r="AL387" s="224"/>
      <c r="AM387" s="224"/>
      <c r="AN387" s="225">
        <f t="shared" si="282"/>
        <v>0</v>
      </c>
      <c r="AO387" s="225">
        <f t="shared" si="282"/>
        <v>0</v>
      </c>
      <c r="AP387" s="225">
        <f t="shared" si="282"/>
        <v>0</v>
      </c>
      <c r="AQ387" s="225">
        <f t="shared" si="282"/>
        <v>0</v>
      </c>
    </row>
    <row r="388" spans="1:69" s="8" customFormat="1" ht="17.25" customHeight="1">
      <c r="A388" s="293" t="s">
        <v>35</v>
      </c>
      <c r="B388" s="292" t="s">
        <v>171</v>
      </c>
      <c r="C388" s="47" t="s">
        <v>36</v>
      </c>
      <c r="D388" s="47"/>
      <c r="E388" s="215">
        <f t="shared" si="285"/>
        <v>0</v>
      </c>
      <c r="F388" s="231">
        <f t="shared" si="285"/>
        <v>0</v>
      </c>
      <c r="G388" s="231">
        <f t="shared" si="285"/>
        <v>0</v>
      </c>
      <c r="H388" s="231">
        <f>H389</f>
        <v>0</v>
      </c>
      <c r="I388" s="231">
        <f>I389</f>
        <v>0</v>
      </c>
      <c r="J388" s="215">
        <f t="shared" si="277"/>
        <v>50</v>
      </c>
      <c r="K388" s="231">
        <f>K389</f>
        <v>50</v>
      </c>
      <c r="L388" s="231"/>
      <c r="M388" s="231"/>
      <c r="N388" s="231"/>
      <c r="O388" s="215">
        <f t="shared" si="278"/>
        <v>50</v>
      </c>
      <c r="P388" s="215">
        <f t="shared" si="278"/>
        <v>50</v>
      </c>
      <c r="Q388" s="215">
        <f t="shared" si="278"/>
        <v>0</v>
      </c>
      <c r="R388" s="215">
        <f t="shared" si="278"/>
        <v>0</v>
      </c>
      <c r="S388" s="215">
        <f t="shared" si="278"/>
        <v>0</v>
      </c>
      <c r="T388" s="215">
        <f t="shared" si="287"/>
        <v>0</v>
      </c>
      <c r="U388" s="231">
        <f t="shared" si="287"/>
        <v>0</v>
      </c>
      <c r="V388" s="231">
        <f t="shared" si="287"/>
        <v>0</v>
      </c>
      <c r="W388" s="231">
        <f t="shared" si="287"/>
        <v>0</v>
      </c>
      <c r="X388" s="215">
        <f t="shared" si="279"/>
        <v>0</v>
      </c>
      <c r="Y388" s="231"/>
      <c r="Z388" s="231"/>
      <c r="AA388" s="231"/>
      <c r="AB388" s="215">
        <f t="shared" si="280"/>
        <v>0</v>
      </c>
      <c r="AC388" s="215">
        <f t="shared" si="280"/>
        <v>0</v>
      </c>
      <c r="AD388" s="215">
        <f t="shared" si="280"/>
        <v>0</v>
      </c>
      <c r="AE388" s="215">
        <f t="shared" si="280"/>
        <v>0</v>
      </c>
      <c r="AF388" s="215">
        <f t="shared" si="287"/>
        <v>0</v>
      </c>
      <c r="AG388" s="231">
        <f t="shared" si="287"/>
        <v>0</v>
      </c>
      <c r="AH388" s="231">
        <f t="shared" si="287"/>
        <v>0</v>
      </c>
      <c r="AI388" s="232">
        <f t="shared" si="287"/>
        <v>0</v>
      </c>
      <c r="AJ388" s="224">
        <f t="shared" si="281"/>
        <v>0</v>
      </c>
      <c r="AK388" s="224"/>
      <c r="AL388" s="224"/>
      <c r="AM388" s="224"/>
      <c r="AN388" s="225">
        <f t="shared" si="282"/>
        <v>0</v>
      </c>
      <c r="AO388" s="225">
        <f t="shared" si="282"/>
        <v>0</v>
      </c>
      <c r="AP388" s="225">
        <f t="shared" si="282"/>
        <v>0</v>
      </c>
      <c r="AQ388" s="225">
        <f t="shared" si="282"/>
        <v>0</v>
      </c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</row>
    <row r="389" spans="1:69" s="8" customFormat="1" ht="39.75" customHeight="1">
      <c r="A389" s="46" t="s">
        <v>89</v>
      </c>
      <c r="B389" s="294" t="s">
        <v>171</v>
      </c>
      <c r="C389" s="47" t="s">
        <v>36</v>
      </c>
      <c r="D389" s="47" t="s">
        <v>90</v>
      </c>
      <c r="E389" s="215">
        <f t="shared" si="248"/>
        <v>0</v>
      </c>
      <c r="F389" s="219"/>
      <c r="G389" s="220"/>
      <c r="H389" s="219"/>
      <c r="I389" s="219"/>
      <c r="J389" s="215">
        <f t="shared" si="277"/>
        <v>50</v>
      </c>
      <c r="K389" s="219">
        <v>50</v>
      </c>
      <c r="L389" s="219"/>
      <c r="M389" s="219"/>
      <c r="N389" s="219"/>
      <c r="O389" s="215">
        <f t="shared" si="278"/>
        <v>50</v>
      </c>
      <c r="P389" s="215">
        <f t="shared" si="278"/>
        <v>50</v>
      </c>
      <c r="Q389" s="215">
        <f t="shared" si="278"/>
        <v>0</v>
      </c>
      <c r="R389" s="215">
        <f t="shared" si="278"/>
        <v>0</v>
      </c>
      <c r="S389" s="215">
        <f t="shared" si="278"/>
        <v>0</v>
      </c>
      <c r="T389" s="215">
        <f t="shared" si="242"/>
        <v>0</v>
      </c>
      <c r="U389" s="219"/>
      <c r="V389" s="220"/>
      <c r="W389" s="220"/>
      <c r="X389" s="215">
        <f t="shared" si="279"/>
        <v>0</v>
      </c>
      <c r="Y389" s="220"/>
      <c r="Z389" s="220"/>
      <c r="AA389" s="220"/>
      <c r="AB389" s="215">
        <f t="shared" si="280"/>
        <v>0</v>
      </c>
      <c r="AC389" s="215">
        <f t="shared" si="280"/>
        <v>0</v>
      </c>
      <c r="AD389" s="215">
        <f t="shared" si="280"/>
        <v>0</v>
      </c>
      <c r="AE389" s="215">
        <f t="shared" si="280"/>
        <v>0</v>
      </c>
      <c r="AF389" s="221">
        <f>AG389+AH389</f>
        <v>0</v>
      </c>
      <c r="AG389" s="222"/>
      <c r="AH389" s="222"/>
      <c r="AI389" s="223"/>
      <c r="AJ389" s="224">
        <f t="shared" si="281"/>
        <v>0</v>
      </c>
      <c r="AK389" s="224"/>
      <c r="AL389" s="224"/>
      <c r="AM389" s="224"/>
      <c r="AN389" s="225">
        <f t="shared" si="282"/>
        <v>0</v>
      </c>
      <c r="AO389" s="225">
        <f t="shared" si="282"/>
        <v>0</v>
      </c>
      <c r="AP389" s="225">
        <f t="shared" si="282"/>
        <v>0</v>
      </c>
      <c r="AQ389" s="225">
        <f t="shared" si="282"/>
        <v>0</v>
      </c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  <c r="BQ389" s="7"/>
    </row>
    <row r="390" spans="1:69" s="10" customFormat="1" ht="12.75">
      <c r="A390" s="213" t="s">
        <v>327</v>
      </c>
      <c r="B390" s="295" t="s">
        <v>328</v>
      </c>
      <c r="C390" s="70"/>
      <c r="D390" s="70"/>
      <c r="E390" s="215">
        <f t="shared" ref="E390:AI391" si="288">E391</f>
        <v>1427.4</v>
      </c>
      <c r="F390" s="215">
        <f t="shared" si="288"/>
        <v>900</v>
      </c>
      <c r="G390" s="215">
        <f t="shared" si="288"/>
        <v>527.4</v>
      </c>
      <c r="H390" s="215">
        <f t="shared" si="288"/>
        <v>0</v>
      </c>
      <c r="I390" s="215">
        <f t="shared" si="288"/>
        <v>0</v>
      </c>
      <c r="J390" s="215">
        <f t="shared" si="288"/>
        <v>0</v>
      </c>
      <c r="K390" s="215">
        <f t="shared" si="288"/>
        <v>0</v>
      </c>
      <c r="L390" s="215">
        <f t="shared" si="288"/>
        <v>0</v>
      </c>
      <c r="M390" s="215">
        <f t="shared" si="288"/>
        <v>0</v>
      </c>
      <c r="N390" s="215">
        <f t="shared" si="288"/>
        <v>0</v>
      </c>
      <c r="O390" s="215">
        <f t="shared" si="288"/>
        <v>1427.4</v>
      </c>
      <c r="P390" s="215">
        <f t="shared" si="288"/>
        <v>900</v>
      </c>
      <c r="Q390" s="215">
        <f t="shared" si="288"/>
        <v>527.4</v>
      </c>
      <c r="R390" s="215">
        <f t="shared" si="288"/>
        <v>0</v>
      </c>
      <c r="S390" s="215">
        <f t="shared" si="288"/>
        <v>0</v>
      </c>
      <c r="T390" s="215">
        <f t="shared" si="288"/>
        <v>0</v>
      </c>
      <c r="U390" s="215">
        <f t="shared" si="288"/>
        <v>0</v>
      </c>
      <c r="V390" s="215">
        <f t="shared" si="288"/>
        <v>0</v>
      </c>
      <c r="W390" s="215">
        <f t="shared" si="288"/>
        <v>0</v>
      </c>
      <c r="X390" s="215">
        <f t="shared" si="288"/>
        <v>0</v>
      </c>
      <c r="Y390" s="215">
        <f t="shared" si="288"/>
        <v>0</v>
      </c>
      <c r="Z390" s="215">
        <f t="shared" si="288"/>
        <v>0</v>
      </c>
      <c r="AA390" s="215">
        <f t="shared" si="288"/>
        <v>0</v>
      </c>
      <c r="AB390" s="215">
        <f t="shared" si="288"/>
        <v>0</v>
      </c>
      <c r="AC390" s="215">
        <f t="shared" si="288"/>
        <v>0</v>
      </c>
      <c r="AD390" s="215">
        <f t="shared" si="288"/>
        <v>0</v>
      </c>
      <c r="AE390" s="215">
        <f t="shared" si="288"/>
        <v>0</v>
      </c>
      <c r="AF390" s="215">
        <f t="shared" si="288"/>
        <v>0</v>
      </c>
      <c r="AG390" s="215">
        <f t="shared" si="288"/>
        <v>0</v>
      </c>
      <c r="AH390" s="215">
        <f t="shared" si="288"/>
        <v>0</v>
      </c>
      <c r="AI390" s="215">
        <f t="shared" si="288"/>
        <v>0</v>
      </c>
      <c r="AJ390" s="215">
        <f t="shared" ref="AJ390:AQ391" si="289">AJ391</f>
        <v>0</v>
      </c>
      <c r="AK390" s="215">
        <f t="shared" si="289"/>
        <v>0</v>
      </c>
      <c r="AL390" s="215">
        <f t="shared" si="289"/>
        <v>0</v>
      </c>
      <c r="AM390" s="215">
        <f t="shared" si="289"/>
        <v>0</v>
      </c>
      <c r="AN390" s="215">
        <f t="shared" si="289"/>
        <v>0</v>
      </c>
      <c r="AO390" s="215">
        <f t="shared" si="289"/>
        <v>0</v>
      </c>
      <c r="AP390" s="215">
        <f t="shared" si="289"/>
        <v>0</v>
      </c>
      <c r="AQ390" s="215">
        <f t="shared" si="289"/>
        <v>0</v>
      </c>
      <c r="AR390" s="9"/>
      <c r="AS390" s="9"/>
      <c r="AT390" s="9"/>
      <c r="AU390" s="9"/>
      <c r="AV390" s="9"/>
      <c r="AW390" s="9"/>
      <c r="AX390" s="9"/>
      <c r="AY390" s="9"/>
      <c r="AZ390" s="9"/>
      <c r="BA390" s="9"/>
      <c r="BB390" s="9"/>
      <c r="BC390" s="9"/>
      <c r="BD390" s="9"/>
      <c r="BE390" s="9"/>
      <c r="BF390" s="9"/>
      <c r="BG390" s="9"/>
      <c r="BH390" s="9"/>
      <c r="BI390" s="9"/>
      <c r="BJ390" s="9"/>
      <c r="BK390" s="9"/>
      <c r="BL390" s="9"/>
      <c r="BM390" s="9"/>
      <c r="BN390" s="9"/>
      <c r="BO390" s="9"/>
      <c r="BP390" s="9"/>
      <c r="BQ390" s="9"/>
    </row>
    <row r="391" spans="1:69" s="8" customFormat="1" ht="16.5" customHeight="1">
      <c r="A391" s="46" t="s">
        <v>35</v>
      </c>
      <c r="B391" s="279" t="s">
        <v>328</v>
      </c>
      <c r="C391" s="47" t="s">
        <v>36</v>
      </c>
      <c r="D391" s="47"/>
      <c r="E391" s="215">
        <f t="shared" si="288"/>
        <v>1427.4</v>
      </c>
      <c r="F391" s="231">
        <f t="shared" si="288"/>
        <v>900</v>
      </c>
      <c r="G391" s="231">
        <f t="shared" si="288"/>
        <v>527.4</v>
      </c>
      <c r="H391" s="231">
        <f t="shared" si="288"/>
        <v>0</v>
      </c>
      <c r="I391" s="231">
        <f t="shared" si="288"/>
        <v>0</v>
      </c>
      <c r="J391" s="231">
        <f t="shared" si="288"/>
        <v>0</v>
      </c>
      <c r="K391" s="231">
        <f t="shared" si="288"/>
        <v>0</v>
      </c>
      <c r="L391" s="231">
        <f t="shared" si="288"/>
        <v>0</v>
      </c>
      <c r="M391" s="231">
        <f t="shared" si="288"/>
        <v>0</v>
      </c>
      <c r="N391" s="231">
        <f t="shared" si="288"/>
        <v>0</v>
      </c>
      <c r="O391" s="231">
        <f t="shared" si="288"/>
        <v>1427.4</v>
      </c>
      <c r="P391" s="231">
        <f t="shared" si="288"/>
        <v>900</v>
      </c>
      <c r="Q391" s="231">
        <f t="shared" si="288"/>
        <v>527.4</v>
      </c>
      <c r="R391" s="231">
        <f t="shared" si="288"/>
        <v>0</v>
      </c>
      <c r="S391" s="231">
        <f t="shared" si="288"/>
        <v>0</v>
      </c>
      <c r="T391" s="231">
        <f t="shared" si="288"/>
        <v>0</v>
      </c>
      <c r="U391" s="231">
        <f t="shared" si="288"/>
        <v>0</v>
      </c>
      <c r="V391" s="231">
        <f t="shared" si="288"/>
        <v>0</v>
      </c>
      <c r="W391" s="231">
        <f t="shared" si="288"/>
        <v>0</v>
      </c>
      <c r="X391" s="231">
        <f t="shared" si="288"/>
        <v>0</v>
      </c>
      <c r="Y391" s="231">
        <f t="shared" si="288"/>
        <v>0</v>
      </c>
      <c r="Z391" s="231">
        <f t="shared" si="288"/>
        <v>0</v>
      </c>
      <c r="AA391" s="231">
        <f t="shared" si="288"/>
        <v>0</v>
      </c>
      <c r="AB391" s="231">
        <f t="shared" si="288"/>
        <v>0</v>
      </c>
      <c r="AC391" s="231">
        <f t="shared" si="288"/>
        <v>0</v>
      </c>
      <c r="AD391" s="231">
        <f t="shared" si="288"/>
        <v>0</v>
      </c>
      <c r="AE391" s="231">
        <f t="shared" si="288"/>
        <v>0</v>
      </c>
      <c r="AF391" s="231">
        <f t="shared" si="288"/>
        <v>0</v>
      </c>
      <c r="AG391" s="231">
        <f t="shared" si="288"/>
        <v>0</v>
      </c>
      <c r="AH391" s="231">
        <f t="shared" si="288"/>
        <v>0</v>
      </c>
      <c r="AI391" s="231">
        <f t="shared" si="288"/>
        <v>0</v>
      </c>
      <c r="AJ391" s="231">
        <f t="shared" si="289"/>
        <v>0</v>
      </c>
      <c r="AK391" s="231">
        <f t="shared" si="289"/>
        <v>0</v>
      </c>
      <c r="AL391" s="231">
        <f t="shared" si="289"/>
        <v>0</v>
      </c>
      <c r="AM391" s="231">
        <f t="shared" si="289"/>
        <v>0</v>
      </c>
      <c r="AN391" s="231">
        <f t="shared" si="289"/>
        <v>0</v>
      </c>
      <c r="AO391" s="231">
        <f t="shared" si="289"/>
        <v>0</v>
      </c>
      <c r="AP391" s="231">
        <f t="shared" si="289"/>
        <v>0</v>
      </c>
      <c r="AQ391" s="231">
        <f t="shared" si="289"/>
        <v>0</v>
      </c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  <c r="BQ391" s="7"/>
    </row>
    <row r="392" spans="1:69" s="8" customFormat="1" ht="41.25" customHeight="1">
      <c r="A392" s="244" t="s">
        <v>89</v>
      </c>
      <c r="B392" s="279" t="s">
        <v>328</v>
      </c>
      <c r="C392" s="47" t="s">
        <v>36</v>
      </c>
      <c r="D392" s="47" t="s">
        <v>90</v>
      </c>
      <c r="E392" s="215">
        <f>F392+G392+H392+I392</f>
        <v>1427.4</v>
      </c>
      <c r="F392" s="219">
        <v>900</v>
      </c>
      <c r="G392" s="220">
        <v>527.4</v>
      </c>
      <c r="H392" s="216"/>
      <c r="I392" s="216"/>
      <c r="J392" s="215">
        <f t="shared" si="277"/>
        <v>0</v>
      </c>
      <c r="K392" s="216"/>
      <c r="L392" s="216"/>
      <c r="M392" s="216"/>
      <c r="N392" s="216"/>
      <c r="O392" s="215">
        <f t="shared" si="278"/>
        <v>1427.4</v>
      </c>
      <c r="P392" s="215">
        <f t="shared" si="278"/>
        <v>900</v>
      </c>
      <c r="Q392" s="215">
        <f t="shared" si="278"/>
        <v>527.4</v>
      </c>
      <c r="R392" s="215">
        <f t="shared" si="278"/>
        <v>0</v>
      </c>
      <c r="S392" s="215">
        <f t="shared" si="278"/>
        <v>0</v>
      </c>
      <c r="T392" s="215"/>
      <c r="U392" s="219"/>
      <c r="V392" s="220"/>
      <c r="W392" s="220"/>
      <c r="X392" s="215">
        <f t="shared" si="279"/>
        <v>0</v>
      </c>
      <c r="Y392" s="220"/>
      <c r="Z392" s="220"/>
      <c r="AA392" s="220"/>
      <c r="AB392" s="215">
        <f t="shared" si="280"/>
        <v>0</v>
      </c>
      <c r="AC392" s="215">
        <f t="shared" si="280"/>
        <v>0</v>
      </c>
      <c r="AD392" s="215">
        <f t="shared" si="280"/>
        <v>0</v>
      </c>
      <c r="AE392" s="215">
        <f t="shared" si="280"/>
        <v>0</v>
      </c>
      <c r="AF392" s="222"/>
      <c r="AG392" s="222"/>
      <c r="AH392" s="222"/>
      <c r="AI392" s="223"/>
      <c r="AJ392" s="224">
        <f t="shared" si="281"/>
        <v>0</v>
      </c>
      <c r="AK392" s="224"/>
      <c r="AL392" s="224"/>
      <c r="AM392" s="224"/>
      <c r="AN392" s="225">
        <f t="shared" si="282"/>
        <v>0</v>
      </c>
      <c r="AO392" s="225">
        <f t="shared" si="282"/>
        <v>0</v>
      </c>
      <c r="AP392" s="225">
        <f t="shared" si="282"/>
        <v>0</v>
      </c>
      <c r="AQ392" s="225">
        <f t="shared" si="282"/>
        <v>0</v>
      </c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</row>
    <row r="393" spans="1:69" s="8" customFormat="1" ht="12.75">
      <c r="A393" s="296" t="s">
        <v>291</v>
      </c>
      <c r="B393" s="297">
        <v>6500099990</v>
      </c>
      <c r="C393" s="47"/>
      <c r="D393" s="47"/>
      <c r="E393" s="215">
        <f t="shared" ref="E393:AI394" si="290">E394</f>
        <v>0</v>
      </c>
      <c r="F393" s="215">
        <f t="shared" si="290"/>
        <v>0</v>
      </c>
      <c r="G393" s="215">
        <f t="shared" si="290"/>
        <v>0</v>
      </c>
      <c r="H393" s="215">
        <f t="shared" si="290"/>
        <v>0</v>
      </c>
      <c r="I393" s="215">
        <f t="shared" si="290"/>
        <v>0</v>
      </c>
      <c r="J393" s="215">
        <f t="shared" si="277"/>
        <v>0</v>
      </c>
      <c r="K393" s="215"/>
      <c r="L393" s="215"/>
      <c r="M393" s="215"/>
      <c r="N393" s="215"/>
      <c r="O393" s="215">
        <f t="shared" si="278"/>
        <v>0</v>
      </c>
      <c r="P393" s="215">
        <f t="shared" si="278"/>
        <v>0</v>
      </c>
      <c r="Q393" s="215">
        <f t="shared" si="278"/>
        <v>0</v>
      </c>
      <c r="R393" s="215">
        <f t="shared" si="278"/>
        <v>0</v>
      </c>
      <c r="S393" s="215">
        <f t="shared" si="278"/>
        <v>0</v>
      </c>
      <c r="T393" s="215">
        <f t="shared" si="290"/>
        <v>2879.5</v>
      </c>
      <c r="U393" s="215">
        <f t="shared" si="290"/>
        <v>2879.5</v>
      </c>
      <c r="V393" s="215">
        <f t="shared" si="290"/>
        <v>0</v>
      </c>
      <c r="W393" s="215">
        <f t="shared" si="290"/>
        <v>0</v>
      </c>
      <c r="X393" s="215">
        <f t="shared" si="279"/>
        <v>0</v>
      </c>
      <c r="Y393" s="215"/>
      <c r="Z393" s="215"/>
      <c r="AA393" s="215"/>
      <c r="AB393" s="215">
        <f t="shared" si="280"/>
        <v>2879.5</v>
      </c>
      <c r="AC393" s="215">
        <f t="shared" si="280"/>
        <v>2879.5</v>
      </c>
      <c r="AD393" s="215">
        <f t="shared" si="280"/>
        <v>0</v>
      </c>
      <c r="AE393" s="215">
        <f t="shared" si="280"/>
        <v>0</v>
      </c>
      <c r="AF393" s="215">
        <f t="shared" si="290"/>
        <v>5230.3999999999996</v>
      </c>
      <c r="AG393" s="215">
        <f t="shared" si="290"/>
        <v>5230.3999999999996</v>
      </c>
      <c r="AH393" s="215">
        <f t="shared" si="290"/>
        <v>0</v>
      </c>
      <c r="AI393" s="227">
        <f t="shared" si="290"/>
        <v>0</v>
      </c>
      <c r="AJ393" s="224">
        <f t="shared" si="281"/>
        <v>0</v>
      </c>
      <c r="AK393" s="224"/>
      <c r="AL393" s="224"/>
      <c r="AM393" s="224"/>
      <c r="AN393" s="225">
        <f t="shared" si="282"/>
        <v>5230.3999999999996</v>
      </c>
      <c r="AO393" s="225">
        <f t="shared" si="282"/>
        <v>5230.3999999999996</v>
      </c>
      <c r="AP393" s="225">
        <f t="shared" si="282"/>
        <v>0</v>
      </c>
      <c r="AQ393" s="225">
        <f t="shared" si="282"/>
        <v>0</v>
      </c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  <c r="BQ393" s="7"/>
    </row>
    <row r="394" spans="1:69" s="8" customFormat="1" ht="12.75">
      <c r="A394" s="298" t="s">
        <v>18</v>
      </c>
      <c r="B394" s="297">
        <v>6500099990</v>
      </c>
      <c r="C394" s="47" t="s">
        <v>19</v>
      </c>
      <c r="D394" s="47"/>
      <c r="E394" s="215">
        <f t="shared" si="290"/>
        <v>0</v>
      </c>
      <c r="F394" s="219">
        <f t="shared" si="290"/>
        <v>0</v>
      </c>
      <c r="G394" s="219">
        <f t="shared" si="290"/>
        <v>0</v>
      </c>
      <c r="H394" s="219">
        <f t="shared" si="290"/>
        <v>0</v>
      </c>
      <c r="I394" s="219">
        <f t="shared" si="290"/>
        <v>0</v>
      </c>
      <c r="J394" s="215">
        <f t="shared" si="277"/>
        <v>0</v>
      </c>
      <c r="K394" s="219"/>
      <c r="L394" s="219"/>
      <c r="M394" s="219"/>
      <c r="N394" s="219"/>
      <c r="O394" s="215">
        <f t="shared" si="278"/>
        <v>0</v>
      </c>
      <c r="P394" s="215">
        <f t="shared" si="278"/>
        <v>0</v>
      </c>
      <c r="Q394" s="215">
        <f t="shared" si="278"/>
        <v>0</v>
      </c>
      <c r="R394" s="215">
        <f t="shared" si="278"/>
        <v>0</v>
      </c>
      <c r="S394" s="215">
        <f t="shared" si="278"/>
        <v>0</v>
      </c>
      <c r="T394" s="216">
        <f t="shared" si="290"/>
        <v>2879.5</v>
      </c>
      <c r="U394" s="219">
        <f t="shared" si="290"/>
        <v>2879.5</v>
      </c>
      <c r="V394" s="219">
        <f t="shared" si="290"/>
        <v>0</v>
      </c>
      <c r="W394" s="219">
        <f t="shared" si="290"/>
        <v>0</v>
      </c>
      <c r="X394" s="215">
        <f t="shared" si="279"/>
        <v>0</v>
      </c>
      <c r="Y394" s="219"/>
      <c r="Z394" s="219"/>
      <c r="AA394" s="219"/>
      <c r="AB394" s="215">
        <f t="shared" si="280"/>
        <v>2879.5</v>
      </c>
      <c r="AC394" s="215">
        <f t="shared" si="280"/>
        <v>2879.5</v>
      </c>
      <c r="AD394" s="215">
        <f t="shared" si="280"/>
        <v>0</v>
      </c>
      <c r="AE394" s="215">
        <f t="shared" si="280"/>
        <v>0</v>
      </c>
      <c r="AF394" s="216">
        <f t="shared" si="290"/>
        <v>5230.3999999999996</v>
      </c>
      <c r="AG394" s="219">
        <f t="shared" si="290"/>
        <v>5230.3999999999996</v>
      </c>
      <c r="AH394" s="219">
        <f t="shared" si="290"/>
        <v>0</v>
      </c>
      <c r="AI394" s="299">
        <f t="shared" si="290"/>
        <v>0</v>
      </c>
      <c r="AJ394" s="224">
        <f t="shared" si="281"/>
        <v>0</v>
      </c>
      <c r="AK394" s="224"/>
      <c r="AL394" s="224"/>
      <c r="AM394" s="224"/>
      <c r="AN394" s="225">
        <f t="shared" si="282"/>
        <v>5230.3999999999996</v>
      </c>
      <c r="AO394" s="225">
        <f t="shared" si="282"/>
        <v>5230.3999999999996</v>
      </c>
      <c r="AP394" s="225">
        <f t="shared" si="282"/>
        <v>0</v>
      </c>
      <c r="AQ394" s="225">
        <f t="shared" si="282"/>
        <v>0</v>
      </c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  <c r="BQ394" s="7"/>
    </row>
    <row r="395" spans="1:69" s="8" customFormat="1" ht="12.75">
      <c r="A395" s="300" t="s">
        <v>291</v>
      </c>
      <c r="B395" s="297">
        <v>6500099990</v>
      </c>
      <c r="C395" s="47" t="s">
        <v>19</v>
      </c>
      <c r="D395" s="301" t="s">
        <v>292</v>
      </c>
      <c r="E395" s="215">
        <f>F395+G395+H395</f>
        <v>0</v>
      </c>
      <c r="F395" s="219"/>
      <c r="G395" s="220"/>
      <c r="H395" s="216"/>
      <c r="I395" s="216"/>
      <c r="J395" s="215">
        <f t="shared" si="277"/>
        <v>0</v>
      </c>
      <c r="K395" s="216"/>
      <c r="L395" s="216"/>
      <c r="M395" s="216"/>
      <c r="N395" s="216"/>
      <c r="O395" s="215">
        <f t="shared" si="278"/>
        <v>0</v>
      </c>
      <c r="P395" s="215">
        <f t="shared" si="278"/>
        <v>0</v>
      </c>
      <c r="Q395" s="215">
        <f t="shared" si="278"/>
        <v>0</v>
      </c>
      <c r="R395" s="215">
        <f t="shared" si="278"/>
        <v>0</v>
      </c>
      <c r="S395" s="215">
        <f t="shared" si="278"/>
        <v>0</v>
      </c>
      <c r="T395" s="215">
        <f>U395+V395+W395</f>
        <v>2879.5</v>
      </c>
      <c r="U395" s="219">
        <v>2879.5</v>
      </c>
      <c r="V395" s="220"/>
      <c r="W395" s="220"/>
      <c r="X395" s="215">
        <f t="shared" si="279"/>
        <v>0</v>
      </c>
      <c r="Y395" s="220"/>
      <c r="Z395" s="220"/>
      <c r="AA395" s="220"/>
      <c r="AB395" s="215">
        <f t="shared" si="280"/>
        <v>2879.5</v>
      </c>
      <c r="AC395" s="215">
        <f t="shared" si="280"/>
        <v>2879.5</v>
      </c>
      <c r="AD395" s="215">
        <f t="shared" si="280"/>
        <v>0</v>
      </c>
      <c r="AE395" s="215">
        <f t="shared" si="280"/>
        <v>0</v>
      </c>
      <c r="AF395" s="215">
        <f>AG395+AH395+AI395</f>
        <v>5230.3999999999996</v>
      </c>
      <c r="AG395" s="231">
        <v>5230.3999999999996</v>
      </c>
      <c r="AH395" s="222"/>
      <c r="AI395" s="223"/>
      <c r="AJ395" s="224">
        <f t="shared" si="281"/>
        <v>0</v>
      </c>
      <c r="AK395" s="224"/>
      <c r="AL395" s="224"/>
      <c r="AM395" s="224"/>
      <c r="AN395" s="225">
        <f t="shared" si="282"/>
        <v>5230.3999999999996</v>
      </c>
      <c r="AO395" s="225">
        <f t="shared" si="282"/>
        <v>5230.3999999999996</v>
      </c>
      <c r="AP395" s="225">
        <f t="shared" si="282"/>
        <v>0</v>
      </c>
      <c r="AQ395" s="225">
        <f t="shared" si="282"/>
        <v>0</v>
      </c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</row>
    <row r="396" spans="1:69" s="7" customFormat="1" ht="17.25" customHeight="1">
      <c r="A396" s="302" t="s">
        <v>135</v>
      </c>
      <c r="B396" s="303"/>
      <c r="C396" s="304"/>
      <c r="D396" s="304"/>
      <c r="E396" s="305">
        <f>F396+G396+H396+I396+E688</f>
        <v>243693.65000000002</v>
      </c>
      <c r="F396" s="305">
        <f>F397+F440+F465+F585+F599+F649+F653+F659+F663+F668+F672+F688</f>
        <v>94892.73000000001</v>
      </c>
      <c r="G396" s="305">
        <f t="shared" ref="G396:AQ396" si="291">G397+G440+G465+G585+G599+G649+G653+G659+G663+G668+G672+G688</f>
        <v>113766.62</v>
      </c>
      <c r="H396" s="305">
        <f t="shared" si="291"/>
        <v>34884.300000000003</v>
      </c>
      <c r="I396" s="305">
        <f t="shared" si="291"/>
        <v>0</v>
      </c>
      <c r="J396" s="305">
        <f t="shared" si="291"/>
        <v>14801.7</v>
      </c>
      <c r="K396" s="305">
        <f t="shared" si="291"/>
        <v>2599.3000000000002</v>
      </c>
      <c r="L396" s="305">
        <f t="shared" si="291"/>
        <v>12202.400000000001</v>
      </c>
      <c r="M396" s="305">
        <f t="shared" si="291"/>
        <v>0</v>
      </c>
      <c r="N396" s="305">
        <f t="shared" si="291"/>
        <v>0</v>
      </c>
      <c r="O396" s="305">
        <f t="shared" si="291"/>
        <v>258345.35</v>
      </c>
      <c r="P396" s="305">
        <f t="shared" si="291"/>
        <v>97492.030000000013</v>
      </c>
      <c r="Q396" s="305">
        <f t="shared" si="291"/>
        <v>125964.78000000003</v>
      </c>
      <c r="R396" s="305">
        <f t="shared" si="291"/>
        <v>34884.300000000003</v>
      </c>
      <c r="S396" s="305">
        <f t="shared" si="291"/>
        <v>0</v>
      </c>
      <c r="T396" s="305">
        <f t="shared" si="291"/>
        <v>169933.21999999997</v>
      </c>
      <c r="U396" s="305">
        <f t="shared" si="291"/>
        <v>78154.600000000006</v>
      </c>
      <c r="V396" s="305">
        <f t="shared" si="291"/>
        <v>81963.42</v>
      </c>
      <c r="W396" s="305">
        <f t="shared" si="291"/>
        <v>9815.1999999999989</v>
      </c>
      <c r="X396" s="305">
        <f t="shared" si="291"/>
        <v>0</v>
      </c>
      <c r="Y396" s="305">
        <f t="shared" si="291"/>
        <v>0</v>
      </c>
      <c r="Z396" s="305">
        <f t="shared" si="291"/>
        <v>0</v>
      </c>
      <c r="AA396" s="305">
        <f t="shared" si="291"/>
        <v>0</v>
      </c>
      <c r="AB396" s="305">
        <f t="shared" si="291"/>
        <v>169933.21999999997</v>
      </c>
      <c r="AC396" s="305">
        <f t="shared" si="291"/>
        <v>78154.600000000006</v>
      </c>
      <c r="AD396" s="305">
        <f t="shared" si="291"/>
        <v>81963.42</v>
      </c>
      <c r="AE396" s="305">
        <f t="shared" si="291"/>
        <v>9815.1999999999989</v>
      </c>
      <c r="AF396" s="305">
        <f t="shared" si="291"/>
        <v>344.5</v>
      </c>
      <c r="AG396" s="305">
        <f t="shared" si="291"/>
        <v>344.5</v>
      </c>
      <c r="AH396" s="305">
        <f t="shared" si="291"/>
        <v>0</v>
      </c>
      <c r="AI396" s="305">
        <f t="shared" si="291"/>
        <v>0</v>
      </c>
      <c r="AJ396" s="305">
        <f t="shared" si="291"/>
        <v>0</v>
      </c>
      <c r="AK396" s="305">
        <f t="shared" si="291"/>
        <v>0</v>
      </c>
      <c r="AL396" s="305">
        <f t="shared" si="291"/>
        <v>0</v>
      </c>
      <c r="AM396" s="305">
        <f t="shared" si="291"/>
        <v>0</v>
      </c>
      <c r="AN396" s="305">
        <f t="shared" si="291"/>
        <v>344.5</v>
      </c>
      <c r="AO396" s="305">
        <f t="shared" si="291"/>
        <v>344.5</v>
      </c>
      <c r="AP396" s="305">
        <f t="shared" si="291"/>
        <v>0</v>
      </c>
      <c r="AQ396" s="305">
        <f t="shared" si="291"/>
        <v>0</v>
      </c>
    </row>
    <row r="397" spans="1:69" s="131" customFormat="1" ht="30" customHeight="1">
      <c r="A397" s="247" t="s">
        <v>326</v>
      </c>
      <c r="B397" s="246" t="s">
        <v>201</v>
      </c>
      <c r="C397" s="248"/>
      <c r="D397" s="248"/>
      <c r="E397" s="215">
        <f>E398+E406+E411+E425+E431</f>
        <v>38542.699999999997</v>
      </c>
      <c r="F397" s="215">
        <f>F398+F406+F425</f>
        <v>5506.5</v>
      </c>
      <c r="G397" s="215">
        <f t="shared" ref="G397:AQ397" si="292">G398+G406+G425</f>
        <v>2477.6999999999998</v>
      </c>
      <c r="H397" s="215">
        <f t="shared" si="292"/>
        <v>25052</v>
      </c>
      <c r="I397" s="215">
        <f t="shared" si="292"/>
        <v>0</v>
      </c>
      <c r="J397" s="215">
        <f t="shared" si="292"/>
        <v>-300.7</v>
      </c>
      <c r="K397" s="215">
        <f t="shared" si="292"/>
        <v>-300.7</v>
      </c>
      <c r="L397" s="215">
        <f t="shared" si="292"/>
        <v>0</v>
      </c>
      <c r="M397" s="215">
        <f t="shared" si="292"/>
        <v>0</v>
      </c>
      <c r="N397" s="215">
        <f t="shared" si="292"/>
        <v>0</v>
      </c>
      <c r="O397" s="215">
        <f t="shared" si="292"/>
        <v>32735.5</v>
      </c>
      <c r="P397" s="215">
        <f t="shared" si="292"/>
        <v>5205.8</v>
      </c>
      <c r="Q397" s="215">
        <f t="shared" si="292"/>
        <v>2477.6999999999998</v>
      </c>
      <c r="R397" s="215">
        <f t="shared" si="292"/>
        <v>25052</v>
      </c>
      <c r="S397" s="215">
        <f t="shared" si="292"/>
        <v>0</v>
      </c>
      <c r="T397" s="215">
        <f t="shared" si="292"/>
        <v>1952.2</v>
      </c>
      <c r="U397" s="215">
        <f t="shared" si="292"/>
        <v>0</v>
      </c>
      <c r="V397" s="215">
        <f t="shared" si="292"/>
        <v>1952.2</v>
      </c>
      <c r="W397" s="215">
        <f t="shared" si="292"/>
        <v>0</v>
      </c>
      <c r="X397" s="215">
        <f t="shared" si="292"/>
        <v>0</v>
      </c>
      <c r="Y397" s="215">
        <f t="shared" si="292"/>
        <v>0</v>
      </c>
      <c r="Z397" s="215">
        <f t="shared" si="292"/>
        <v>0</v>
      </c>
      <c r="AA397" s="215">
        <f t="shared" si="292"/>
        <v>0</v>
      </c>
      <c r="AB397" s="215">
        <f t="shared" si="292"/>
        <v>1952.2</v>
      </c>
      <c r="AC397" s="215">
        <f t="shared" si="292"/>
        <v>0</v>
      </c>
      <c r="AD397" s="215">
        <f t="shared" si="292"/>
        <v>1952.2</v>
      </c>
      <c r="AE397" s="215">
        <f t="shared" si="292"/>
        <v>0</v>
      </c>
      <c r="AF397" s="215">
        <f t="shared" si="292"/>
        <v>0</v>
      </c>
      <c r="AG397" s="215">
        <f t="shared" si="292"/>
        <v>0</v>
      </c>
      <c r="AH397" s="215">
        <f t="shared" si="292"/>
        <v>0</v>
      </c>
      <c r="AI397" s="215">
        <f t="shared" si="292"/>
        <v>0</v>
      </c>
      <c r="AJ397" s="215">
        <f t="shared" si="292"/>
        <v>0</v>
      </c>
      <c r="AK397" s="215">
        <f t="shared" si="292"/>
        <v>0</v>
      </c>
      <c r="AL397" s="215">
        <f t="shared" si="292"/>
        <v>0</v>
      </c>
      <c r="AM397" s="215">
        <f t="shared" si="292"/>
        <v>0</v>
      </c>
      <c r="AN397" s="215">
        <f t="shared" si="292"/>
        <v>0</v>
      </c>
      <c r="AO397" s="215">
        <f t="shared" si="292"/>
        <v>0</v>
      </c>
      <c r="AP397" s="215">
        <f t="shared" si="292"/>
        <v>0</v>
      </c>
      <c r="AQ397" s="215">
        <f t="shared" si="292"/>
        <v>0</v>
      </c>
      <c r="AR397" s="154">
        <f t="shared" ref="AR397" si="293">AR398+AR406+AR411+AR425</f>
        <v>0</v>
      </c>
    </row>
    <row r="398" spans="1:69" s="8" customFormat="1" ht="41.25" customHeight="1">
      <c r="A398" s="46" t="s">
        <v>202</v>
      </c>
      <c r="B398" s="241" t="s">
        <v>203</v>
      </c>
      <c r="C398" s="248"/>
      <c r="D398" s="248"/>
      <c r="E398" s="215">
        <f>E399</f>
        <v>0</v>
      </c>
      <c r="F398" s="215">
        <f>F399</f>
        <v>0</v>
      </c>
      <c r="G398" s="215">
        <f t="shared" ref="G398:AR404" si="294">G399</f>
        <v>0</v>
      </c>
      <c r="H398" s="215">
        <f t="shared" si="294"/>
        <v>0</v>
      </c>
      <c r="I398" s="215">
        <f t="shared" si="294"/>
        <v>0</v>
      </c>
      <c r="J398" s="215">
        <f t="shared" si="294"/>
        <v>0</v>
      </c>
      <c r="K398" s="215">
        <f t="shared" si="294"/>
        <v>0</v>
      </c>
      <c r="L398" s="215">
        <f t="shared" si="294"/>
        <v>0</v>
      </c>
      <c r="M398" s="215">
        <f t="shared" si="294"/>
        <v>0</v>
      </c>
      <c r="N398" s="215">
        <f t="shared" si="294"/>
        <v>0</v>
      </c>
      <c r="O398" s="215">
        <f t="shared" si="294"/>
        <v>0</v>
      </c>
      <c r="P398" s="215">
        <f t="shared" si="294"/>
        <v>0</v>
      </c>
      <c r="Q398" s="215">
        <f t="shared" si="294"/>
        <v>0</v>
      </c>
      <c r="R398" s="215">
        <f t="shared" si="294"/>
        <v>0</v>
      </c>
      <c r="S398" s="215">
        <f t="shared" si="294"/>
        <v>0</v>
      </c>
      <c r="T398" s="215">
        <f t="shared" si="294"/>
        <v>1952.2</v>
      </c>
      <c r="U398" s="215">
        <f t="shared" si="294"/>
        <v>0</v>
      </c>
      <c r="V398" s="215">
        <f t="shared" si="294"/>
        <v>1952.2</v>
      </c>
      <c r="W398" s="215">
        <f t="shared" si="294"/>
        <v>0</v>
      </c>
      <c r="X398" s="215">
        <f t="shared" si="294"/>
        <v>0</v>
      </c>
      <c r="Y398" s="215">
        <f t="shared" si="294"/>
        <v>0</v>
      </c>
      <c r="Z398" s="215">
        <f t="shared" si="294"/>
        <v>0</v>
      </c>
      <c r="AA398" s="215">
        <f t="shared" si="294"/>
        <v>0</v>
      </c>
      <c r="AB398" s="215">
        <f t="shared" si="294"/>
        <v>1952.2</v>
      </c>
      <c r="AC398" s="215">
        <f t="shared" si="294"/>
        <v>0</v>
      </c>
      <c r="AD398" s="215">
        <f t="shared" si="294"/>
        <v>1952.2</v>
      </c>
      <c r="AE398" s="215">
        <f t="shared" si="294"/>
        <v>0</v>
      </c>
      <c r="AF398" s="215">
        <f t="shared" si="294"/>
        <v>0</v>
      </c>
      <c r="AG398" s="215">
        <f t="shared" si="294"/>
        <v>0</v>
      </c>
      <c r="AH398" s="215">
        <f t="shared" si="294"/>
        <v>0</v>
      </c>
      <c r="AI398" s="215">
        <f t="shared" si="294"/>
        <v>0</v>
      </c>
      <c r="AJ398" s="215">
        <f t="shared" si="294"/>
        <v>0</v>
      </c>
      <c r="AK398" s="215">
        <f t="shared" si="294"/>
        <v>0</v>
      </c>
      <c r="AL398" s="215">
        <f t="shared" si="294"/>
        <v>0</v>
      </c>
      <c r="AM398" s="215">
        <f t="shared" si="294"/>
        <v>0</v>
      </c>
      <c r="AN398" s="215">
        <f t="shared" si="294"/>
        <v>0</v>
      </c>
      <c r="AO398" s="215">
        <f t="shared" si="294"/>
        <v>0</v>
      </c>
      <c r="AP398" s="215">
        <f t="shared" si="294"/>
        <v>0</v>
      </c>
      <c r="AQ398" s="215">
        <f t="shared" si="294"/>
        <v>0</v>
      </c>
      <c r="AR398" s="154">
        <f t="shared" si="294"/>
        <v>0</v>
      </c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</row>
    <row r="399" spans="1:69" s="8" customFormat="1" ht="99" customHeight="1">
      <c r="A399" s="46" t="s">
        <v>485</v>
      </c>
      <c r="B399" s="241" t="s">
        <v>205</v>
      </c>
      <c r="C399" s="47"/>
      <c r="D399" s="248"/>
      <c r="E399" s="215">
        <f>E403+E405</f>
        <v>0</v>
      </c>
      <c r="F399" s="215">
        <f>F400</f>
        <v>0</v>
      </c>
      <c r="G399" s="215">
        <f t="shared" si="294"/>
        <v>0</v>
      </c>
      <c r="H399" s="215">
        <f t="shared" si="294"/>
        <v>0</v>
      </c>
      <c r="I399" s="215">
        <f t="shared" si="294"/>
        <v>0</v>
      </c>
      <c r="J399" s="215">
        <f t="shared" si="294"/>
        <v>0</v>
      </c>
      <c r="K399" s="215">
        <f t="shared" si="294"/>
        <v>0</v>
      </c>
      <c r="L399" s="215">
        <f t="shared" si="294"/>
        <v>0</v>
      </c>
      <c r="M399" s="215">
        <f t="shared" si="294"/>
        <v>0</v>
      </c>
      <c r="N399" s="215">
        <f t="shared" si="294"/>
        <v>0</v>
      </c>
      <c r="O399" s="215">
        <f t="shared" si="294"/>
        <v>0</v>
      </c>
      <c r="P399" s="215">
        <f t="shared" si="294"/>
        <v>0</v>
      </c>
      <c r="Q399" s="215">
        <f t="shared" si="294"/>
        <v>0</v>
      </c>
      <c r="R399" s="215">
        <f t="shared" si="294"/>
        <v>0</v>
      </c>
      <c r="S399" s="215">
        <f t="shared" si="294"/>
        <v>0</v>
      </c>
      <c r="T399" s="215">
        <f t="shared" si="294"/>
        <v>1952.2</v>
      </c>
      <c r="U399" s="215">
        <f t="shared" si="294"/>
        <v>0</v>
      </c>
      <c r="V399" s="215">
        <f t="shared" si="294"/>
        <v>1952.2</v>
      </c>
      <c r="W399" s="215">
        <f t="shared" si="294"/>
        <v>0</v>
      </c>
      <c r="X399" s="215">
        <f t="shared" si="294"/>
        <v>0</v>
      </c>
      <c r="Y399" s="215">
        <f t="shared" si="294"/>
        <v>0</v>
      </c>
      <c r="Z399" s="215">
        <f t="shared" si="294"/>
        <v>0</v>
      </c>
      <c r="AA399" s="215">
        <f t="shared" si="294"/>
        <v>0</v>
      </c>
      <c r="AB399" s="215">
        <f t="shared" si="294"/>
        <v>1952.2</v>
      </c>
      <c r="AC399" s="215">
        <f t="shared" si="294"/>
        <v>0</v>
      </c>
      <c r="AD399" s="215">
        <f t="shared" si="294"/>
        <v>1952.2</v>
      </c>
      <c r="AE399" s="215">
        <f t="shared" si="294"/>
        <v>0</v>
      </c>
      <c r="AF399" s="215">
        <f t="shared" si="294"/>
        <v>0</v>
      </c>
      <c r="AG399" s="215">
        <f t="shared" si="294"/>
        <v>0</v>
      </c>
      <c r="AH399" s="215">
        <f t="shared" si="294"/>
        <v>0</v>
      </c>
      <c r="AI399" s="215">
        <f t="shared" si="294"/>
        <v>0</v>
      </c>
      <c r="AJ399" s="215">
        <f t="shared" si="294"/>
        <v>0</v>
      </c>
      <c r="AK399" s="215">
        <f t="shared" si="294"/>
        <v>0</v>
      </c>
      <c r="AL399" s="215">
        <f t="shared" si="294"/>
        <v>0</v>
      </c>
      <c r="AM399" s="215">
        <f t="shared" si="294"/>
        <v>0</v>
      </c>
      <c r="AN399" s="215">
        <f t="shared" si="294"/>
        <v>0</v>
      </c>
      <c r="AO399" s="215">
        <f t="shared" si="294"/>
        <v>0</v>
      </c>
      <c r="AP399" s="215">
        <f t="shared" si="294"/>
        <v>0</v>
      </c>
      <c r="AQ399" s="215">
        <f t="shared" si="294"/>
        <v>0</v>
      </c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</row>
    <row r="400" spans="1:69" s="8" customFormat="1" ht="36" customHeight="1">
      <c r="A400" s="306" t="s">
        <v>471</v>
      </c>
      <c r="B400" s="47" t="s">
        <v>472</v>
      </c>
      <c r="C400" s="47"/>
      <c r="D400" s="248"/>
      <c r="E400" s="215">
        <f>E401</f>
        <v>0</v>
      </c>
      <c r="F400" s="215">
        <f t="shared" ref="F400:F404" si="295">F401</f>
        <v>0</v>
      </c>
      <c r="G400" s="215">
        <f t="shared" si="294"/>
        <v>0</v>
      </c>
      <c r="H400" s="215">
        <f t="shared" si="294"/>
        <v>0</v>
      </c>
      <c r="I400" s="215">
        <f t="shared" si="294"/>
        <v>0</v>
      </c>
      <c r="J400" s="215">
        <f t="shared" si="277"/>
        <v>0</v>
      </c>
      <c r="K400" s="215"/>
      <c r="L400" s="215"/>
      <c r="M400" s="215"/>
      <c r="N400" s="215"/>
      <c r="O400" s="215">
        <f t="shared" si="278"/>
        <v>0</v>
      </c>
      <c r="P400" s="215">
        <f t="shared" si="278"/>
        <v>0</v>
      </c>
      <c r="Q400" s="215">
        <f t="shared" si="278"/>
        <v>0</v>
      </c>
      <c r="R400" s="215">
        <f t="shared" si="278"/>
        <v>0</v>
      </c>
      <c r="S400" s="215">
        <f t="shared" si="278"/>
        <v>0</v>
      </c>
      <c r="T400" s="215">
        <f t="shared" si="294"/>
        <v>1952.2</v>
      </c>
      <c r="U400" s="215">
        <f t="shared" si="294"/>
        <v>0</v>
      </c>
      <c r="V400" s="215">
        <f t="shared" si="294"/>
        <v>1952.2</v>
      </c>
      <c r="W400" s="215">
        <f t="shared" si="294"/>
        <v>0</v>
      </c>
      <c r="X400" s="215">
        <f t="shared" si="279"/>
        <v>0</v>
      </c>
      <c r="Y400" s="215"/>
      <c r="Z400" s="215"/>
      <c r="AA400" s="215"/>
      <c r="AB400" s="215">
        <f t="shared" si="280"/>
        <v>1952.2</v>
      </c>
      <c r="AC400" s="215">
        <f t="shared" si="280"/>
        <v>0</v>
      </c>
      <c r="AD400" s="215">
        <f t="shared" si="280"/>
        <v>1952.2</v>
      </c>
      <c r="AE400" s="215">
        <f t="shared" si="280"/>
        <v>0</v>
      </c>
      <c r="AF400" s="215">
        <f t="shared" si="294"/>
        <v>0</v>
      </c>
      <c r="AG400" s="215">
        <f t="shared" si="294"/>
        <v>0</v>
      </c>
      <c r="AH400" s="215">
        <f t="shared" si="294"/>
        <v>0</v>
      </c>
      <c r="AI400" s="227">
        <f t="shared" si="294"/>
        <v>0</v>
      </c>
      <c r="AJ400" s="224">
        <f t="shared" si="281"/>
        <v>0</v>
      </c>
      <c r="AK400" s="224"/>
      <c r="AL400" s="224"/>
      <c r="AM400" s="224"/>
      <c r="AN400" s="225">
        <f t="shared" si="282"/>
        <v>0</v>
      </c>
      <c r="AO400" s="225">
        <f t="shared" si="282"/>
        <v>0</v>
      </c>
      <c r="AP400" s="225">
        <f t="shared" si="282"/>
        <v>0</v>
      </c>
      <c r="AQ400" s="225">
        <f t="shared" si="282"/>
        <v>0</v>
      </c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  <c r="BQ400" s="7"/>
    </row>
    <row r="401" spans="1:69" s="8" customFormat="1" ht="27" customHeight="1">
      <c r="A401" s="285" t="s">
        <v>63</v>
      </c>
      <c r="B401" s="47" t="s">
        <v>472</v>
      </c>
      <c r="C401" s="47" t="s">
        <v>64</v>
      </c>
      <c r="D401" s="248"/>
      <c r="E401" s="215">
        <f>E402</f>
        <v>0</v>
      </c>
      <c r="F401" s="215">
        <f t="shared" si="295"/>
        <v>0</v>
      </c>
      <c r="G401" s="215">
        <f t="shared" si="294"/>
        <v>0</v>
      </c>
      <c r="H401" s="215">
        <f t="shared" si="294"/>
        <v>0</v>
      </c>
      <c r="I401" s="215">
        <f t="shared" si="294"/>
        <v>0</v>
      </c>
      <c r="J401" s="215">
        <f t="shared" si="294"/>
        <v>0</v>
      </c>
      <c r="K401" s="215">
        <f t="shared" si="294"/>
        <v>0</v>
      </c>
      <c r="L401" s="215">
        <f t="shared" si="294"/>
        <v>0</v>
      </c>
      <c r="M401" s="215">
        <f t="shared" si="294"/>
        <v>0</v>
      </c>
      <c r="N401" s="215">
        <f t="shared" si="294"/>
        <v>0</v>
      </c>
      <c r="O401" s="215">
        <f t="shared" si="294"/>
        <v>0</v>
      </c>
      <c r="P401" s="215">
        <f t="shared" si="294"/>
        <v>0</v>
      </c>
      <c r="Q401" s="215">
        <f t="shared" si="294"/>
        <v>0</v>
      </c>
      <c r="R401" s="215">
        <f t="shared" si="294"/>
        <v>0</v>
      </c>
      <c r="S401" s="215">
        <f t="shared" si="294"/>
        <v>0</v>
      </c>
      <c r="T401" s="215">
        <f t="shared" si="294"/>
        <v>1952.2</v>
      </c>
      <c r="U401" s="215">
        <f t="shared" si="294"/>
        <v>0</v>
      </c>
      <c r="V401" s="215">
        <f t="shared" si="294"/>
        <v>1952.2</v>
      </c>
      <c r="W401" s="215">
        <f t="shared" si="294"/>
        <v>0</v>
      </c>
      <c r="X401" s="215">
        <f t="shared" si="294"/>
        <v>0</v>
      </c>
      <c r="Y401" s="215">
        <f t="shared" si="294"/>
        <v>0</v>
      </c>
      <c r="Z401" s="215">
        <f t="shared" si="294"/>
        <v>0</v>
      </c>
      <c r="AA401" s="215">
        <f t="shared" si="294"/>
        <v>0</v>
      </c>
      <c r="AB401" s="215">
        <f t="shared" si="294"/>
        <v>1952.2</v>
      </c>
      <c r="AC401" s="215">
        <f t="shared" si="294"/>
        <v>0</v>
      </c>
      <c r="AD401" s="215">
        <f t="shared" si="294"/>
        <v>1952.2</v>
      </c>
      <c r="AE401" s="215">
        <f t="shared" si="294"/>
        <v>0</v>
      </c>
      <c r="AF401" s="215">
        <f t="shared" si="294"/>
        <v>0</v>
      </c>
      <c r="AG401" s="215">
        <f t="shared" si="294"/>
        <v>0</v>
      </c>
      <c r="AH401" s="215">
        <f t="shared" si="294"/>
        <v>0</v>
      </c>
      <c r="AI401" s="215">
        <f t="shared" si="294"/>
        <v>0</v>
      </c>
      <c r="AJ401" s="215">
        <f t="shared" si="294"/>
        <v>0</v>
      </c>
      <c r="AK401" s="215">
        <f t="shared" si="294"/>
        <v>0</v>
      </c>
      <c r="AL401" s="215">
        <f t="shared" si="294"/>
        <v>0</v>
      </c>
      <c r="AM401" s="215">
        <f t="shared" si="294"/>
        <v>0</v>
      </c>
      <c r="AN401" s="215">
        <f t="shared" si="294"/>
        <v>0</v>
      </c>
      <c r="AO401" s="215">
        <f t="shared" si="294"/>
        <v>0</v>
      </c>
      <c r="AP401" s="215">
        <f t="shared" si="294"/>
        <v>0</v>
      </c>
      <c r="AQ401" s="215">
        <f t="shared" si="294"/>
        <v>0</v>
      </c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7"/>
      <c r="BF401" s="7"/>
      <c r="BG401" s="7"/>
      <c r="BH401" s="7"/>
      <c r="BI401" s="7"/>
      <c r="BJ401" s="7"/>
      <c r="BK401" s="7"/>
      <c r="BL401" s="7"/>
      <c r="BM401" s="7"/>
      <c r="BN401" s="7"/>
      <c r="BO401" s="7"/>
      <c r="BP401" s="7"/>
      <c r="BQ401" s="7"/>
    </row>
    <row r="402" spans="1:69" s="8" customFormat="1" ht="15.75" customHeight="1">
      <c r="A402" s="46" t="s">
        <v>73</v>
      </c>
      <c r="B402" s="47" t="s">
        <v>472</v>
      </c>
      <c r="C402" s="47" t="s">
        <v>64</v>
      </c>
      <c r="D402" s="248"/>
      <c r="E402" s="215">
        <f>F402+G402+H402+I402</f>
        <v>0</v>
      </c>
      <c r="F402" s="215">
        <f t="shared" si="295"/>
        <v>0</v>
      </c>
      <c r="G402" s="215">
        <f t="shared" si="294"/>
        <v>0</v>
      </c>
      <c r="H402" s="215">
        <f t="shared" si="294"/>
        <v>0</v>
      </c>
      <c r="I402" s="215">
        <f t="shared" si="294"/>
        <v>0</v>
      </c>
      <c r="J402" s="215">
        <f t="shared" si="294"/>
        <v>0</v>
      </c>
      <c r="K402" s="215">
        <f t="shared" si="294"/>
        <v>0</v>
      </c>
      <c r="L402" s="215">
        <f t="shared" si="294"/>
        <v>0</v>
      </c>
      <c r="M402" s="215">
        <f t="shared" si="294"/>
        <v>0</v>
      </c>
      <c r="N402" s="215">
        <f t="shared" si="294"/>
        <v>0</v>
      </c>
      <c r="O402" s="215">
        <f t="shared" si="294"/>
        <v>0</v>
      </c>
      <c r="P402" s="215">
        <f t="shared" si="294"/>
        <v>0</v>
      </c>
      <c r="Q402" s="215">
        <f t="shared" si="294"/>
        <v>0</v>
      </c>
      <c r="R402" s="215">
        <f t="shared" si="294"/>
        <v>0</v>
      </c>
      <c r="S402" s="215">
        <f t="shared" si="294"/>
        <v>0</v>
      </c>
      <c r="T402" s="215">
        <f t="shared" si="294"/>
        <v>1952.2</v>
      </c>
      <c r="U402" s="215">
        <f t="shared" si="294"/>
        <v>0</v>
      </c>
      <c r="V402" s="215">
        <f t="shared" si="294"/>
        <v>1952.2</v>
      </c>
      <c r="W402" s="215">
        <f t="shared" si="294"/>
        <v>0</v>
      </c>
      <c r="X402" s="215">
        <f t="shared" si="294"/>
        <v>0</v>
      </c>
      <c r="Y402" s="215">
        <f t="shared" si="294"/>
        <v>0</v>
      </c>
      <c r="Z402" s="215">
        <f t="shared" si="294"/>
        <v>0</v>
      </c>
      <c r="AA402" s="215">
        <f t="shared" si="294"/>
        <v>0</v>
      </c>
      <c r="AB402" s="215">
        <f t="shared" si="294"/>
        <v>1952.2</v>
      </c>
      <c r="AC402" s="215">
        <f t="shared" si="294"/>
        <v>0</v>
      </c>
      <c r="AD402" s="215">
        <f t="shared" si="294"/>
        <v>1952.2</v>
      </c>
      <c r="AE402" s="215">
        <f t="shared" si="294"/>
        <v>0</v>
      </c>
      <c r="AF402" s="215">
        <f t="shared" si="294"/>
        <v>0</v>
      </c>
      <c r="AG402" s="215">
        <f t="shared" si="294"/>
        <v>0</v>
      </c>
      <c r="AH402" s="215">
        <f t="shared" si="294"/>
        <v>0</v>
      </c>
      <c r="AI402" s="215">
        <f t="shared" si="294"/>
        <v>0</v>
      </c>
      <c r="AJ402" s="215">
        <f t="shared" si="294"/>
        <v>0</v>
      </c>
      <c r="AK402" s="215">
        <f t="shared" si="294"/>
        <v>0</v>
      </c>
      <c r="AL402" s="215">
        <f t="shared" si="294"/>
        <v>0</v>
      </c>
      <c r="AM402" s="215">
        <f t="shared" si="294"/>
        <v>0</v>
      </c>
      <c r="AN402" s="215">
        <f t="shared" si="294"/>
        <v>0</v>
      </c>
      <c r="AO402" s="215">
        <f t="shared" si="294"/>
        <v>0</v>
      </c>
      <c r="AP402" s="215">
        <f t="shared" si="294"/>
        <v>0</v>
      </c>
      <c r="AQ402" s="215">
        <f t="shared" si="294"/>
        <v>0</v>
      </c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7"/>
      <c r="BF402" s="7"/>
      <c r="BG402" s="7"/>
      <c r="BH402" s="7"/>
      <c r="BI402" s="7"/>
      <c r="BJ402" s="7"/>
      <c r="BK402" s="7"/>
      <c r="BL402" s="7"/>
      <c r="BM402" s="7"/>
      <c r="BN402" s="7"/>
      <c r="BO402" s="7"/>
      <c r="BP402" s="7"/>
      <c r="BQ402" s="7"/>
    </row>
    <row r="403" spans="1:69" s="8" customFormat="1" ht="14.25" customHeight="1">
      <c r="A403" s="46" t="s">
        <v>104</v>
      </c>
      <c r="B403" s="47" t="s">
        <v>472</v>
      </c>
      <c r="C403" s="47"/>
      <c r="D403" s="47"/>
      <c r="E403" s="215">
        <f t="shared" ref="E403" si="296">E404</f>
        <v>0</v>
      </c>
      <c r="F403" s="215">
        <f t="shared" si="295"/>
        <v>0</v>
      </c>
      <c r="G403" s="215">
        <f t="shared" si="294"/>
        <v>0</v>
      </c>
      <c r="H403" s="215">
        <f t="shared" si="294"/>
        <v>0</v>
      </c>
      <c r="I403" s="215">
        <f t="shared" si="294"/>
        <v>0</v>
      </c>
      <c r="J403" s="215">
        <f t="shared" si="294"/>
        <v>0</v>
      </c>
      <c r="K403" s="215">
        <f t="shared" si="294"/>
        <v>0</v>
      </c>
      <c r="L403" s="215">
        <f t="shared" si="294"/>
        <v>0</v>
      </c>
      <c r="M403" s="215">
        <f t="shared" si="294"/>
        <v>0</v>
      </c>
      <c r="N403" s="215">
        <f t="shared" si="294"/>
        <v>0</v>
      </c>
      <c r="O403" s="215">
        <f t="shared" si="294"/>
        <v>0</v>
      </c>
      <c r="P403" s="215">
        <f t="shared" si="294"/>
        <v>0</v>
      </c>
      <c r="Q403" s="215">
        <f t="shared" si="294"/>
        <v>0</v>
      </c>
      <c r="R403" s="215">
        <f t="shared" si="294"/>
        <v>0</v>
      </c>
      <c r="S403" s="215">
        <f t="shared" si="294"/>
        <v>0</v>
      </c>
      <c r="T403" s="215">
        <f t="shared" si="294"/>
        <v>1952.2</v>
      </c>
      <c r="U403" s="215">
        <f t="shared" si="294"/>
        <v>0</v>
      </c>
      <c r="V403" s="215">
        <f t="shared" si="294"/>
        <v>1952.2</v>
      </c>
      <c r="W403" s="215">
        <f t="shared" si="294"/>
        <v>0</v>
      </c>
      <c r="X403" s="215">
        <f t="shared" si="294"/>
        <v>0</v>
      </c>
      <c r="Y403" s="215">
        <f t="shared" si="294"/>
        <v>0</v>
      </c>
      <c r="Z403" s="215">
        <f t="shared" si="294"/>
        <v>0</v>
      </c>
      <c r="AA403" s="215">
        <f t="shared" si="294"/>
        <v>0</v>
      </c>
      <c r="AB403" s="215">
        <f t="shared" si="294"/>
        <v>1952.2</v>
      </c>
      <c r="AC403" s="215">
        <f t="shared" si="294"/>
        <v>0</v>
      </c>
      <c r="AD403" s="215">
        <f t="shared" si="294"/>
        <v>1952.2</v>
      </c>
      <c r="AE403" s="215">
        <f t="shared" si="294"/>
        <v>0</v>
      </c>
      <c r="AF403" s="215">
        <f t="shared" si="294"/>
        <v>0</v>
      </c>
      <c r="AG403" s="215">
        <f t="shared" si="294"/>
        <v>0</v>
      </c>
      <c r="AH403" s="215">
        <f t="shared" si="294"/>
        <v>0</v>
      </c>
      <c r="AI403" s="215">
        <f t="shared" si="294"/>
        <v>0</v>
      </c>
      <c r="AJ403" s="215">
        <f t="shared" si="294"/>
        <v>0</v>
      </c>
      <c r="AK403" s="215">
        <f t="shared" si="294"/>
        <v>0</v>
      </c>
      <c r="AL403" s="215">
        <f t="shared" si="294"/>
        <v>0</v>
      </c>
      <c r="AM403" s="215">
        <f t="shared" si="294"/>
        <v>0</v>
      </c>
      <c r="AN403" s="215">
        <f t="shared" si="294"/>
        <v>0</v>
      </c>
      <c r="AO403" s="215">
        <f t="shared" si="294"/>
        <v>0</v>
      </c>
      <c r="AP403" s="215">
        <f t="shared" si="294"/>
        <v>0</v>
      </c>
      <c r="AQ403" s="215">
        <f t="shared" si="294"/>
        <v>0</v>
      </c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7"/>
      <c r="BF403" s="7"/>
      <c r="BG403" s="7"/>
      <c r="BH403" s="7"/>
      <c r="BI403" s="7"/>
      <c r="BJ403" s="7"/>
      <c r="BK403" s="7"/>
      <c r="BL403" s="7"/>
      <c r="BM403" s="7"/>
      <c r="BN403" s="7"/>
      <c r="BO403" s="7"/>
      <c r="BP403" s="7"/>
      <c r="BQ403" s="7"/>
    </row>
    <row r="404" spans="1:69" s="8" customFormat="1" ht="24.75" customHeight="1">
      <c r="A404" s="46" t="s">
        <v>63</v>
      </c>
      <c r="B404" s="47" t="s">
        <v>472</v>
      </c>
      <c r="C404" s="47" t="s">
        <v>64</v>
      </c>
      <c r="D404" s="47"/>
      <c r="E404" s="215">
        <f t="shared" si="248"/>
        <v>0</v>
      </c>
      <c r="F404" s="215">
        <f t="shared" si="295"/>
        <v>0</v>
      </c>
      <c r="G404" s="215">
        <f t="shared" si="294"/>
        <v>0</v>
      </c>
      <c r="H404" s="215">
        <f t="shared" si="294"/>
        <v>0</v>
      </c>
      <c r="I404" s="215">
        <f t="shared" si="294"/>
        <v>0</v>
      </c>
      <c r="J404" s="215">
        <f t="shared" si="294"/>
        <v>0</v>
      </c>
      <c r="K404" s="215">
        <f t="shared" si="294"/>
        <v>0</v>
      </c>
      <c r="L404" s="215">
        <f t="shared" si="294"/>
        <v>0</v>
      </c>
      <c r="M404" s="215">
        <f t="shared" si="294"/>
        <v>0</v>
      </c>
      <c r="N404" s="215">
        <f t="shared" si="294"/>
        <v>0</v>
      </c>
      <c r="O404" s="215">
        <f t="shared" si="294"/>
        <v>0</v>
      </c>
      <c r="P404" s="215">
        <f t="shared" si="294"/>
        <v>0</v>
      </c>
      <c r="Q404" s="215">
        <f t="shared" si="294"/>
        <v>0</v>
      </c>
      <c r="R404" s="215">
        <f t="shared" si="294"/>
        <v>0</v>
      </c>
      <c r="S404" s="215">
        <f t="shared" si="294"/>
        <v>0</v>
      </c>
      <c r="T404" s="215">
        <f t="shared" si="294"/>
        <v>1952.2</v>
      </c>
      <c r="U404" s="215">
        <f t="shared" si="294"/>
        <v>0</v>
      </c>
      <c r="V404" s="215">
        <f t="shared" si="294"/>
        <v>1952.2</v>
      </c>
      <c r="W404" s="215">
        <f t="shared" si="294"/>
        <v>0</v>
      </c>
      <c r="X404" s="215">
        <f t="shared" si="294"/>
        <v>0</v>
      </c>
      <c r="Y404" s="215">
        <f t="shared" si="294"/>
        <v>0</v>
      </c>
      <c r="Z404" s="215">
        <f t="shared" si="294"/>
        <v>0</v>
      </c>
      <c r="AA404" s="215">
        <f t="shared" si="294"/>
        <v>0</v>
      </c>
      <c r="AB404" s="215">
        <f t="shared" si="294"/>
        <v>1952.2</v>
      </c>
      <c r="AC404" s="215">
        <f t="shared" si="294"/>
        <v>0</v>
      </c>
      <c r="AD404" s="215">
        <f t="shared" si="294"/>
        <v>1952.2</v>
      </c>
      <c r="AE404" s="215">
        <f t="shared" si="294"/>
        <v>0</v>
      </c>
      <c r="AF404" s="215">
        <f t="shared" si="294"/>
        <v>0</v>
      </c>
      <c r="AG404" s="215">
        <f t="shared" si="294"/>
        <v>0</v>
      </c>
      <c r="AH404" s="215">
        <f t="shared" si="294"/>
        <v>0</v>
      </c>
      <c r="AI404" s="215">
        <f t="shared" si="294"/>
        <v>0</v>
      </c>
      <c r="AJ404" s="215">
        <f t="shared" si="294"/>
        <v>0</v>
      </c>
      <c r="AK404" s="215">
        <f t="shared" si="294"/>
        <v>0</v>
      </c>
      <c r="AL404" s="215">
        <f t="shared" si="294"/>
        <v>0</v>
      </c>
      <c r="AM404" s="215">
        <f t="shared" si="294"/>
        <v>0</v>
      </c>
      <c r="AN404" s="215">
        <f t="shared" si="294"/>
        <v>0</v>
      </c>
      <c r="AO404" s="215">
        <f t="shared" si="294"/>
        <v>0</v>
      </c>
      <c r="AP404" s="215">
        <f t="shared" si="294"/>
        <v>0</v>
      </c>
      <c r="AQ404" s="215">
        <f t="shared" si="294"/>
        <v>0</v>
      </c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7"/>
      <c r="BF404" s="7"/>
      <c r="BG404" s="7"/>
      <c r="BH404" s="7"/>
      <c r="BI404" s="7"/>
      <c r="BJ404" s="7"/>
      <c r="BK404" s="7"/>
      <c r="BL404" s="7"/>
      <c r="BM404" s="7"/>
      <c r="BN404" s="7"/>
      <c r="BO404" s="7"/>
      <c r="BP404" s="7"/>
      <c r="BQ404" s="7"/>
    </row>
    <row r="405" spans="1:69" s="8" customFormat="1" ht="15.75" customHeight="1">
      <c r="A405" s="46" t="s">
        <v>73</v>
      </c>
      <c r="B405" s="47" t="s">
        <v>472</v>
      </c>
      <c r="C405" s="47" t="s">
        <v>64</v>
      </c>
      <c r="D405" s="47" t="s">
        <v>74</v>
      </c>
      <c r="E405" s="215">
        <f t="shared" si="248"/>
        <v>0</v>
      </c>
      <c r="F405" s="220"/>
      <c r="G405" s="220"/>
      <c r="H405" s="216"/>
      <c r="I405" s="216"/>
      <c r="J405" s="215">
        <f t="shared" si="277"/>
        <v>0</v>
      </c>
      <c r="K405" s="216"/>
      <c r="L405" s="216"/>
      <c r="M405" s="216"/>
      <c r="N405" s="216"/>
      <c r="O405" s="215">
        <f t="shared" si="278"/>
        <v>0</v>
      </c>
      <c r="P405" s="215">
        <f t="shared" si="278"/>
        <v>0</v>
      </c>
      <c r="Q405" s="215">
        <f t="shared" si="278"/>
        <v>0</v>
      </c>
      <c r="R405" s="215">
        <f t="shared" si="278"/>
        <v>0</v>
      </c>
      <c r="S405" s="215">
        <f t="shared" si="278"/>
        <v>0</v>
      </c>
      <c r="T405" s="215">
        <f t="shared" si="242"/>
        <v>1952.2</v>
      </c>
      <c r="U405" s="219"/>
      <c r="V405" s="220">
        <v>1952.2</v>
      </c>
      <c r="W405" s="220"/>
      <c r="X405" s="215">
        <f t="shared" si="279"/>
        <v>0</v>
      </c>
      <c r="Y405" s="220"/>
      <c r="Z405" s="220"/>
      <c r="AA405" s="220"/>
      <c r="AB405" s="215">
        <f t="shared" si="280"/>
        <v>1952.2</v>
      </c>
      <c r="AC405" s="215">
        <f t="shared" si="280"/>
        <v>0</v>
      </c>
      <c r="AD405" s="215">
        <f t="shared" si="280"/>
        <v>1952.2</v>
      </c>
      <c r="AE405" s="215">
        <f t="shared" si="280"/>
        <v>0</v>
      </c>
      <c r="AF405" s="221">
        <f>AG405+AH405</f>
        <v>0</v>
      </c>
      <c r="AG405" s="222"/>
      <c r="AH405" s="222"/>
      <c r="AI405" s="223"/>
      <c r="AJ405" s="224">
        <f t="shared" si="281"/>
        <v>0</v>
      </c>
      <c r="AK405" s="224"/>
      <c r="AL405" s="224"/>
      <c r="AM405" s="224"/>
      <c r="AN405" s="225">
        <f t="shared" si="282"/>
        <v>0</v>
      </c>
      <c r="AO405" s="225">
        <f t="shared" si="282"/>
        <v>0</v>
      </c>
      <c r="AP405" s="225">
        <f t="shared" si="282"/>
        <v>0</v>
      </c>
      <c r="AQ405" s="225">
        <f t="shared" si="282"/>
        <v>0</v>
      </c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7"/>
      <c r="BF405" s="7"/>
      <c r="BG405" s="7"/>
      <c r="BH405" s="7"/>
      <c r="BI405" s="7"/>
      <c r="BJ405" s="7"/>
      <c r="BK405" s="7"/>
      <c r="BL405" s="7"/>
      <c r="BM405" s="7"/>
      <c r="BN405" s="7"/>
      <c r="BO405" s="7"/>
      <c r="BP405" s="7"/>
      <c r="BQ405" s="7"/>
    </row>
    <row r="406" spans="1:69" s="8" customFormat="1" ht="21.75" customHeight="1">
      <c r="A406" s="243" t="s">
        <v>522</v>
      </c>
      <c r="B406" s="47" t="s">
        <v>297</v>
      </c>
      <c r="C406" s="47"/>
      <c r="D406" s="47"/>
      <c r="E406" s="215">
        <f>E411+E430</f>
        <v>33036.199999999997</v>
      </c>
      <c r="F406" s="215">
        <f t="shared" ref="F406:AQ406" si="297">F411+F430</f>
        <v>5506.5</v>
      </c>
      <c r="G406" s="215">
        <f t="shared" si="297"/>
        <v>2477.6999999999998</v>
      </c>
      <c r="H406" s="215">
        <f t="shared" si="297"/>
        <v>25052</v>
      </c>
      <c r="I406" s="215">
        <f t="shared" si="297"/>
        <v>0</v>
      </c>
      <c r="J406" s="215">
        <f t="shared" si="297"/>
        <v>-300.7</v>
      </c>
      <c r="K406" s="215">
        <f t="shared" si="297"/>
        <v>-300.7</v>
      </c>
      <c r="L406" s="215">
        <f t="shared" si="297"/>
        <v>0</v>
      </c>
      <c r="M406" s="215">
        <f t="shared" si="297"/>
        <v>0</v>
      </c>
      <c r="N406" s="215">
        <f t="shared" si="297"/>
        <v>0</v>
      </c>
      <c r="O406" s="215">
        <f t="shared" si="297"/>
        <v>32735.5</v>
      </c>
      <c r="P406" s="215">
        <f t="shared" si="297"/>
        <v>5205.8</v>
      </c>
      <c r="Q406" s="215">
        <f t="shared" si="297"/>
        <v>2477.6999999999998</v>
      </c>
      <c r="R406" s="215">
        <f t="shared" si="297"/>
        <v>25052</v>
      </c>
      <c r="S406" s="215">
        <f t="shared" si="297"/>
        <v>0</v>
      </c>
      <c r="T406" s="215">
        <f t="shared" si="297"/>
        <v>0</v>
      </c>
      <c r="U406" s="215">
        <f t="shared" si="297"/>
        <v>0</v>
      </c>
      <c r="V406" s="215">
        <f t="shared" si="297"/>
        <v>0</v>
      </c>
      <c r="W406" s="215">
        <f t="shared" si="297"/>
        <v>0</v>
      </c>
      <c r="X406" s="215">
        <f t="shared" si="297"/>
        <v>0</v>
      </c>
      <c r="Y406" s="215">
        <f t="shared" si="297"/>
        <v>0</v>
      </c>
      <c r="Z406" s="215">
        <f t="shared" si="297"/>
        <v>0</v>
      </c>
      <c r="AA406" s="215">
        <f t="shared" si="297"/>
        <v>0</v>
      </c>
      <c r="AB406" s="215">
        <f t="shared" si="297"/>
        <v>0</v>
      </c>
      <c r="AC406" s="215">
        <f t="shared" si="297"/>
        <v>0</v>
      </c>
      <c r="AD406" s="215">
        <f t="shared" si="297"/>
        <v>0</v>
      </c>
      <c r="AE406" s="215">
        <f t="shared" si="297"/>
        <v>0</v>
      </c>
      <c r="AF406" s="215">
        <f t="shared" si="297"/>
        <v>0</v>
      </c>
      <c r="AG406" s="215">
        <f t="shared" si="297"/>
        <v>0</v>
      </c>
      <c r="AH406" s="215">
        <f t="shared" si="297"/>
        <v>0</v>
      </c>
      <c r="AI406" s="215">
        <f t="shared" si="297"/>
        <v>0</v>
      </c>
      <c r="AJ406" s="215">
        <f t="shared" si="297"/>
        <v>0</v>
      </c>
      <c r="AK406" s="215">
        <f t="shared" si="297"/>
        <v>0</v>
      </c>
      <c r="AL406" s="215">
        <f t="shared" si="297"/>
        <v>0</v>
      </c>
      <c r="AM406" s="215">
        <f t="shared" si="297"/>
        <v>0</v>
      </c>
      <c r="AN406" s="215">
        <f t="shared" si="297"/>
        <v>0</v>
      </c>
      <c r="AO406" s="215">
        <f t="shared" si="297"/>
        <v>0</v>
      </c>
      <c r="AP406" s="215">
        <f t="shared" si="297"/>
        <v>0</v>
      </c>
      <c r="AQ406" s="215">
        <f t="shared" si="297"/>
        <v>0</v>
      </c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7"/>
      <c r="BF406" s="7"/>
      <c r="BG406" s="7"/>
      <c r="BH406" s="7"/>
      <c r="BI406" s="7"/>
      <c r="BJ406" s="7"/>
      <c r="BK406" s="7"/>
      <c r="BL406" s="7"/>
      <c r="BM406" s="7"/>
      <c r="BN406" s="7"/>
      <c r="BO406" s="7"/>
      <c r="BP406" s="7"/>
      <c r="BQ406" s="7"/>
    </row>
    <row r="407" spans="1:69" s="8" customFormat="1" ht="41.25" hidden="1" customHeight="1">
      <c r="A407" s="243" t="s">
        <v>208</v>
      </c>
      <c r="B407" s="47" t="s">
        <v>209</v>
      </c>
      <c r="C407" s="47"/>
      <c r="D407" s="47"/>
      <c r="E407" s="215">
        <f t="shared" ref="E407:AI409" si="298">E408</f>
        <v>0</v>
      </c>
      <c r="F407" s="215">
        <f t="shared" si="298"/>
        <v>0</v>
      </c>
      <c r="G407" s="215">
        <f t="shared" si="298"/>
        <v>0</v>
      </c>
      <c r="H407" s="215">
        <f t="shared" si="298"/>
        <v>0</v>
      </c>
      <c r="I407" s="215"/>
      <c r="J407" s="215">
        <f t="shared" si="277"/>
        <v>0</v>
      </c>
      <c r="K407" s="215"/>
      <c r="L407" s="215"/>
      <c r="M407" s="215"/>
      <c r="N407" s="215"/>
      <c r="O407" s="215">
        <f t="shared" si="278"/>
        <v>0</v>
      </c>
      <c r="P407" s="215">
        <f t="shared" si="278"/>
        <v>0</v>
      </c>
      <c r="Q407" s="215">
        <f t="shared" si="278"/>
        <v>0</v>
      </c>
      <c r="R407" s="215">
        <f t="shared" si="278"/>
        <v>0</v>
      </c>
      <c r="S407" s="215">
        <f t="shared" si="278"/>
        <v>0</v>
      </c>
      <c r="T407" s="215">
        <f t="shared" si="298"/>
        <v>0</v>
      </c>
      <c r="U407" s="215">
        <f t="shared" si="298"/>
        <v>0</v>
      </c>
      <c r="V407" s="215">
        <f t="shared" si="298"/>
        <v>0</v>
      </c>
      <c r="W407" s="215">
        <f t="shared" si="298"/>
        <v>0</v>
      </c>
      <c r="X407" s="215">
        <f t="shared" si="279"/>
        <v>0</v>
      </c>
      <c r="Y407" s="215"/>
      <c r="Z407" s="215"/>
      <c r="AA407" s="215"/>
      <c r="AB407" s="215">
        <f t="shared" si="280"/>
        <v>0</v>
      </c>
      <c r="AC407" s="215">
        <f t="shared" si="280"/>
        <v>0</v>
      </c>
      <c r="AD407" s="215">
        <f t="shared" si="280"/>
        <v>0</v>
      </c>
      <c r="AE407" s="215">
        <f t="shared" si="280"/>
        <v>0</v>
      </c>
      <c r="AF407" s="215">
        <f t="shared" si="298"/>
        <v>0</v>
      </c>
      <c r="AG407" s="215">
        <f t="shared" si="298"/>
        <v>0</v>
      </c>
      <c r="AH407" s="215">
        <f t="shared" si="298"/>
        <v>0</v>
      </c>
      <c r="AI407" s="227">
        <f t="shared" si="298"/>
        <v>0</v>
      </c>
      <c r="AJ407" s="224">
        <f t="shared" si="281"/>
        <v>0</v>
      </c>
      <c r="AK407" s="224"/>
      <c r="AL407" s="224"/>
      <c r="AM407" s="224"/>
      <c r="AN407" s="225">
        <f t="shared" si="282"/>
        <v>0</v>
      </c>
      <c r="AO407" s="225">
        <f t="shared" si="282"/>
        <v>0</v>
      </c>
      <c r="AP407" s="225">
        <f t="shared" si="282"/>
        <v>0</v>
      </c>
      <c r="AQ407" s="225">
        <f t="shared" si="282"/>
        <v>0</v>
      </c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7"/>
      <c r="BF407" s="7"/>
      <c r="BG407" s="7"/>
      <c r="BH407" s="7"/>
      <c r="BI407" s="7"/>
      <c r="BJ407" s="7"/>
      <c r="BK407" s="7"/>
      <c r="BL407" s="7"/>
      <c r="BM407" s="7"/>
      <c r="BN407" s="7"/>
      <c r="BO407" s="7"/>
      <c r="BP407" s="7"/>
      <c r="BQ407" s="7"/>
    </row>
    <row r="408" spans="1:69" s="8" customFormat="1" ht="16.5" hidden="1" customHeight="1">
      <c r="A408" s="243" t="s">
        <v>104</v>
      </c>
      <c r="B408" s="47" t="s">
        <v>210</v>
      </c>
      <c r="C408" s="47"/>
      <c r="D408" s="47"/>
      <c r="E408" s="215">
        <f t="shared" si="298"/>
        <v>0</v>
      </c>
      <c r="F408" s="220">
        <f t="shared" si="298"/>
        <v>0</v>
      </c>
      <c r="G408" s="220">
        <f t="shared" si="298"/>
        <v>0</v>
      </c>
      <c r="H408" s="220">
        <f t="shared" si="298"/>
        <v>0</v>
      </c>
      <c r="I408" s="220"/>
      <c r="J408" s="215">
        <f t="shared" si="277"/>
        <v>0</v>
      </c>
      <c r="K408" s="220"/>
      <c r="L408" s="220"/>
      <c r="M408" s="220"/>
      <c r="N408" s="220"/>
      <c r="O408" s="215">
        <f t="shared" si="278"/>
        <v>0</v>
      </c>
      <c r="P408" s="215">
        <f t="shared" si="278"/>
        <v>0</v>
      </c>
      <c r="Q408" s="215">
        <f t="shared" si="278"/>
        <v>0</v>
      </c>
      <c r="R408" s="215">
        <f t="shared" si="278"/>
        <v>0</v>
      </c>
      <c r="S408" s="215">
        <f t="shared" si="278"/>
        <v>0</v>
      </c>
      <c r="T408" s="220">
        <f t="shared" si="298"/>
        <v>0</v>
      </c>
      <c r="U408" s="220">
        <f t="shared" si="298"/>
        <v>0</v>
      </c>
      <c r="V408" s="220">
        <f t="shared" si="298"/>
        <v>0</v>
      </c>
      <c r="W408" s="220">
        <f t="shared" si="298"/>
        <v>0</v>
      </c>
      <c r="X408" s="215">
        <f t="shared" si="279"/>
        <v>0</v>
      </c>
      <c r="Y408" s="220"/>
      <c r="Z408" s="220"/>
      <c r="AA408" s="220"/>
      <c r="AB408" s="215">
        <f t="shared" si="280"/>
        <v>0</v>
      </c>
      <c r="AC408" s="215">
        <f t="shared" si="280"/>
        <v>0</v>
      </c>
      <c r="AD408" s="215">
        <f t="shared" si="280"/>
        <v>0</v>
      </c>
      <c r="AE408" s="215">
        <f t="shared" si="280"/>
        <v>0</v>
      </c>
      <c r="AF408" s="220">
        <f t="shared" si="298"/>
        <v>0</v>
      </c>
      <c r="AG408" s="220">
        <f t="shared" si="298"/>
        <v>0</v>
      </c>
      <c r="AH408" s="220">
        <f t="shared" si="298"/>
        <v>0</v>
      </c>
      <c r="AI408" s="237">
        <f t="shared" si="298"/>
        <v>0</v>
      </c>
      <c r="AJ408" s="224">
        <f t="shared" si="281"/>
        <v>0</v>
      </c>
      <c r="AK408" s="224"/>
      <c r="AL408" s="224"/>
      <c r="AM408" s="224"/>
      <c r="AN408" s="225">
        <f t="shared" si="282"/>
        <v>0</v>
      </c>
      <c r="AO408" s="225">
        <f t="shared" si="282"/>
        <v>0</v>
      </c>
      <c r="AP408" s="225">
        <f t="shared" si="282"/>
        <v>0</v>
      </c>
      <c r="AQ408" s="225">
        <f t="shared" si="282"/>
        <v>0</v>
      </c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7"/>
      <c r="BF408" s="7"/>
      <c r="BG408" s="7"/>
      <c r="BH408" s="7"/>
      <c r="BI408" s="7"/>
      <c r="BJ408" s="7"/>
      <c r="BK408" s="7"/>
      <c r="BL408" s="7"/>
      <c r="BM408" s="7"/>
      <c r="BN408" s="7"/>
      <c r="BO408" s="7"/>
      <c r="BP408" s="7"/>
      <c r="BQ408" s="7"/>
    </row>
    <row r="409" spans="1:69" s="8" customFormat="1" ht="36" hidden="1">
      <c r="A409" s="252" t="s">
        <v>51</v>
      </c>
      <c r="B409" s="47"/>
      <c r="C409" s="47" t="s">
        <v>52</v>
      </c>
      <c r="D409" s="47"/>
      <c r="E409" s="215">
        <f t="shared" si="298"/>
        <v>0</v>
      </c>
      <c r="F409" s="220">
        <f t="shared" si="298"/>
        <v>0</v>
      </c>
      <c r="G409" s="220">
        <f t="shared" si="298"/>
        <v>0</v>
      </c>
      <c r="H409" s="220">
        <f t="shared" si="298"/>
        <v>0</v>
      </c>
      <c r="I409" s="220"/>
      <c r="J409" s="215">
        <f t="shared" si="277"/>
        <v>0</v>
      </c>
      <c r="K409" s="220"/>
      <c r="L409" s="220"/>
      <c r="M409" s="220"/>
      <c r="N409" s="220"/>
      <c r="O409" s="215">
        <f t="shared" si="278"/>
        <v>0</v>
      </c>
      <c r="P409" s="215">
        <f t="shared" si="278"/>
        <v>0</v>
      </c>
      <c r="Q409" s="215">
        <f t="shared" si="278"/>
        <v>0</v>
      </c>
      <c r="R409" s="215">
        <f t="shared" si="278"/>
        <v>0</v>
      </c>
      <c r="S409" s="215">
        <f t="shared" si="278"/>
        <v>0</v>
      </c>
      <c r="T409" s="220">
        <f t="shared" si="298"/>
        <v>0</v>
      </c>
      <c r="U409" s="220">
        <f t="shared" si="298"/>
        <v>0</v>
      </c>
      <c r="V409" s="220">
        <f t="shared" si="298"/>
        <v>0</v>
      </c>
      <c r="W409" s="220">
        <f t="shared" si="298"/>
        <v>0</v>
      </c>
      <c r="X409" s="215">
        <f t="shared" si="279"/>
        <v>0</v>
      </c>
      <c r="Y409" s="220"/>
      <c r="Z409" s="220"/>
      <c r="AA409" s="220"/>
      <c r="AB409" s="215">
        <f t="shared" si="280"/>
        <v>0</v>
      </c>
      <c r="AC409" s="215">
        <f t="shared" si="280"/>
        <v>0</v>
      </c>
      <c r="AD409" s="215">
        <f t="shared" si="280"/>
        <v>0</v>
      </c>
      <c r="AE409" s="215">
        <f t="shared" si="280"/>
        <v>0</v>
      </c>
      <c r="AF409" s="220">
        <f t="shared" si="298"/>
        <v>0</v>
      </c>
      <c r="AG409" s="220">
        <f t="shared" si="298"/>
        <v>0</v>
      </c>
      <c r="AH409" s="220">
        <f t="shared" si="298"/>
        <v>0</v>
      </c>
      <c r="AI409" s="237">
        <f t="shared" si="298"/>
        <v>0</v>
      </c>
      <c r="AJ409" s="224">
        <f t="shared" si="281"/>
        <v>0</v>
      </c>
      <c r="AK409" s="224"/>
      <c r="AL409" s="224"/>
      <c r="AM409" s="224"/>
      <c r="AN409" s="225">
        <f t="shared" si="282"/>
        <v>0</v>
      </c>
      <c r="AO409" s="225">
        <f t="shared" si="282"/>
        <v>0</v>
      </c>
      <c r="AP409" s="225">
        <f t="shared" si="282"/>
        <v>0</v>
      </c>
      <c r="AQ409" s="225">
        <f t="shared" si="282"/>
        <v>0</v>
      </c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7"/>
      <c r="BF409" s="7"/>
      <c r="BG409" s="7"/>
      <c r="BH409" s="7"/>
      <c r="BI409" s="7"/>
      <c r="BJ409" s="7"/>
      <c r="BK409" s="7"/>
      <c r="BL409" s="7"/>
      <c r="BM409" s="7"/>
      <c r="BN409" s="7"/>
      <c r="BO409" s="7"/>
      <c r="BP409" s="7"/>
      <c r="BQ409" s="7"/>
    </row>
    <row r="410" spans="1:69" s="8" customFormat="1" ht="13.5" hidden="1" customHeight="1">
      <c r="A410" s="46" t="s">
        <v>153</v>
      </c>
      <c r="B410" s="47" t="s">
        <v>210</v>
      </c>
      <c r="C410" s="47" t="s">
        <v>52</v>
      </c>
      <c r="D410" s="47" t="s">
        <v>152</v>
      </c>
      <c r="E410" s="231">
        <f>F410+G410+H410</f>
        <v>0</v>
      </c>
      <c r="F410" s="220">
        <v>0</v>
      </c>
      <c r="G410" s="220"/>
      <c r="H410" s="219"/>
      <c r="I410" s="219"/>
      <c r="J410" s="215">
        <f t="shared" si="277"/>
        <v>0</v>
      </c>
      <c r="K410" s="219"/>
      <c r="L410" s="219"/>
      <c r="M410" s="219"/>
      <c r="N410" s="219"/>
      <c r="O410" s="215">
        <f t="shared" si="278"/>
        <v>0</v>
      </c>
      <c r="P410" s="215">
        <f t="shared" si="278"/>
        <v>0</v>
      </c>
      <c r="Q410" s="215">
        <f t="shared" si="278"/>
        <v>0</v>
      </c>
      <c r="R410" s="215">
        <f t="shared" si="278"/>
        <v>0</v>
      </c>
      <c r="S410" s="215">
        <f t="shared" si="278"/>
        <v>0</v>
      </c>
      <c r="T410" s="231">
        <f>U410+V410+W410</f>
        <v>0</v>
      </c>
      <c r="U410" s="219"/>
      <c r="V410" s="220"/>
      <c r="W410" s="220"/>
      <c r="X410" s="215">
        <f t="shared" si="279"/>
        <v>0</v>
      </c>
      <c r="Y410" s="220"/>
      <c r="Z410" s="220"/>
      <c r="AA410" s="220"/>
      <c r="AB410" s="215">
        <f t="shared" si="280"/>
        <v>0</v>
      </c>
      <c r="AC410" s="215">
        <f t="shared" si="280"/>
        <v>0</v>
      </c>
      <c r="AD410" s="215">
        <f t="shared" si="280"/>
        <v>0</v>
      </c>
      <c r="AE410" s="215">
        <f t="shared" si="280"/>
        <v>0</v>
      </c>
      <c r="AF410" s="222">
        <f>AG410+AH410</f>
        <v>0</v>
      </c>
      <c r="AG410" s="222"/>
      <c r="AH410" s="222"/>
      <c r="AI410" s="223"/>
      <c r="AJ410" s="224">
        <f t="shared" si="281"/>
        <v>0</v>
      </c>
      <c r="AK410" s="224"/>
      <c r="AL410" s="224"/>
      <c r="AM410" s="224"/>
      <c r="AN410" s="225">
        <f t="shared" si="282"/>
        <v>0</v>
      </c>
      <c r="AO410" s="225">
        <f t="shared" si="282"/>
        <v>0</v>
      </c>
      <c r="AP410" s="225">
        <f t="shared" si="282"/>
        <v>0</v>
      </c>
      <c r="AQ410" s="225">
        <f t="shared" si="282"/>
        <v>0</v>
      </c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7"/>
      <c r="BF410" s="7"/>
      <c r="BG410" s="7"/>
      <c r="BH410" s="7"/>
      <c r="BI410" s="7"/>
      <c r="BJ410" s="7"/>
      <c r="BK410" s="7"/>
      <c r="BL410" s="7"/>
      <c r="BM410" s="7"/>
      <c r="BN410" s="7"/>
      <c r="BO410" s="7"/>
      <c r="BP410" s="7"/>
      <c r="BQ410" s="7"/>
    </row>
    <row r="411" spans="1:69" s="8" customFormat="1" ht="36">
      <c r="A411" s="307" t="s">
        <v>294</v>
      </c>
      <c r="B411" s="47" t="s">
        <v>297</v>
      </c>
      <c r="C411" s="47"/>
      <c r="D411" s="47"/>
      <c r="E411" s="215">
        <f>E412+E418</f>
        <v>0</v>
      </c>
      <c r="F411" s="231">
        <f>F412+F418</f>
        <v>0</v>
      </c>
      <c r="G411" s="231">
        <f t="shared" ref="G411:AI411" si="299">G412+G418</f>
        <v>0</v>
      </c>
      <c r="H411" s="231">
        <f t="shared" si="299"/>
        <v>0</v>
      </c>
      <c r="I411" s="231">
        <f t="shared" si="299"/>
        <v>0</v>
      </c>
      <c r="J411" s="215">
        <f>K411+L411+M411+N411</f>
        <v>0</v>
      </c>
      <c r="K411" s="231">
        <f>K418</f>
        <v>0</v>
      </c>
      <c r="L411" s="231"/>
      <c r="M411" s="231"/>
      <c r="N411" s="231"/>
      <c r="O411" s="215">
        <f t="shared" si="278"/>
        <v>0</v>
      </c>
      <c r="P411" s="215">
        <f t="shared" si="278"/>
        <v>0</v>
      </c>
      <c r="Q411" s="215">
        <f t="shared" si="278"/>
        <v>0</v>
      </c>
      <c r="R411" s="215">
        <f t="shared" si="278"/>
        <v>0</v>
      </c>
      <c r="S411" s="215">
        <f t="shared" si="278"/>
        <v>0</v>
      </c>
      <c r="T411" s="215">
        <f t="shared" si="299"/>
        <v>0</v>
      </c>
      <c r="U411" s="231">
        <f t="shared" si="299"/>
        <v>0</v>
      </c>
      <c r="V411" s="231">
        <f t="shared" si="299"/>
        <v>0</v>
      </c>
      <c r="W411" s="231">
        <f t="shared" si="299"/>
        <v>0</v>
      </c>
      <c r="X411" s="215">
        <f t="shared" si="279"/>
        <v>0</v>
      </c>
      <c r="Y411" s="231"/>
      <c r="Z411" s="231"/>
      <c r="AA411" s="231"/>
      <c r="AB411" s="215">
        <f t="shared" si="280"/>
        <v>0</v>
      </c>
      <c r="AC411" s="215">
        <f t="shared" si="280"/>
        <v>0</v>
      </c>
      <c r="AD411" s="215">
        <f t="shared" si="280"/>
        <v>0</v>
      </c>
      <c r="AE411" s="215">
        <f t="shared" si="280"/>
        <v>0</v>
      </c>
      <c r="AF411" s="215">
        <f t="shared" si="299"/>
        <v>0</v>
      </c>
      <c r="AG411" s="231">
        <f t="shared" si="299"/>
        <v>0</v>
      </c>
      <c r="AH411" s="231">
        <f t="shared" si="299"/>
        <v>0</v>
      </c>
      <c r="AI411" s="232">
        <f t="shared" si="299"/>
        <v>0</v>
      </c>
      <c r="AJ411" s="224">
        <f t="shared" si="281"/>
        <v>0</v>
      </c>
      <c r="AK411" s="224"/>
      <c r="AL411" s="224"/>
      <c r="AM411" s="224"/>
      <c r="AN411" s="225">
        <f t="shared" si="282"/>
        <v>0</v>
      </c>
      <c r="AO411" s="225">
        <f t="shared" si="282"/>
        <v>0</v>
      </c>
      <c r="AP411" s="225">
        <f t="shared" si="282"/>
        <v>0</v>
      </c>
      <c r="AQ411" s="225">
        <f t="shared" si="282"/>
        <v>0</v>
      </c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  <c r="BQ411" s="7"/>
    </row>
    <row r="412" spans="1:69" s="8" customFormat="1" ht="88.5" hidden="1" customHeight="1">
      <c r="A412" s="46" t="s">
        <v>295</v>
      </c>
      <c r="B412" s="308" t="s">
        <v>298</v>
      </c>
      <c r="C412" s="47"/>
      <c r="D412" s="47"/>
      <c r="E412" s="215">
        <f t="shared" ref="E412:AI412" si="300">E413</f>
        <v>0</v>
      </c>
      <c r="F412" s="231">
        <f t="shared" si="300"/>
        <v>0</v>
      </c>
      <c r="G412" s="231">
        <f t="shared" si="300"/>
        <v>0</v>
      </c>
      <c r="H412" s="231">
        <f t="shared" si="300"/>
        <v>0</v>
      </c>
      <c r="I412" s="231">
        <f t="shared" si="300"/>
        <v>0</v>
      </c>
      <c r="J412" s="215">
        <f t="shared" si="277"/>
        <v>0</v>
      </c>
      <c r="K412" s="231"/>
      <c r="L412" s="231"/>
      <c r="M412" s="231"/>
      <c r="N412" s="231"/>
      <c r="O412" s="215">
        <f t="shared" si="278"/>
        <v>0</v>
      </c>
      <c r="P412" s="215">
        <f t="shared" si="278"/>
        <v>0</v>
      </c>
      <c r="Q412" s="215">
        <f t="shared" si="278"/>
        <v>0</v>
      </c>
      <c r="R412" s="215">
        <f t="shared" si="278"/>
        <v>0</v>
      </c>
      <c r="S412" s="215">
        <f t="shared" si="278"/>
        <v>0</v>
      </c>
      <c r="T412" s="231">
        <f t="shared" si="300"/>
        <v>0</v>
      </c>
      <c r="U412" s="231">
        <f t="shared" si="300"/>
        <v>0</v>
      </c>
      <c r="V412" s="231">
        <f t="shared" si="300"/>
        <v>0</v>
      </c>
      <c r="W412" s="231">
        <f t="shared" si="300"/>
        <v>0</v>
      </c>
      <c r="X412" s="215">
        <f t="shared" si="279"/>
        <v>0</v>
      </c>
      <c r="Y412" s="231"/>
      <c r="Z412" s="231"/>
      <c r="AA412" s="231"/>
      <c r="AB412" s="215">
        <f t="shared" si="280"/>
        <v>0</v>
      </c>
      <c r="AC412" s="215">
        <f t="shared" si="280"/>
        <v>0</v>
      </c>
      <c r="AD412" s="215">
        <f t="shared" si="280"/>
        <v>0</v>
      </c>
      <c r="AE412" s="215">
        <f t="shared" si="280"/>
        <v>0</v>
      </c>
      <c r="AF412" s="231">
        <f t="shared" si="300"/>
        <v>0</v>
      </c>
      <c r="AG412" s="231">
        <f t="shared" si="300"/>
        <v>0</v>
      </c>
      <c r="AH412" s="231">
        <f t="shared" si="300"/>
        <v>0</v>
      </c>
      <c r="AI412" s="232">
        <f t="shared" si="300"/>
        <v>0</v>
      </c>
      <c r="AJ412" s="224">
        <f t="shared" si="281"/>
        <v>0</v>
      </c>
      <c r="AK412" s="224"/>
      <c r="AL412" s="224"/>
      <c r="AM412" s="224"/>
      <c r="AN412" s="225">
        <f t="shared" si="282"/>
        <v>0</v>
      </c>
      <c r="AO412" s="225">
        <f t="shared" si="282"/>
        <v>0</v>
      </c>
      <c r="AP412" s="225">
        <f t="shared" si="282"/>
        <v>0</v>
      </c>
      <c r="AQ412" s="225">
        <f t="shared" si="282"/>
        <v>0</v>
      </c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  <c r="BQ412" s="7"/>
    </row>
    <row r="413" spans="1:69" s="8" customFormat="1" ht="12.75" hidden="1">
      <c r="A413" s="46" t="s">
        <v>296</v>
      </c>
      <c r="B413" s="308" t="s">
        <v>299</v>
      </c>
      <c r="C413" s="47"/>
      <c r="D413" s="47"/>
      <c r="E413" s="215">
        <f>E414+E416</f>
        <v>0</v>
      </c>
      <c r="F413" s="231">
        <f>F414+F416</f>
        <v>0</v>
      </c>
      <c r="G413" s="231">
        <f>G414</f>
        <v>0</v>
      </c>
      <c r="H413" s="231">
        <f>H414</f>
        <v>0</v>
      </c>
      <c r="I413" s="231">
        <f>I414</f>
        <v>0</v>
      </c>
      <c r="J413" s="215">
        <f t="shared" si="277"/>
        <v>0</v>
      </c>
      <c r="K413" s="231"/>
      <c r="L413" s="231"/>
      <c r="M413" s="231"/>
      <c r="N413" s="231"/>
      <c r="O413" s="215">
        <f t="shared" si="278"/>
        <v>0</v>
      </c>
      <c r="P413" s="215">
        <f t="shared" si="278"/>
        <v>0</v>
      </c>
      <c r="Q413" s="215">
        <f t="shared" si="278"/>
        <v>0</v>
      </c>
      <c r="R413" s="215">
        <f t="shared" si="278"/>
        <v>0</v>
      </c>
      <c r="S413" s="215">
        <f t="shared" si="278"/>
        <v>0</v>
      </c>
      <c r="T413" s="231">
        <f t="shared" ref="T413:AI413" si="301">T414+T416</f>
        <v>0</v>
      </c>
      <c r="U413" s="231">
        <f t="shared" si="301"/>
        <v>0</v>
      </c>
      <c r="V413" s="231">
        <f t="shared" si="301"/>
        <v>0</v>
      </c>
      <c r="W413" s="231">
        <f t="shared" si="301"/>
        <v>0</v>
      </c>
      <c r="X413" s="215">
        <f t="shared" si="279"/>
        <v>0</v>
      </c>
      <c r="Y413" s="231"/>
      <c r="Z413" s="231"/>
      <c r="AA413" s="231"/>
      <c r="AB413" s="215">
        <f t="shared" si="280"/>
        <v>0</v>
      </c>
      <c r="AC413" s="215">
        <f t="shared" si="280"/>
        <v>0</v>
      </c>
      <c r="AD413" s="215">
        <f t="shared" si="280"/>
        <v>0</v>
      </c>
      <c r="AE413" s="215">
        <f t="shared" si="280"/>
        <v>0</v>
      </c>
      <c r="AF413" s="231">
        <f t="shared" si="301"/>
        <v>0</v>
      </c>
      <c r="AG413" s="231">
        <f t="shared" si="301"/>
        <v>0</v>
      </c>
      <c r="AH413" s="231">
        <f t="shared" si="301"/>
        <v>0</v>
      </c>
      <c r="AI413" s="232">
        <f t="shared" si="301"/>
        <v>0</v>
      </c>
      <c r="AJ413" s="224">
        <f t="shared" si="281"/>
        <v>0</v>
      </c>
      <c r="AK413" s="224"/>
      <c r="AL413" s="224"/>
      <c r="AM413" s="224"/>
      <c r="AN413" s="225">
        <f t="shared" si="282"/>
        <v>0</v>
      </c>
      <c r="AO413" s="225">
        <f t="shared" si="282"/>
        <v>0</v>
      </c>
      <c r="AP413" s="225">
        <f t="shared" si="282"/>
        <v>0</v>
      </c>
      <c r="AQ413" s="225">
        <f t="shared" si="282"/>
        <v>0</v>
      </c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  <c r="BQ413" s="7"/>
    </row>
    <row r="414" spans="1:69" s="8" customFormat="1" ht="24" hidden="1">
      <c r="A414" s="118" t="s">
        <v>42</v>
      </c>
      <c r="B414" s="308" t="s">
        <v>299</v>
      </c>
      <c r="C414" s="47" t="s">
        <v>16</v>
      </c>
      <c r="D414" s="47"/>
      <c r="E414" s="215">
        <f>E415</f>
        <v>0</v>
      </c>
      <c r="F414" s="231">
        <f>F415</f>
        <v>0</v>
      </c>
      <c r="G414" s="231">
        <f>G415</f>
        <v>0</v>
      </c>
      <c r="H414" s="231">
        <f>H415</f>
        <v>0</v>
      </c>
      <c r="I414" s="231"/>
      <c r="J414" s="215">
        <f t="shared" si="277"/>
        <v>0</v>
      </c>
      <c r="K414" s="231"/>
      <c r="L414" s="231"/>
      <c r="M414" s="231"/>
      <c r="N414" s="231"/>
      <c r="O414" s="215">
        <f t="shared" si="278"/>
        <v>0</v>
      </c>
      <c r="P414" s="215">
        <f t="shared" si="278"/>
        <v>0</v>
      </c>
      <c r="Q414" s="215">
        <f t="shared" si="278"/>
        <v>0</v>
      </c>
      <c r="R414" s="215">
        <f t="shared" si="278"/>
        <v>0</v>
      </c>
      <c r="S414" s="215">
        <f t="shared" si="278"/>
        <v>0</v>
      </c>
      <c r="T414" s="215">
        <f t="shared" ref="T414:AI414" si="302">T415</f>
        <v>0</v>
      </c>
      <c r="U414" s="231">
        <f t="shared" si="302"/>
        <v>0</v>
      </c>
      <c r="V414" s="231">
        <f t="shared" si="302"/>
        <v>0</v>
      </c>
      <c r="W414" s="231">
        <f t="shared" si="302"/>
        <v>0</v>
      </c>
      <c r="X414" s="215">
        <f t="shared" si="279"/>
        <v>0</v>
      </c>
      <c r="Y414" s="231"/>
      <c r="Z414" s="231"/>
      <c r="AA414" s="231"/>
      <c r="AB414" s="215">
        <f t="shared" si="280"/>
        <v>0</v>
      </c>
      <c r="AC414" s="215">
        <f t="shared" si="280"/>
        <v>0</v>
      </c>
      <c r="AD414" s="215">
        <f t="shared" si="280"/>
        <v>0</v>
      </c>
      <c r="AE414" s="215">
        <f t="shared" si="280"/>
        <v>0</v>
      </c>
      <c r="AF414" s="215">
        <f t="shared" si="302"/>
        <v>0</v>
      </c>
      <c r="AG414" s="231">
        <f t="shared" si="302"/>
        <v>0</v>
      </c>
      <c r="AH414" s="231">
        <f t="shared" si="302"/>
        <v>0</v>
      </c>
      <c r="AI414" s="232">
        <f t="shared" si="302"/>
        <v>0</v>
      </c>
      <c r="AJ414" s="224">
        <f t="shared" si="281"/>
        <v>0</v>
      </c>
      <c r="AK414" s="224"/>
      <c r="AL414" s="224"/>
      <c r="AM414" s="224"/>
      <c r="AN414" s="225">
        <f t="shared" si="282"/>
        <v>0</v>
      </c>
      <c r="AO414" s="225">
        <f t="shared" si="282"/>
        <v>0</v>
      </c>
      <c r="AP414" s="225">
        <f t="shared" si="282"/>
        <v>0</v>
      </c>
      <c r="AQ414" s="225">
        <f t="shared" si="282"/>
        <v>0</v>
      </c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  <c r="BQ414" s="7"/>
    </row>
    <row r="415" spans="1:69" s="8" customFormat="1" ht="13.5" hidden="1" customHeight="1">
      <c r="A415" s="80" t="s">
        <v>49</v>
      </c>
      <c r="B415" s="308" t="s">
        <v>299</v>
      </c>
      <c r="C415" s="47" t="s">
        <v>16</v>
      </c>
      <c r="D415" s="47" t="s">
        <v>50</v>
      </c>
      <c r="E415" s="215">
        <f>F415+G415+H415</f>
        <v>0</v>
      </c>
      <c r="F415" s="309"/>
      <c r="G415" s="219"/>
      <c r="H415" s="219"/>
      <c r="I415" s="219"/>
      <c r="J415" s="215">
        <f t="shared" si="277"/>
        <v>0</v>
      </c>
      <c r="K415" s="219"/>
      <c r="L415" s="219"/>
      <c r="M415" s="219"/>
      <c r="N415" s="219"/>
      <c r="O415" s="215">
        <f t="shared" si="278"/>
        <v>0</v>
      </c>
      <c r="P415" s="215">
        <f t="shared" si="278"/>
        <v>0</v>
      </c>
      <c r="Q415" s="215">
        <f t="shared" si="278"/>
        <v>0</v>
      </c>
      <c r="R415" s="215">
        <f t="shared" si="278"/>
        <v>0</v>
      </c>
      <c r="S415" s="215">
        <f t="shared" si="278"/>
        <v>0</v>
      </c>
      <c r="T415" s="215">
        <f>U415+V415+W415</f>
        <v>0</v>
      </c>
      <c r="U415" s="220"/>
      <c r="V415" s="220"/>
      <c r="W415" s="220"/>
      <c r="X415" s="215">
        <f t="shared" si="279"/>
        <v>0</v>
      </c>
      <c r="Y415" s="220"/>
      <c r="Z415" s="220"/>
      <c r="AA415" s="220"/>
      <c r="AB415" s="215">
        <f t="shared" si="280"/>
        <v>0</v>
      </c>
      <c r="AC415" s="215">
        <f t="shared" si="280"/>
        <v>0</v>
      </c>
      <c r="AD415" s="215">
        <f t="shared" si="280"/>
        <v>0</v>
      </c>
      <c r="AE415" s="215">
        <f t="shared" si="280"/>
        <v>0</v>
      </c>
      <c r="AF415" s="221">
        <f>AG415+AH415+AI415</f>
        <v>0</v>
      </c>
      <c r="AG415" s="222"/>
      <c r="AH415" s="222"/>
      <c r="AI415" s="223"/>
      <c r="AJ415" s="224">
        <f t="shared" si="281"/>
        <v>0</v>
      </c>
      <c r="AK415" s="224"/>
      <c r="AL415" s="224"/>
      <c r="AM415" s="224"/>
      <c r="AN415" s="225">
        <f t="shared" si="282"/>
        <v>0</v>
      </c>
      <c r="AO415" s="225">
        <f t="shared" si="282"/>
        <v>0</v>
      </c>
      <c r="AP415" s="225">
        <f t="shared" si="282"/>
        <v>0</v>
      </c>
      <c r="AQ415" s="225">
        <f t="shared" si="282"/>
        <v>0</v>
      </c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7"/>
      <c r="BF415" s="7"/>
      <c r="BG415" s="7"/>
      <c r="BH415" s="7"/>
      <c r="BI415" s="7"/>
      <c r="BJ415" s="7"/>
      <c r="BK415" s="7"/>
      <c r="BL415" s="7"/>
      <c r="BM415" s="7"/>
      <c r="BN415" s="7"/>
      <c r="BO415" s="7"/>
      <c r="BP415" s="7"/>
      <c r="BQ415" s="7"/>
    </row>
    <row r="416" spans="1:69" s="8" customFormat="1" ht="36.75" hidden="1" customHeight="1">
      <c r="A416" s="258" t="s">
        <v>51</v>
      </c>
      <c r="B416" s="308" t="s">
        <v>299</v>
      </c>
      <c r="C416" s="47" t="s">
        <v>52</v>
      </c>
      <c r="D416" s="47"/>
      <c r="E416" s="215">
        <f>E417</f>
        <v>0</v>
      </c>
      <c r="F416" s="231">
        <f t="shared" ref="F416:AI416" si="303">F417</f>
        <v>0</v>
      </c>
      <c r="G416" s="231">
        <f t="shared" si="303"/>
        <v>0</v>
      </c>
      <c r="H416" s="231">
        <f t="shared" si="303"/>
        <v>0</v>
      </c>
      <c r="I416" s="231">
        <f t="shared" si="303"/>
        <v>0</v>
      </c>
      <c r="J416" s="215">
        <f t="shared" si="277"/>
        <v>0</v>
      </c>
      <c r="K416" s="231"/>
      <c r="L416" s="231"/>
      <c r="M416" s="231"/>
      <c r="N416" s="231"/>
      <c r="O416" s="215">
        <f t="shared" si="278"/>
        <v>0</v>
      </c>
      <c r="P416" s="215">
        <f t="shared" si="278"/>
        <v>0</v>
      </c>
      <c r="Q416" s="215">
        <f t="shared" si="278"/>
        <v>0</v>
      </c>
      <c r="R416" s="215">
        <f t="shared" si="278"/>
        <v>0</v>
      </c>
      <c r="S416" s="215">
        <f t="shared" si="278"/>
        <v>0</v>
      </c>
      <c r="T416" s="231">
        <f t="shared" si="303"/>
        <v>0</v>
      </c>
      <c r="U416" s="231">
        <f t="shared" si="303"/>
        <v>0</v>
      </c>
      <c r="V416" s="231">
        <f t="shared" si="303"/>
        <v>0</v>
      </c>
      <c r="W416" s="231">
        <f t="shared" si="303"/>
        <v>0</v>
      </c>
      <c r="X416" s="215">
        <f t="shared" si="279"/>
        <v>0</v>
      </c>
      <c r="Y416" s="231"/>
      <c r="Z416" s="231"/>
      <c r="AA416" s="231"/>
      <c r="AB416" s="215">
        <f t="shared" si="280"/>
        <v>0</v>
      </c>
      <c r="AC416" s="215">
        <f t="shared" si="280"/>
        <v>0</v>
      </c>
      <c r="AD416" s="215">
        <f t="shared" si="280"/>
        <v>0</v>
      </c>
      <c r="AE416" s="215">
        <f t="shared" si="280"/>
        <v>0</v>
      </c>
      <c r="AF416" s="231">
        <f t="shared" si="303"/>
        <v>0</v>
      </c>
      <c r="AG416" s="231">
        <f t="shared" si="303"/>
        <v>0</v>
      </c>
      <c r="AH416" s="231">
        <f t="shared" si="303"/>
        <v>0</v>
      </c>
      <c r="AI416" s="232">
        <f t="shared" si="303"/>
        <v>0</v>
      </c>
      <c r="AJ416" s="224">
        <f t="shared" si="281"/>
        <v>0</v>
      </c>
      <c r="AK416" s="224"/>
      <c r="AL416" s="224"/>
      <c r="AM416" s="224"/>
      <c r="AN416" s="225">
        <f t="shared" si="282"/>
        <v>0</v>
      </c>
      <c r="AO416" s="225">
        <f t="shared" si="282"/>
        <v>0</v>
      </c>
      <c r="AP416" s="225">
        <f t="shared" si="282"/>
        <v>0</v>
      </c>
      <c r="AQ416" s="225">
        <f t="shared" si="282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</row>
    <row r="417" spans="1:69" s="8" customFormat="1" ht="13.5" hidden="1" customHeight="1">
      <c r="A417" s="80" t="s">
        <v>49</v>
      </c>
      <c r="B417" s="308" t="s">
        <v>299</v>
      </c>
      <c r="C417" s="47" t="s">
        <v>52</v>
      </c>
      <c r="D417" s="47" t="s">
        <v>50</v>
      </c>
      <c r="E417" s="215">
        <f>F417+G417+H417</f>
        <v>0</v>
      </c>
      <c r="F417" s="309">
        <v>0</v>
      </c>
      <c r="G417" s="219"/>
      <c r="H417" s="219"/>
      <c r="I417" s="219"/>
      <c r="J417" s="215">
        <f t="shared" si="277"/>
        <v>0</v>
      </c>
      <c r="K417" s="219"/>
      <c r="L417" s="219"/>
      <c r="M417" s="219"/>
      <c r="N417" s="219"/>
      <c r="O417" s="215">
        <f t="shared" si="278"/>
        <v>0</v>
      </c>
      <c r="P417" s="215">
        <f t="shared" si="278"/>
        <v>0</v>
      </c>
      <c r="Q417" s="215">
        <f t="shared" si="278"/>
        <v>0</v>
      </c>
      <c r="R417" s="215">
        <f t="shared" si="278"/>
        <v>0</v>
      </c>
      <c r="S417" s="215">
        <f t="shared" si="278"/>
        <v>0</v>
      </c>
      <c r="T417" s="215"/>
      <c r="U417" s="220"/>
      <c r="V417" s="220"/>
      <c r="W417" s="220"/>
      <c r="X417" s="215">
        <f t="shared" si="279"/>
        <v>0</v>
      </c>
      <c r="Y417" s="220"/>
      <c r="Z417" s="220"/>
      <c r="AA417" s="220"/>
      <c r="AB417" s="215">
        <f t="shared" si="280"/>
        <v>0</v>
      </c>
      <c r="AC417" s="215">
        <f t="shared" si="280"/>
        <v>0</v>
      </c>
      <c r="AD417" s="215">
        <f t="shared" si="280"/>
        <v>0</v>
      </c>
      <c r="AE417" s="215">
        <f t="shared" si="280"/>
        <v>0</v>
      </c>
      <c r="AF417" s="221"/>
      <c r="AG417" s="222"/>
      <c r="AH417" s="222"/>
      <c r="AI417" s="223"/>
      <c r="AJ417" s="224">
        <f t="shared" si="281"/>
        <v>0</v>
      </c>
      <c r="AK417" s="224"/>
      <c r="AL417" s="224"/>
      <c r="AM417" s="224"/>
      <c r="AN417" s="225">
        <f t="shared" si="282"/>
        <v>0</v>
      </c>
      <c r="AO417" s="225">
        <f t="shared" si="282"/>
        <v>0</v>
      </c>
      <c r="AP417" s="225">
        <f t="shared" si="282"/>
        <v>0</v>
      </c>
      <c r="AQ417" s="225">
        <f t="shared" si="282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</row>
    <row r="418" spans="1:69" s="8" customFormat="1" ht="30" customHeight="1">
      <c r="A418" s="307" t="s">
        <v>300</v>
      </c>
      <c r="B418" s="47" t="s">
        <v>301</v>
      </c>
      <c r="C418" s="47"/>
      <c r="D418" s="47"/>
      <c r="E418" s="215">
        <f>E419+E422</f>
        <v>0</v>
      </c>
      <c r="F418" s="231">
        <f>F419+F422</f>
        <v>0</v>
      </c>
      <c r="G418" s="231">
        <f t="shared" ref="G418:AI418" si="304">G419+G422</f>
        <v>0</v>
      </c>
      <c r="H418" s="231">
        <f t="shared" si="304"/>
        <v>0</v>
      </c>
      <c r="I418" s="231">
        <f t="shared" si="304"/>
        <v>0</v>
      </c>
      <c r="J418" s="215">
        <f t="shared" si="277"/>
        <v>0</v>
      </c>
      <c r="K418" s="231">
        <f>K419</f>
        <v>0</v>
      </c>
      <c r="L418" s="231">
        <f t="shared" ref="L418:N420" si="305">L419</f>
        <v>0</v>
      </c>
      <c r="M418" s="231">
        <f t="shared" si="305"/>
        <v>0</v>
      </c>
      <c r="N418" s="231">
        <f t="shared" si="305"/>
        <v>0</v>
      </c>
      <c r="O418" s="215">
        <f t="shared" si="278"/>
        <v>0</v>
      </c>
      <c r="P418" s="215">
        <f t="shared" si="278"/>
        <v>0</v>
      </c>
      <c r="Q418" s="215">
        <f t="shared" si="278"/>
        <v>0</v>
      </c>
      <c r="R418" s="215">
        <f t="shared" si="278"/>
        <v>0</v>
      </c>
      <c r="S418" s="215">
        <f t="shared" si="278"/>
        <v>0</v>
      </c>
      <c r="T418" s="231">
        <f t="shared" si="304"/>
        <v>0</v>
      </c>
      <c r="U418" s="231">
        <f t="shared" si="304"/>
        <v>0</v>
      </c>
      <c r="V418" s="231">
        <f t="shared" si="304"/>
        <v>0</v>
      </c>
      <c r="W418" s="231">
        <f t="shared" si="304"/>
        <v>0</v>
      </c>
      <c r="X418" s="215">
        <f t="shared" si="279"/>
        <v>0</v>
      </c>
      <c r="Y418" s="231"/>
      <c r="Z418" s="231"/>
      <c r="AA418" s="231"/>
      <c r="AB418" s="215">
        <f t="shared" si="280"/>
        <v>0</v>
      </c>
      <c r="AC418" s="215">
        <f t="shared" si="280"/>
        <v>0</v>
      </c>
      <c r="AD418" s="215">
        <f t="shared" si="280"/>
        <v>0</v>
      </c>
      <c r="AE418" s="215">
        <f t="shared" si="280"/>
        <v>0</v>
      </c>
      <c r="AF418" s="231">
        <f t="shared" si="304"/>
        <v>0</v>
      </c>
      <c r="AG418" s="231">
        <f t="shared" si="304"/>
        <v>0</v>
      </c>
      <c r="AH418" s="231">
        <f t="shared" si="304"/>
        <v>0</v>
      </c>
      <c r="AI418" s="232">
        <f t="shared" si="304"/>
        <v>0</v>
      </c>
      <c r="AJ418" s="224">
        <f t="shared" si="281"/>
        <v>0</v>
      </c>
      <c r="AK418" s="224"/>
      <c r="AL418" s="224"/>
      <c r="AM418" s="224"/>
      <c r="AN418" s="225">
        <f t="shared" si="282"/>
        <v>0</v>
      </c>
      <c r="AO418" s="225">
        <f t="shared" si="282"/>
        <v>0</v>
      </c>
      <c r="AP418" s="225">
        <f t="shared" si="282"/>
        <v>0</v>
      </c>
      <c r="AQ418" s="225">
        <f t="shared" si="282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</row>
    <row r="419" spans="1:69" s="8" customFormat="1" ht="12.75">
      <c r="A419" s="307" t="s">
        <v>104</v>
      </c>
      <c r="B419" s="47" t="s">
        <v>302</v>
      </c>
      <c r="C419" s="47"/>
      <c r="D419" s="47"/>
      <c r="E419" s="215">
        <f t="shared" ref="E419:T420" si="306">E420</f>
        <v>0</v>
      </c>
      <c r="F419" s="231">
        <f>F420</f>
        <v>0</v>
      </c>
      <c r="G419" s="231">
        <f t="shared" ref="G419:AI420" si="307">G420</f>
        <v>0</v>
      </c>
      <c r="H419" s="231">
        <f t="shared" si="307"/>
        <v>0</v>
      </c>
      <c r="I419" s="231">
        <f t="shared" si="307"/>
        <v>0</v>
      </c>
      <c r="J419" s="215">
        <f t="shared" si="277"/>
        <v>0</v>
      </c>
      <c r="K419" s="231">
        <f>K420</f>
        <v>0</v>
      </c>
      <c r="L419" s="231">
        <f t="shared" si="305"/>
        <v>0</v>
      </c>
      <c r="M419" s="231">
        <f t="shared" si="305"/>
        <v>0</v>
      </c>
      <c r="N419" s="231">
        <f t="shared" si="305"/>
        <v>0</v>
      </c>
      <c r="O419" s="215">
        <f t="shared" si="278"/>
        <v>0</v>
      </c>
      <c r="P419" s="215">
        <f t="shared" si="278"/>
        <v>0</v>
      </c>
      <c r="Q419" s="215">
        <f t="shared" si="278"/>
        <v>0</v>
      </c>
      <c r="R419" s="215">
        <f t="shared" si="278"/>
        <v>0</v>
      </c>
      <c r="S419" s="215">
        <f t="shared" si="278"/>
        <v>0</v>
      </c>
      <c r="T419" s="231">
        <f t="shared" si="307"/>
        <v>0</v>
      </c>
      <c r="U419" s="231">
        <f t="shared" si="307"/>
        <v>0</v>
      </c>
      <c r="V419" s="231">
        <f t="shared" si="307"/>
        <v>0</v>
      </c>
      <c r="W419" s="231">
        <f t="shared" si="307"/>
        <v>0</v>
      </c>
      <c r="X419" s="215">
        <f t="shared" si="279"/>
        <v>0</v>
      </c>
      <c r="Y419" s="231"/>
      <c r="Z419" s="231"/>
      <c r="AA419" s="231"/>
      <c r="AB419" s="215">
        <f t="shared" si="280"/>
        <v>0</v>
      </c>
      <c r="AC419" s="215">
        <f t="shared" si="280"/>
        <v>0</v>
      </c>
      <c r="AD419" s="215">
        <f t="shared" si="280"/>
        <v>0</v>
      </c>
      <c r="AE419" s="215">
        <f t="shared" si="280"/>
        <v>0</v>
      </c>
      <c r="AF419" s="231">
        <f t="shared" si="307"/>
        <v>0</v>
      </c>
      <c r="AG419" s="231">
        <f t="shared" si="307"/>
        <v>0</v>
      </c>
      <c r="AH419" s="231">
        <f t="shared" si="307"/>
        <v>0</v>
      </c>
      <c r="AI419" s="232">
        <f t="shared" si="307"/>
        <v>0</v>
      </c>
      <c r="AJ419" s="224">
        <f t="shared" si="281"/>
        <v>0</v>
      </c>
      <c r="AK419" s="224"/>
      <c r="AL419" s="224"/>
      <c r="AM419" s="224"/>
      <c r="AN419" s="225">
        <f t="shared" si="282"/>
        <v>0</v>
      </c>
      <c r="AO419" s="225">
        <f t="shared" si="282"/>
        <v>0</v>
      </c>
      <c r="AP419" s="225">
        <f t="shared" si="282"/>
        <v>0</v>
      </c>
      <c r="AQ419" s="225">
        <f t="shared" si="282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</row>
    <row r="420" spans="1:69" s="8" customFormat="1" ht="25.5" customHeight="1">
      <c r="A420" s="118" t="s">
        <v>42</v>
      </c>
      <c r="B420" s="47" t="s">
        <v>302</v>
      </c>
      <c r="C420" s="47" t="s">
        <v>16</v>
      </c>
      <c r="D420" s="47"/>
      <c r="E420" s="215">
        <f t="shared" si="306"/>
        <v>0</v>
      </c>
      <c r="F420" s="231">
        <f t="shared" si="306"/>
        <v>0</v>
      </c>
      <c r="G420" s="231">
        <f t="shared" si="306"/>
        <v>0</v>
      </c>
      <c r="H420" s="231">
        <f t="shared" si="306"/>
        <v>0</v>
      </c>
      <c r="I420" s="231">
        <f t="shared" si="306"/>
        <v>0</v>
      </c>
      <c r="J420" s="215">
        <f t="shared" si="277"/>
        <v>0</v>
      </c>
      <c r="K420" s="231">
        <f>K421</f>
        <v>0</v>
      </c>
      <c r="L420" s="231">
        <f t="shared" si="305"/>
        <v>0</v>
      </c>
      <c r="M420" s="231">
        <f t="shared" si="305"/>
        <v>0</v>
      </c>
      <c r="N420" s="231">
        <f t="shared" si="305"/>
        <v>0</v>
      </c>
      <c r="O420" s="215">
        <f t="shared" si="278"/>
        <v>0</v>
      </c>
      <c r="P420" s="215">
        <f t="shared" si="278"/>
        <v>0</v>
      </c>
      <c r="Q420" s="215">
        <f t="shared" si="278"/>
        <v>0</v>
      </c>
      <c r="R420" s="215">
        <f t="shared" si="278"/>
        <v>0</v>
      </c>
      <c r="S420" s="215">
        <f t="shared" si="278"/>
        <v>0</v>
      </c>
      <c r="T420" s="231">
        <f t="shared" si="306"/>
        <v>0</v>
      </c>
      <c r="U420" s="231">
        <f t="shared" si="307"/>
        <v>0</v>
      </c>
      <c r="V420" s="231">
        <f t="shared" si="307"/>
        <v>0</v>
      </c>
      <c r="W420" s="231">
        <f t="shared" si="307"/>
        <v>0</v>
      </c>
      <c r="X420" s="215">
        <f t="shared" si="279"/>
        <v>0</v>
      </c>
      <c r="Y420" s="231"/>
      <c r="Z420" s="231"/>
      <c r="AA420" s="231"/>
      <c r="AB420" s="215">
        <f t="shared" si="280"/>
        <v>0</v>
      </c>
      <c r="AC420" s="215">
        <f t="shared" si="280"/>
        <v>0</v>
      </c>
      <c r="AD420" s="215">
        <f t="shared" si="280"/>
        <v>0</v>
      </c>
      <c r="AE420" s="215">
        <f t="shared" si="280"/>
        <v>0</v>
      </c>
      <c r="AF420" s="231">
        <f t="shared" si="307"/>
        <v>0</v>
      </c>
      <c r="AG420" s="231">
        <f t="shared" si="307"/>
        <v>0</v>
      </c>
      <c r="AH420" s="231">
        <f t="shared" si="307"/>
        <v>0</v>
      </c>
      <c r="AI420" s="232">
        <f t="shared" si="307"/>
        <v>0</v>
      </c>
      <c r="AJ420" s="224">
        <f t="shared" si="281"/>
        <v>0</v>
      </c>
      <c r="AK420" s="224"/>
      <c r="AL420" s="224"/>
      <c r="AM420" s="224"/>
      <c r="AN420" s="225">
        <f t="shared" si="282"/>
        <v>0</v>
      </c>
      <c r="AO420" s="225">
        <f t="shared" si="282"/>
        <v>0</v>
      </c>
      <c r="AP420" s="225">
        <f t="shared" si="282"/>
        <v>0</v>
      </c>
      <c r="AQ420" s="225">
        <f t="shared" si="282"/>
        <v>0</v>
      </c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  <c r="BQ420" s="7"/>
    </row>
    <row r="421" spans="1:69" s="8" customFormat="1" ht="13.5" customHeight="1">
      <c r="A421" s="80" t="s">
        <v>49</v>
      </c>
      <c r="B421" s="47" t="s">
        <v>302</v>
      </c>
      <c r="C421" s="47" t="s">
        <v>16</v>
      </c>
      <c r="D421" s="47" t="s">
        <v>95</v>
      </c>
      <c r="E421" s="215">
        <f>F421+G421+H421+I421</f>
        <v>0</v>
      </c>
      <c r="F421" s="309"/>
      <c r="G421" s="219"/>
      <c r="H421" s="219"/>
      <c r="I421" s="219"/>
      <c r="J421" s="215">
        <f t="shared" si="277"/>
        <v>0</v>
      </c>
      <c r="K421" s="219"/>
      <c r="L421" s="219"/>
      <c r="M421" s="219"/>
      <c r="N421" s="219"/>
      <c r="O421" s="215">
        <f t="shared" si="278"/>
        <v>0</v>
      </c>
      <c r="P421" s="215">
        <f t="shared" si="278"/>
        <v>0</v>
      </c>
      <c r="Q421" s="215">
        <f t="shared" si="278"/>
        <v>0</v>
      </c>
      <c r="R421" s="215">
        <f t="shared" si="278"/>
        <v>0</v>
      </c>
      <c r="S421" s="215">
        <f t="shared" si="278"/>
        <v>0</v>
      </c>
      <c r="T421" s="215">
        <f>U421+V421+W421</f>
        <v>0</v>
      </c>
      <c r="U421" s="220"/>
      <c r="V421" s="220"/>
      <c r="W421" s="220"/>
      <c r="X421" s="215">
        <f t="shared" si="279"/>
        <v>0</v>
      </c>
      <c r="Y421" s="220"/>
      <c r="Z421" s="220"/>
      <c r="AA421" s="220"/>
      <c r="AB421" s="215">
        <f t="shared" si="280"/>
        <v>0</v>
      </c>
      <c r="AC421" s="215">
        <f t="shared" si="280"/>
        <v>0</v>
      </c>
      <c r="AD421" s="215">
        <f t="shared" si="280"/>
        <v>0</v>
      </c>
      <c r="AE421" s="215">
        <f t="shared" si="280"/>
        <v>0</v>
      </c>
      <c r="AF421" s="221"/>
      <c r="AG421" s="222"/>
      <c r="AH421" s="222"/>
      <c r="AI421" s="223"/>
      <c r="AJ421" s="224">
        <f t="shared" si="281"/>
        <v>0</v>
      </c>
      <c r="AK421" s="224"/>
      <c r="AL421" s="224"/>
      <c r="AM421" s="224"/>
      <c r="AN421" s="225">
        <f t="shared" si="282"/>
        <v>0</v>
      </c>
      <c r="AO421" s="225">
        <f t="shared" si="282"/>
        <v>0</v>
      </c>
      <c r="AP421" s="225">
        <f t="shared" si="282"/>
        <v>0</v>
      </c>
      <c r="AQ421" s="225">
        <f t="shared" si="282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</row>
    <row r="422" spans="1:69" s="8" customFormat="1" ht="12.75" hidden="1">
      <c r="A422" s="46" t="s">
        <v>287</v>
      </c>
      <c r="B422" s="47" t="s">
        <v>303</v>
      </c>
      <c r="C422" s="47"/>
      <c r="D422" s="47"/>
      <c r="E422" s="215">
        <f t="shared" ref="E422:AI423" si="308">E423</f>
        <v>0</v>
      </c>
      <c r="F422" s="231">
        <f t="shared" si="308"/>
        <v>0</v>
      </c>
      <c r="G422" s="231">
        <f t="shared" si="308"/>
        <v>0</v>
      </c>
      <c r="H422" s="231">
        <f t="shared" si="308"/>
        <v>0</v>
      </c>
      <c r="I422" s="231">
        <f t="shared" si="308"/>
        <v>0</v>
      </c>
      <c r="J422" s="215">
        <f t="shared" si="277"/>
        <v>0</v>
      </c>
      <c r="K422" s="231"/>
      <c r="L422" s="231"/>
      <c r="M422" s="231"/>
      <c r="N422" s="231"/>
      <c r="O422" s="215">
        <f t="shared" si="278"/>
        <v>0</v>
      </c>
      <c r="P422" s="215">
        <f t="shared" si="278"/>
        <v>0</v>
      </c>
      <c r="Q422" s="215">
        <f t="shared" si="278"/>
        <v>0</v>
      </c>
      <c r="R422" s="215">
        <f t="shared" si="278"/>
        <v>0</v>
      </c>
      <c r="S422" s="215">
        <f t="shared" si="278"/>
        <v>0</v>
      </c>
      <c r="T422" s="215">
        <f t="shared" ref="T422:T439" si="309">U422+V422+W422</f>
        <v>0</v>
      </c>
      <c r="U422" s="231">
        <f t="shared" si="308"/>
        <v>0</v>
      </c>
      <c r="V422" s="231">
        <f t="shared" si="308"/>
        <v>0</v>
      </c>
      <c r="W422" s="231">
        <f t="shared" si="308"/>
        <v>0</v>
      </c>
      <c r="X422" s="215">
        <f t="shared" si="279"/>
        <v>0</v>
      </c>
      <c r="Y422" s="231"/>
      <c r="Z422" s="231"/>
      <c r="AA422" s="231"/>
      <c r="AB422" s="215">
        <f t="shared" si="280"/>
        <v>0</v>
      </c>
      <c r="AC422" s="215">
        <f t="shared" si="280"/>
        <v>0</v>
      </c>
      <c r="AD422" s="215">
        <f t="shared" si="280"/>
        <v>0</v>
      </c>
      <c r="AE422" s="215">
        <f t="shared" si="280"/>
        <v>0</v>
      </c>
      <c r="AF422" s="215">
        <f t="shared" si="308"/>
        <v>0</v>
      </c>
      <c r="AG422" s="231">
        <f t="shared" si="308"/>
        <v>0</v>
      </c>
      <c r="AH422" s="231">
        <f t="shared" si="308"/>
        <v>0</v>
      </c>
      <c r="AI422" s="232">
        <f t="shared" si="308"/>
        <v>0</v>
      </c>
      <c r="AJ422" s="224">
        <f t="shared" si="281"/>
        <v>0</v>
      </c>
      <c r="AK422" s="224"/>
      <c r="AL422" s="224"/>
      <c r="AM422" s="224"/>
      <c r="AN422" s="225">
        <f t="shared" si="282"/>
        <v>0</v>
      </c>
      <c r="AO422" s="225">
        <f t="shared" si="282"/>
        <v>0</v>
      </c>
      <c r="AP422" s="225">
        <f t="shared" si="282"/>
        <v>0</v>
      </c>
      <c r="AQ422" s="225">
        <f t="shared" si="282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</row>
    <row r="423" spans="1:69" s="8" customFormat="1" ht="26.25" hidden="1" customHeight="1">
      <c r="A423" s="118" t="s">
        <v>42</v>
      </c>
      <c r="B423" s="47" t="s">
        <v>303</v>
      </c>
      <c r="C423" s="47" t="s">
        <v>16</v>
      </c>
      <c r="D423" s="47"/>
      <c r="E423" s="215">
        <f t="shared" si="308"/>
        <v>0</v>
      </c>
      <c r="F423" s="231">
        <f t="shared" si="308"/>
        <v>0</v>
      </c>
      <c r="G423" s="231">
        <f t="shared" si="308"/>
        <v>0</v>
      </c>
      <c r="H423" s="231">
        <f t="shared" si="308"/>
        <v>0</v>
      </c>
      <c r="I423" s="231">
        <f t="shared" si="308"/>
        <v>0</v>
      </c>
      <c r="J423" s="215">
        <f t="shared" si="277"/>
        <v>0</v>
      </c>
      <c r="K423" s="231"/>
      <c r="L423" s="231"/>
      <c r="M423" s="231"/>
      <c r="N423" s="231"/>
      <c r="O423" s="215">
        <f t="shared" si="278"/>
        <v>0</v>
      </c>
      <c r="P423" s="215">
        <f t="shared" si="278"/>
        <v>0</v>
      </c>
      <c r="Q423" s="215">
        <f t="shared" si="278"/>
        <v>0</v>
      </c>
      <c r="R423" s="215">
        <f t="shared" si="278"/>
        <v>0</v>
      </c>
      <c r="S423" s="215">
        <f t="shared" si="278"/>
        <v>0</v>
      </c>
      <c r="T423" s="215">
        <f t="shared" si="309"/>
        <v>0</v>
      </c>
      <c r="U423" s="231">
        <f t="shared" si="308"/>
        <v>0</v>
      </c>
      <c r="V423" s="231">
        <f t="shared" si="308"/>
        <v>0</v>
      </c>
      <c r="W423" s="231">
        <f t="shared" si="308"/>
        <v>0</v>
      </c>
      <c r="X423" s="215">
        <f t="shared" si="279"/>
        <v>0</v>
      </c>
      <c r="Y423" s="231"/>
      <c r="Z423" s="231"/>
      <c r="AA423" s="231"/>
      <c r="AB423" s="215">
        <f t="shared" si="280"/>
        <v>0</v>
      </c>
      <c r="AC423" s="215">
        <f t="shared" si="280"/>
        <v>0</v>
      </c>
      <c r="AD423" s="215">
        <f t="shared" si="280"/>
        <v>0</v>
      </c>
      <c r="AE423" s="215">
        <f t="shared" si="280"/>
        <v>0</v>
      </c>
      <c r="AF423" s="215">
        <f t="shared" si="308"/>
        <v>0</v>
      </c>
      <c r="AG423" s="231">
        <f t="shared" si="308"/>
        <v>0</v>
      </c>
      <c r="AH423" s="231">
        <f t="shared" si="308"/>
        <v>0</v>
      </c>
      <c r="AI423" s="232">
        <f t="shared" si="308"/>
        <v>0</v>
      </c>
      <c r="AJ423" s="224">
        <f t="shared" si="281"/>
        <v>0</v>
      </c>
      <c r="AK423" s="224"/>
      <c r="AL423" s="224"/>
      <c r="AM423" s="224"/>
      <c r="AN423" s="225">
        <f t="shared" si="282"/>
        <v>0</v>
      </c>
      <c r="AO423" s="225">
        <f t="shared" si="282"/>
        <v>0</v>
      </c>
      <c r="AP423" s="225">
        <f t="shared" si="282"/>
        <v>0</v>
      </c>
      <c r="AQ423" s="225">
        <f t="shared" si="282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</row>
    <row r="424" spans="1:69" s="8" customFormat="1" ht="13.5" hidden="1" customHeight="1">
      <c r="A424" s="80" t="s">
        <v>49</v>
      </c>
      <c r="B424" s="47" t="s">
        <v>303</v>
      </c>
      <c r="C424" s="47" t="s">
        <v>16</v>
      </c>
      <c r="D424" s="47" t="s">
        <v>95</v>
      </c>
      <c r="E424" s="215">
        <f>F424+G424+H424+I424</f>
        <v>0</v>
      </c>
      <c r="F424" s="309"/>
      <c r="G424" s="219"/>
      <c r="H424" s="219"/>
      <c r="I424" s="219"/>
      <c r="J424" s="215">
        <f t="shared" si="277"/>
        <v>0</v>
      </c>
      <c r="K424" s="219"/>
      <c r="L424" s="219"/>
      <c r="M424" s="219"/>
      <c r="N424" s="219"/>
      <c r="O424" s="215">
        <f t="shared" si="278"/>
        <v>0</v>
      </c>
      <c r="P424" s="215">
        <f t="shared" si="278"/>
        <v>0</v>
      </c>
      <c r="Q424" s="215">
        <f t="shared" si="278"/>
        <v>0</v>
      </c>
      <c r="R424" s="215">
        <f t="shared" si="278"/>
        <v>0</v>
      </c>
      <c r="S424" s="215">
        <f t="shared" si="278"/>
        <v>0</v>
      </c>
      <c r="T424" s="215">
        <f t="shared" si="309"/>
        <v>0</v>
      </c>
      <c r="U424" s="220"/>
      <c r="V424" s="220"/>
      <c r="W424" s="220"/>
      <c r="X424" s="215">
        <f t="shared" si="279"/>
        <v>0</v>
      </c>
      <c r="Y424" s="220"/>
      <c r="Z424" s="220"/>
      <c r="AA424" s="220"/>
      <c r="AB424" s="215">
        <f t="shared" si="280"/>
        <v>0</v>
      </c>
      <c r="AC424" s="215">
        <f t="shared" si="280"/>
        <v>0</v>
      </c>
      <c r="AD424" s="215">
        <f t="shared" si="280"/>
        <v>0</v>
      </c>
      <c r="AE424" s="215">
        <f t="shared" si="280"/>
        <v>0</v>
      </c>
      <c r="AF424" s="222"/>
      <c r="AG424" s="222"/>
      <c r="AH424" s="222"/>
      <c r="AI424" s="223"/>
      <c r="AJ424" s="224">
        <f t="shared" si="281"/>
        <v>0</v>
      </c>
      <c r="AK424" s="224"/>
      <c r="AL424" s="224"/>
      <c r="AM424" s="224"/>
      <c r="AN424" s="225">
        <f t="shared" si="282"/>
        <v>0</v>
      </c>
      <c r="AO424" s="225">
        <f t="shared" si="282"/>
        <v>0</v>
      </c>
      <c r="AP424" s="225">
        <f t="shared" si="282"/>
        <v>0</v>
      </c>
      <c r="AQ424" s="225">
        <f t="shared" si="282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</row>
    <row r="425" spans="1:69" s="8" customFormat="1" ht="36" hidden="1">
      <c r="A425" s="46" t="s">
        <v>374</v>
      </c>
      <c r="B425" s="47" t="s">
        <v>375</v>
      </c>
      <c r="C425" s="47"/>
      <c r="D425" s="47"/>
      <c r="E425" s="215">
        <f>E426</f>
        <v>0</v>
      </c>
      <c r="F425" s="215">
        <f t="shared" ref="F425:AI428" si="310">F426</f>
        <v>0</v>
      </c>
      <c r="G425" s="215">
        <f t="shared" si="310"/>
        <v>0</v>
      </c>
      <c r="H425" s="215">
        <f t="shared" si="310"/>
        <v>0</v>
      </c>
      <c r="I425" s="215">
        <f t="shared" si="310"/>
        <v>0</v>
      </c>
      <c r="J425" s="215">
        <f t="shared" si="277"/>
        <v>0</v>
      </c>
      <c r="K425" s="215"/>
      <c r="L425" s="215"/>
      <c r="M425" s="215"/>
      <c r="N425" s="215"/>
      <c r="O425" s="215">
        <f t="shared" si="278"/>
        <v>0</v>
      </c>
      <c r="P425" s="215">
        <f t="shared" si="278"/>
        <v>0</v>
      </c>
      <c r="Q425" s="215">
        <f t="shared" si="278"/>
        <v>0</v>
      </c>
      <c r="R425" s="215">
        <f t="shared" si="278"/>
        <v>0</v>
      </c>
      <c r="S425" s="215">
        <f t="shared" si="278"/>
        <v>0</v>
      </c>
      <c r="T425" s="215">
        <f t="shared" si="309"/>
        <v>0</v>
      </c>
      <c r="U425" s="215">
        <f t="shared" si="310"/>
        <v>0</v>
      </c>
      <c r="V425" s="215">
        <f t="shared" si="310"/>
        <v>0</v>
      </c>
      <c r="W425" s="215">
        <f t="shared" si="310"/>
        <v>0</v>
      </c>
      <c r="X425" s="215">
        <f t="shared" si="279"/>
        <v>0</v>
      </c>
      <c r="Y425" s="215"/>
      <c r="Z425" s="215"/>
      <c r="AA425" s="215"/>
      <c r="AB425" s="215">
        <f t="shared" si="280"/>
        <v>0</v>
      </c>
      <c r="AC425" s="215">
        <f t="shared" si="280"/>
        <v>0</v>
      </c>
      <c r="AD425" s="215">
        <f t="shared" si="280"/>
        <v>0</v>
      </c>
      <c r="AE425" s="215">
        <f t="shared" si="280"/>
        <v>0</v>
      </c>
      <c r="AF425" s="215">
        <f t="shared" si="310"/>
        <v>0</v>
      </c>
      <c r="AG425" s="215">
        <f t="shared" si="310"/>
        <v>0</v>
      </c>
      <c r="AH425" s="215">
        <f t="shared" si="310"/>
        <v>0</v>
      </c>
      <c r="AI425" s="227">
        <f t="shared" si="310"/>
        <v>0</v>
      </c>
      <c r="AJ425" s="224">
        <f t="shared" si="281"/>
        <v>0</v>
      </c>
      <c r="AK425" s="224"/>
      <c r="AL425" s="224"/>
      <c r="AM425" s="224"/>
      <c r="AN425" s="225">
        <f t="shared" si="282"/>
        <v>0</v>
      </c>
      <c r="AO425" s="225">
        <f t="shared" si="282"/>
        <v>0</v>
      </c>
      <c r="AP425" s="225">
        <f t="shared" si="282"/>
        <v>0</v>
      </c>
      <c r="AQ425" s="225">
        <f t="shared" si="282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</row>
    <row r="426" spans="1:69" s="8" customFormat="1" ht="24" hidden="1">
      <c r="A426" s="46" t="s">
        <v>376</v>
      </c>
      <c r="B426" s="47" t="s">
        <v>379</v>
      </c>
      <c r="C426" s="47"/>
      <c r="D426" s="47"/>
      <c r="E426" s="215">
        <f>E427</f>
        <v>0</v>
      </c>
      <c r="F426" s="215">
        <f t="shared" si="310"/>
        <v>0</v>
      </c>
      <c r="G426" s="215">
        <f t="shared" si="310"/>
        <v>0</v>
      </c>
      <c r="H426" s="215">
        <f t="shared" si="310"/>
        <v>0</v>
      </c>
      <c r="I426" s="215">
        <f t="shared" si="310"/>
        <v>0</v>
      </c>
      <c r="J426" s="215">
        <f t="shared" si="277"/>
        <v>0</v>
      </c>
      <c r="K426" s="215"/>
      <c r="L426" s="215"/>
      <c r="M426" s="215"/>
      <c r="N426" s="215"/>
      <c r="O426" s="215">
        <f t="shared" si="278"/>
        <v>0</v>
      </c>
      <c r="P426" s="215">
        <f t="shared" si="278"/>
        <v>0</v>
      </c>
      <c r="Q426" s="215">
        <f t="shared" si="278"/>
        <v>0</v>
      </c>
      <c r="R426" s="215">
        <f t="shared" si="278"/>
        <v>0</v>
      </c>
      <c r="S426" s="215">
        <f t="shared" si="278"/>
        <v>0</v>
      </c>
      <c r="T426" s="215">
        <f t="shared" si="309"/>
        <v>0</v>
      </c>
      <c r="U426" s="215">
        <f t="shared" si="310"/>
        <v>0</v>
      </c>
      <c r="V426" s="215">
        <f t="shared" si="310"/>
        <v>0</v>
      </c>
      <c r="W426" s="215">
        <f t="shared" si="310"/>
        <v>0</v>
      </c>
      <c r="X426" s="215">
        <f t="shared" si="279"/>
        <v>0</v>
      </c>
      <c r="Y426" s="215"/>
      <c r="Z426" s="215"/>
      <c r="AA426" s="215"/>
      <c r="AB426" s="215">
        <f t="shared" si="280"/>
        <v>0</v>
      </c>
      <c r="AC426" s="215">
        <f t="shared" si="280"/>
        <v>0</v>
      </c>
      <c r="AD426" s="215">
        <f t="shared" si="280"/>
        <v>0</v>
      </c>
      <c r="AE426" s="215">
        <f t="shared" si="280"/>
        <v>0</v>
      </c>
      <c r="AF426" s="215">
        <f t="shared" si="310"/>
        <v>0</v>
      </c>
      <c r="AG426" s="215">
        <f t="shared" si="310"/>
        <v>0</v>
      </c>
      <c r="AH426" s="215">
        <f t="shared" si="310"/>
        <v>0</v>
      </c>
      <c r="AI426" s="227">
        <f t="shared" si="310"/>
        <v>0</v>
      </c>
      <c r="AJ426" s="224">
        <f t="shared" si="281"/>
        <v>0</v>
      </c>
      <c r="AK426" s="224"/>
      <c r="AL426" s="224"/>
      <c r="AM426" s="224"/>
      <c r="AN426" s="225">
        <f t="shared" si="282"/>
        <v>0</v>
      </c>
      <c r="AO426" s="225">
        <f t="shared" si="282"/>
        <v>0</v>
      </c>
      <c r="AP426" s="225">
        <f t="shared" si="282"/>
        <v>0</v>
      </c>
      <c r="AQ426" s="225">
        <f t="shared" si="282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</row>
    <row r="427" spans="1:69" s="8" customFormat="1" ht="84" hidden="1">
      <c r="A427" s="46" t="s">
        <v>377</v>
      </c>
      <c r="B427" s="47" t="s">
        <v>380</v>
      </c>
      <c r="C427" s="47"/>
      <c r="D427" s="47"/>
      <c r="E427" s="215">
        <f>E428</f>
        <v>0</v>
      </c>
      <c r="F427" s="215">
        <f t="shared" si="310"/>
        <v>0</v>
      </c>
      <c r="G427" s="215">
        <f t="shared" si="310"/>
        <v>0</v>
      </c>
      <c r="H427" s="215">
        <f t="shared" si="310"/>
        <v>0</v>
      </c>
      <c r="I427" s="215">
        <f t="shared" si="310"/>
        <v>0</v>
      </c>
      <c r="J427" s="215">
        <f t="shared" si="277"/>
        <v>0</v>
      </c>
      <c r="K427" s="215"/>
      <c r="L427" s="215"/>
      <c r="M427" s="215"/>
      <c r="N427" s="215"/>
      <c r="O427" s="215">
        <f t="shared" si="278"/>
        <v>0</v>
      </c>
      <c r="P427" s="215">
        <f t="shared" si="278"/>
        <v>0</v>
      </c>
      <c r="Q427" s="215">
        <f t="shared" si="278"/>
        <v>0</v>
      </c>
      <c r="R427" s="215">
        <f t="shared" si="278"/>
        <v>0</v>
      </c>
      <c r="S427" s="215">
        <f t="shared" si="278"/>
        <v>0</v>
      </c>
      <c r="T427" s="215">
        <f t="shared" si="309"/>
        <v>0</v>
      </c>
      <c r="U427" s="215">
        <f t="shared" si="310"/>
        <v>0</v>
      </c>
      <c r="V427" s="215">
        <f t="shared" si="310"/>
        <v>0</v>
      </c>
      <c r="W427" s="215">
        <f t="shared" si="310"/>
        <v>0</v>
      </c>
      <c r="X427" s="215">
        <f t="shared" si="279"/>
        <v>0</v>
      </c>
      <c r="Y427" s="215"/>
      <c r="Z427" s="215"/>
      <c r="AA427" s="215"/>
      <c r="AB427" s="215">
        <f t="shared" si="280"/>
        <v>0</v>
      </c>
      <c r="AC427" s="215">
        <f t="shared" si="280"/>
        <v>0</v>
      </c>
      <c r="AD427" s="215">
        <f t="shared" si="280"/>
        <v>0</v>
      </c>
      <c r="AE427" s="215">
        <f t="shared" si="280"/>
        <v>0</v>
      </c>
      <c r="AF427" s="215">
        <f t="shared" si="310"/>
        <v>0</v>
      </c>
      <c r="AG427" s="215">
        <f t="shared" si="310"/>
        <v>0</v>
      </c>
      <c r="AH427" s="215">
        <f t="shared" si="310"/>
        <v>0</v>
      </c>
      <c r="AI427" s="227">
        <f t="shared" si="310"/>
        <v>0</v>
      </c>
      <c r="AJ427" s="224">
        <f t="shared" si="281"/>
        <v>0</v>
      </c>
      <c r="AK427" s="224"/>
      <c r="AL427" s="224"/>
      <c r="AM427" s="224"/>
      <c r="AN427" s="225">
        <f t="shared" si="282"/>
        <v>0</v>
      </c>
      <c r="AO427" s="225">
        <f t="shared" si="282"/>
        <v>0</v>
      </c>
      <c r="AP427" s="225">
        <f t="shared" si="282"/>
        <v>0</v>
      </c>
      <c r="AQ427" s="225">
        <f t="shared" si="282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</row>
    <row r="428" spans="1:69" s="8" customFormat="1" ht="24" hidden="1">
      <c r="A428" s="46" t="s">
        <v>22</v>
      </c>
      <c r="B428" s="47" t="s">
        <v>380</v>
      </c>
      <c r="C428" s="47" t="s">
        <v>16</v>
      </c>
      <c r="D428" s="47"/>
      <c r="E428" s="215">
        <f>E429</f>
        <v>0</v>
      </c>
      <c r="F428" s="215">
        <f t="shared" si="310"/>
        <v>0</v>
      </c>
      <c r="G428" s="215">
        <f t="shared" si="310"/>
        <v>0</v>
      </c>
      <c r="H428" s="215">
        <f t="shared" si="310"/>
        <v>0</v>
      </c>
      <c r="I428" s="215">
        <f t="shared" si="310"/>
        <v>0</v>
      </c>
      <c r="J428" s="215">
        <f t="shared" si="277"/>
        <v>0</v>
      </c>
      <c r="K428" s="215"/>
      <c r="L428" s="215"/>
      <c r="M428" s="215"/>
      <c r="N428" s="215"/>
      <c r="O428" s="215">
        <f t="shared" si="278"/>
        <v>0</v>
      </c>
      <c r="P428" s="215">
        <f t="shared" si="278"/>
        <v>0</v>
      </c>
      <c r="Q428" s="215">
        <f t="shared" si="278"/>
        <v>0</v>
      </c>
      <c r="R428" s="215">
        <f t="shared" si="278"/>
        <v>0</v>
      </c>
      <c r="S428" s="215">
        <f t="shared" si="278"/>
        <v>0</v>
      </c>
      <c r="T428" s="215">
        <f t="shared" si="309"/>
        <v>0</v>
      </c>
      <c r="U428" s="215">
        <f t="shared" si="310"/>
        <v>0</v>
      </c>
      <c r="V428" s="215">
        <f t="shared" si="310"/>
        <v>0</v>
      </c>
      <c r="W428" s="215">
        <f t="shared" si="310"/>
        <v>0</v>
      </c>
      <c r="X428" s="215">
        <f t="shared" si="279"/>
        <v>0</v>
      </c>
      <c r="Y428" s="215"/>
      <c r="Z428" s="215"/>
      <c r="AA428" s="215"/>
      <c r="AB428" s="215">
        <f t="shared" si="280"/>
        <v>0</v>
      </c>
      <c r="AC428" s="215">
        <f t="shared" si="280"/>
        <v>0</v>
      </c>
      <c r="AD428" s="215">
        <f t="shared" si="280"/>
        <v>0</v>
      </c>
      <c r="AE428" s="215">
        <f t="shared" si="280"/>
        <v>0</v>
      </c>
      <c r="AF428" s="215">
        <f t="shared" si="310"/>
        <v>0</v>
      </c>
      <c r="AG428" s="215">
        <f t="shared" si="310"/>
        <v>0</v>
      </c>
      <c r="AH428" s="215">
        <f t="shared" si="310"/>
        <v>0</v>
      </c>
      <c r="AI428" s="227">
        <f t="shared" si="310"/>
        <v>0</v>
      </c>
      <c r="AJ428" s="224">
        <f t="shared" si="281"/>
        <v>0</v>
      </c>
      <c r="AK428" s="224"/>
      <c r="AL428" s="224"/>
      <c r="AM428" s="224"/>
      <c r="AN428" s="225">
        <f t="shared" si="282"/>
        <v>0</v>
      </c>
      <c r="AO428" s="225">
        <f t="shared" si="282"/>
        <v>0</v>
      </c>
      <c r="AP428" s="225">
        <f t="shared" si="282"/>
        <v>0</v>
      </c>
      <c r="AQ428" s="225">
        <f t="shared" si="282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</row>
    <row r="429" spans="1:69" s="8" customFormat="1" ht="13.5" hidden="1" customHeight="1">
      <c r="A429" s="46" t="s">
        <v>378</v>
      </c>
      <c r="B429" s="47" t="s">
        <v>380</v>
      </c>
      <c r="C429" s="47" t="s">
        <v>16</v>
      </c>
      <c r="D429" s="47" t="s">
        <v>381</v>
      </c>
      <c r="E429" s="215">
        <f>F429+G429+H429</f>
        <v>0</v>
      </c>
      <c r="F429" s="309"/>
      <c r="G429" s="219">
        <v>0</v>
      </c>
      <c r="H429" s="219"/>
      <c r="I429" s="219"/>
      <c r="J429" s="215">
        <f t="shared" si="277"/>
        <v>0</v>
      </c>
      <c r="K429" s="219"/>
      <c r="L429" s="219"/>
      <c r="M429" s="219"/>
      <c r="N429" s="219"/>
      <c r="O429" s="215">
        <f t="shared" si="278"/>
        <v>0</v>
      </c>
      <c r="P429" s="215">
        <f t="shared" si="278"/>
        <v>0</v>
      </c>
      <c r="Q429" s="215">
        <f t="shared" si="278"/>
        <v>0</v>
      </c>
      <c r="R429" s="215">
        <f t="shared" si="278"/>
        <v>0</v>
      </c>
      <c r="S429" s="215">
        <f t="shared" si="278"/>
        <v>0</v>
      </c>
      <c r="T429" s="215">
        <f t="shared" si="309"/>
        <v>0</v>
      </c>
      <c r="U429" s="220"/>
      <c r="V429" s="220"/>
      <c r="W429" s="220"/>
      <c r="X429" s="215">
        <f t="shared" si="279"/>
        <v>0</v>
      </c>
      <c r="Y429" s="220"/>
      <c r="Z429" s="220"/>
      <c r="AA429" s="220"/>
      <c r="AB429" s="215">
        <f t="shared" si="280"/>
        <v>0</v>
      </c>
      <c r="AC429" s="215">
        <f t="shared" si="280"/>
        <v>0</v>
      </c>
      <c r="AD429" s="215">
        <f t="shared" si="280"/>
        <v>0</v>
      </c>
      <c r="AE429" s="215">
        <f t="shared" si="280"/>
        <v>0</v>
      </c>
      <c r="AF429" s="222">
        <f>AG429+AH429+AI429</f>
        <v>0</v>
      </c>
      <c r="AG429" s="222"/>
      <c r="AH429" s="222"/>
      <c r="AI429" s="223"/>
      <c r="AJ429" s="224">
        <f t="shared" si="281"/>
        <v>0</v>
      </c>
      <c r="AK429" s="224"/>
      <c r="AL429" s="224"/>
      <c r="AM429" s="224"/>
      <c r="AN429" s="225">
        <f t="shared" si="282"/>
        <v>0</v>
      </c>
      <c r="AO429" s="225">
        <f t="shared" si="282"/>
        <v>0</v>
      </c>
      <c r="AP429" s="225">
        <f t="shared" si="282"/>
        <v>0</v>
      </c>
      <c r="AQ429" s="225">
        <f t="shared" si="282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</row>
    <row r="430" spans="1:69" s="8" customFormat="1" ht="39.75" customHeight="1">
      <c r="A430" s="46" t="s">
        <v>515</v>
      </c>
      <c r="B430" s="47" t="s">
        <v>298</v>
      </c>
      <c r="C430" s="47"/>
      <c r="D430" s="47"/>
      <c r="E430" s="215">
        <f>E431+E434+E437</f>
        <v>33036.199999999997</v>
      </c>
      <c r="F430" s="215">
        <f t="shared" ref="F430:T430" si="311">F431+F434+F437</f>
        <v>5506.5</v>
      </c>
      <c r="G430" s="215">
        <f t="shared" si="311"/>
        <v>2477.6999999999998</v>
      </c>
      <c r="H430" s="215">
        <f t="shared" si="311"/>
        <v>25052</v>
      </c>
      <c r="I430" s="215">
        <f t="shared" si="311"/>
        <v>0</v>
      </c>
      <c r="J430" s="215">
        <f t="shared" si="311"/>
        <v>-300.7</v>
      </c>
      <c r="K430" s="215">
        <f t="shared" si="311"/>
        <v>-300.7</v>
      </c>
      <c r="L430" s="215">
        <f t="shared" si="311"/>
        <v>0</v>
      </c>
      <c r="M430" s="215">
        <f t="shared" si="311"/>
        <v>0</v>
      </c>
      <c r="N430" s="215">
        <f t="shared" si="311"/>
        <v>0</v>
      </c>
      <c r="O430" s="215">
        <f t="shared" si="311"/>
        <v>32735.5</v>
      </c>
      <c r="P430" s="215">
        <f t="shared" si="311"/>
        <v>5205.8</v>
      </c>
      <c r="Q430" s="215">
        <f t="shared" si="311"/>
        <v>2477.6999999999998</v>
      </c>
      <c r="R430" s="215">
        <f t="shared" si="311"/>
        <v>25052</v>
      </c>
      <c r="S430" s="215">
        <f t="shared" si="311"/>
        <v>0</v>
      </c>
      <c r="T430" s="215">
        <f t="shared" si="311"/>
        <v>0</v>
      </c>
      <c r="U430" s="220"/>
      <c r="V430" s="220"/>
      <c r="W430" s="220"/>
      <c r="X430" s="215"/>
      <c r="Y430" s="220"/>
      <c r="Z430" s="220"/>
      <c r="AA430" s="220"/>
      <c r="AB430" s="215"/>
      <c r="AC430" s="215"/>
      <c r="AD430" s="215"/>
      <c r="AE430" s="215"/>
      <c r="AF430" s="222"/>
      <c r="AG430" s="222"/>
      <c r="AH430" s="222"/>
      <c r="AI430" s="223"/>
      <c r="AJ430" s="224"/>
      <c r="AK430" s="224"/>
      <c r="AL430" s="224"/>
      <c r="AM430" s="224"/>
      <c r="AN430" s="225"/>
      <c r="AO430" s="225"/>
      <c r="AP430" s="225"/>
      <c r="AQ430" s="225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</row>
    <row r="431" spans="1:69" s="8" customFormat="1" ht="42.75" customHeight="1">
      <c r="A431" s="285" t="s">
        <v>516</v>
      </c>
      <c r="B431" s="211" t="s">
        <v>507</v>
      </c>
      <c r="C431" s="217" t="s">
        <v>142</v>
      </c>
      <c r="D431" s="47"/>
      <c r="E431" s="215">
        <f>E432</f>
        <v>5506.5</v>
      </c>
      <c r="F431" s="215">
        <f t="shared" ref="F431:I432" si="312">F432</f>
        <v>5506.5</v>
      </c>
      <c r="G431" s="215">
        <f t="shared" si="312"/>
        <v>0</v>
      </c>
      <c r="H431" s="215">
        <f t="shared" si="312"/>
        <v>0</v>
      </c>
      <c r="I431" s="215">
        <f t="shared" si="312"/>
        <v>0</v>
      </c>
      <c r="J431" s="215">
        <f t="shared" si="277"/>
        <v>-300.7</v>
      </c>
      <c r="K431" s="219">
        <f>K432</f>
        <v>-300.7</v>
      </c>
      <c r="L431" s="219"/>
      <c r="M431" s="219"/>
      <c r="N431" s="219"/>
      <c r="O431" s="215">
        <f t="shared" si="278"/>
        <v>5205.8</v>
      </c>
      <c r="P431" s="215">
        <f t="shared" si="278"/>
        <v>5205.8</v>
      </c>
      <c r="Q431" s="215">
        <f t="shared" si="278"/>
        <v>0</v>
      </c>
      <c r="R431" s="215">
        <f t="shared" si="278"/>
        <v>0</v>
      </c>
      <c r="S431" s="215">
        <f t="shared" si="278"/>
        <v>0</v>
      </c>
      <c r="T431" s="215">
        <f t="shared" si="309"/>
        <v>0</v>
      </c>
      <c r="U431" s="220"/>
      <c r="V431" s="220"/>
      <c r="W431" s="220"/>
      <c r="X431" s="215"/>
      <c r="Y431" s="220"/>
      <c r="Z431" s="220"/>
      <c r="AA431" s="220"/>
      <c r="AB431" s="215"/>
      <c r="AC431" s="215"/>
      <c r="AD431" s="215"/>
      <c r="AE431" s="215"/>
      <c r="AF431" s="222"/>
      <c r="AG431" s="222"/>
      <c r="AH431" s="222"/>
      <c r="AI431" s="223"/>
      <c r="AJ431" s="224"/>
      <c r="AK431" s="224"/>
      <c r="AL431" s="224"/>
      <c r="AM431" s="224"/>
      <c r="AN431" s="225"/>
      <c r="AO431" s="225"/>
      <c r="AP431" s="225"/>
      <c r="AQ431" s="225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</row>
    <row r="432" spans="1:69" s="8" customFormat="1" ht="36">
      <c r="A432" s="144" t="s">
        <v>77</v>
      </c>
      <c r="B432" s="211" t="s">
        <v>507</v>
      </c>
      <c r="C432" s="217" t="s">
        <v>52</v>
      </c>
      <c r="D432" s="47"/>
      <c r="E432" s="215">
        <f>E433</f>
        <v>5506.5</v>
      </c>
      <c r="F432" s="215">
        <f t="shared" si="312"/>
        <v>5506.5</v>
      </c>
      <c r="G432" s="215">
        <f t="shared" si="312"/>
        <v>0</v>
      </c>
      <c r="H432" s="215">
        <f t="shared" si="312"/>
        <v>0</v>
      </c>
      <c r="I432" s="215">
        <f t="shared" si="312"/>
        <v>0</v>
      </c>
      <c r="J432" s="215">
        <f t="shared" si="277"/>
        <v>-300.7</v>
      </c>
      <c r="K432" s="219">
        <f>K433</f>
        <v>-300.7</v>
      </c>
      <c r="L432" s="219"/>
      <c r="M432" s="219"/>
      <c r="N432" s="219"/>
      <c r="O432" s="215">
        <f t="shared" si="278"/>
        <v>5205.8</v>
      </c>
      <c r="P432" s="215">
        <f t="shared" si="278"/>
        <v>5205.8</v>
      </c>
      <c r="Q432" s="215">
        <f t="shared" si="278"/>
        <v>0</v>
      </c>
      <c r="R432" s="215">
        <f t="shared" si="278"/>
        <v>0</v>
      </c>
      <c r="S432" s="215">
        <f t="shared" si="278"/>
        <v>0</v>
      </c>
      <c r="T432" s="215">
        <f t="shared" si="309"/>
        <v>0</v>
      </c>
      <c r="U432" s="220"/>
      <c r="V432" s="220"/>
      <c r="W432" s="220"/>
      <c r="X432" s="215"/>
      <c r="Y432" s="220"/>
      <c r="Z432" s="220"/>
      <c r="AA432" s="220"/>
      <c r="AB432" s="215"/>
      <c r="AC432" s="215"/>
      <c r="AD432" s="215"/>
      <c r="AE432" s="215"/>
      <c r="AF432" s="222"/>
      <c r="AG432" s="222"/>
      <c r="AH432" s="222"/>
      <c r="AI432" s="223"/>
      <c r="AJ432" s="224"/>
      <c r="AK432" s="224"/>
      <c r="AL432" s="224"/>
      <c r="AM432" s="224"/>
      <c r="AN432" s="225"/>
      <c r="AO432" s="225"/>
      <c r="AP432" s="225"/>
      <c r="AQ432" s="225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</row>
    <row r="433" spans="1:69" s="8" customFormat="1" ht="28.5" customHeight="1">
      <c r="A433" s="144" t="s">
        <v>510</v>
      </c>
      <c r="B433" s="211" t="s">
        <v>507</v>
      </c>
      <c r="C433" s="217" t="s">
        <v>508</v>
      </c>
      <c r="D433" s="47" t="s">
        <v>509</v>
      </c>
      <c r="E433" s="215">
        <f>F433+G433+H433+I433</f>
        <v>5506.5</v>
      </c>
      <c r="F433" s="309">
        <v>5506.5</v>
      </c>
      <c r="G433" s="219"/>
      <c r="H433" s="219"/>
      <c r="I433" s="219"/>
      <c r="J433" s="215">
        <f t="shared" si="277"/>
        <v>-300.7</v>
      </c>
      <c r="K433" s="355">
        <v>-300.7</v>
      </c>
      <c r="L433" s="219"/>
      <c r="M433" s="219"/>
      <c r="N433" s="219"/>
      <c r="O433" s="215">
        <f t="shared" si="278"/>
        <v>5205.8</v>
      </c>
      <c r="P433" s="215">
        <f t="shared" si="278"/>
        <v>5205.8</v>
      </c>
      <c r="Q433" s="215">
        <f t="shared" si="278"/>
        <v>0</v>
      </c>
      <c r="R433" s="215">
        <f t="shared" si="278"/>
        <v>0</v>
      </c>
      <c r="S433" s="215">
        <f t="shared" si="278"/>
        <v>0</v>
      </c>
      <c r="T433" s="215">
        <f t="shared" si="309"/>
        <v>0</v>
      </c>
      <c r="U433" s="220"/>
      <c r="V433" s="220"/>
      <c r="W433" s="220"/>
      <c r="X433" s="215"/>
      <c r="Y433" s="220"/>
      <c r="Z433" s="220"/>
      <c r="AA433" s="220"/>
      <c r="AB433" s="215"/>
      <c r="AC433" s="215"/>
      <c r="AD433" s="215"/>
      <c r="AE433" s="215"/>
      <c r="AF433" s="222"/>
      <c r="AG433" s="222"/>
      <c r="AH433" s="222"/>
      <c r="AI433" s="223"/>
      <c r="AJ433" s="224"/>
      <c r="AK433" s="224"/>
      <c r="AL433" s="224"/>
      <c r="AM433" s="224"/>
      <c r="AN433" s="225"/>
      <c r="AO433" s="225"/>
      <c r="AP433" s="225"/>
      <c r="AQ433" s="225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</row>
    <row r="434" spans="1:69" s="8" customFormat="1" ht="38.25" customHeight="1">
      <c r="A434" s="285" t="s">
        <v>511</v>
      </c>
      <c r="B434" s="211" t="s">
        <v>512</v>
      </c>
      <c r="C434" s="47"/>
      <c r="D434" s="47"/>
      <c r="E434" s="215">
        <f>E435</f>
        <v>2477.6999999999998</v>
      </c>
      <c r="F434" s="215">
        <f t="shared" ref="F434:I435" si="313">F435</f>
        <v>0</v>
      </c>
      <c r="G434" s="215">
        <f t="shared" si="313"/>
        <v>2477.6999999999998</v>
      </c>
      <c r="H434" s="215">
        <f t="shared" si="313"/>
        <v>0</v>
      </c>
      <c r="I434" s="215">
        <f t="shared" si="313"/>
        <v>0</v>
      </c>
      <c r="J434" s="215">
        <f t="shared" si="277"/>
        <v>0</v>
      </c>
      <c r="K434" s="219"/>
      <c r="L434" s="219">
        <f>L435</f>
        <v>0</v>
      </c>
      <c r="M434" s="219"/>
      <c r="N434" s="219"/>
      <c r="O434" s="215">
        <f t="shared" si="278"/>
        <v>2477.6999999999998</v>
      </c>
      <c r="P434" s="215">
        <f t="shared" si="278"/>
        <v>0</v>
      </c>
      <c r="Q434" s="215">
        <f t="shared" si="278"/>
        <v>2477.6999999999998</v>
      </c>
      <c r="R434" s="215">
        <f t="shared" si="278"/>
        <v>0</v>
      </c>
      <c r="S434" s="215">
        <f t="shared" si="278"/>
        <v>0</v>
      </c>
      <c r="T434" s="215">
        <f t="shared" si="309"/>
        <v>0</v>
      </c>
      <c r="U434" s="220"/>
      <c r="V434" s="220"/>
      <c r="W434" s="220"/>
      <c r="X434" s="215"/>
      <c r="Y434" s="220"/>
      <c r="Z434" s="220"/>
      <c r="AA434" s="220"/>
      <c r="AB434" s="215"/>
      <c r="AC434" s="215"/>
      <c r="AD434" s="215"/>
      <c r="AE434" s="215"/>
      <c r="AF434" s="222"/>
      <c r="AG434" s="222"/>
      <c r="AH434" s="222"/>
      <c r="AI434" s="223"/>
      <c r="AJ434" s="224"/>
      <c r="AK434" s="224"/>
      <c r="AL434" s="224"/>
      <c r="AM434" s="224"/>
      <c r="AN434" s="225"/>
      <c r="AO434" s="225"/>
      <c r="AP434" s="225"/>
      <c r="AQ434" s="225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</row>
    <row r="435" spans="1:69" s="8" customFormat="1" ht="13.5" customHeight="1">
      <c r="A435" s="144" t="s">
        <v>77</v>
      </c>
      <c r="B435" s="211" t="s">
        <v>512</v>
      </c>
      <c r="C435" s="217" t="s">
        <v>52</v>
      </c>
      <c r="D435" s="47"/>
      <c r="E435" s="215">
        <f>E436</f>
        <v>2477.6999999999998</v>
      </c>
      <c r="F435" s="215">
        <f t="shared" si="313"/>
        <v>0</v>
      </c>
      <c r="G435" s="215">
        <f t="shared" si="313"/>
        <v>2477.6999999999998</v>
      </c>
      <c r="H435" s="215">
        <f t="shared" si="313"/>
        <v>0</v>
      </c>
      <c r="I435" s="215">
        <f t="shared" si="313"/>
        <v>0</v>
      </c>
      <c r="J435" s="215">
        <f t="shared" si="277"/>
        <v>0</v>
      </c>
      <c r="K435" s="219"/>
      <c r="L435" s="219">
        <f>L436</f>
        <v>0</v>
      </c>
      <c r="M435" s="219"/>
      <c r="N435" s="219"/>
      <c r="O435" s="215">
        <f t="shared" si="278"/>
        <v>2477.6999999999998</v>
      </c>
      <c r="P435" s="215">
        <f t="shared" si="278"/>
        <v>0</v>
      </c>
      <c r="Q435" s="215">
        <f t="shared" si="278"/>
        <v>2477.6999999999998</v>
      </c>
      <c r="R435" s="215">
        <f t="shared" si="278"/>
        <v>0</v>
      </c>
      <c r="S435" s="215">
        <f t="shared" si="278"/>
        <v>0</v>
      </c>
      <c r="T435" s="215">
        <f t="shared" si="309"/>
        <v>0</v>
      </c>
      <c r="U435" s="220"/>
      <c r="V435" s="220"/>
      <c r="W435" s="220"/>
      <c r="X435" s="215"/>
      <c r="Y435" s="220"/>
      <c r="Z435" s="220"/>
      <c r="AA435" s="220"/>
      <c r="AB435" s="215"/>
      <c r="AC435" s="215"/>
      <c r="AD435" s="215"/>
      <c r="AE435" s="215"/>
      <c r="AF435" s="222"/>
      <c r="AG435" s="222"/>
      <c r="AH435" s="222"/>
      <c r="AI435" s="223"/>
      <c r="AJ435" s="224"/>
      <c r="AK435" s="224"/>
      <c r="AL435" s="224"/>
      <c r="AM435" s="224"/>
      <c r="AN435" s="225"/>
      <c r="AO435" s="225"/>
      <c r="AP435" s="225"/>
      <c r="AQ435" s="225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</row>
    <row r="436" spans="1:69" s="8" customFormat="1" ht="13.5" customHeight="1">
      <c r="A436" s="144" t="s">
        <v>510</v>
      </c>
      <c r="B436" s="211" t="s">
        <v>512</v>
      </c>
      <c r="C436" s="217" t="s">
        <v>508</v>
      </c>
      <c r="D436" s="47" t="s">
        <v>509</v>
      </c>
      <c r="E436" s="215">
        <f>F436+G436+H436+I436</f>
        <v>2477.6999999999998</v>
      </c>
      <c r="F436" s="309"/>
      <c r="G436" s="219">
        <v>2477.6999999999998</v>
      </c>
      <c r="H436" s="219"/>
      <c r="I436" s="219"/>
      <c r="J436" s="215">
        <f t="shared" si="277"/>
        <v>0</v>
      </c>
      <c r="K436" s="219"/>
      <c r="L436" s="219"/>
      <c r="M436" s="219"/>
      <c r="N436" s="219"/>
      <c r="O436" s="215">
        <f t="shared" si="278"/>
        <v>2477.6999999999998</v>
      </c>
      <c r="P436" s="215">
        <f t="shared" si="278"/>
        <v>0</v>
      </c>
      <c r="Q436" s="215">
        <f t="shared" si="278"/>
        <v>2477.6999999999998</v>
      </c>
      <c r="R436" s="215">
        <f t="shared" si="278"/>
        <v>0</v>
      </c>
      <c r="S436" s="215">
        <f t="shared" si="278"/>
        <v>0</v>
      </c>
      <c r="T436" s="215">
        <f t="shared" si="309"/>
        <v>0</v>
      </c>
      <c r="U436" s="220"/>
      <c r="V436" s="220"/>
      <c r="W436" s="220"/>
      <c r="X436" s="215"/>
      <c r="Y436" s="220"/>
      <c r="Z436" s="220"/>
      <c r="AA436" s="220"/>
      <c r="AB436" s="215"/>
      <c r="AC436" s="215"/>
      <c r="AD436" s="215"/>
      <c r="AE436" s="215"/>
      <c r="AF436" s="222"/>
      <c r="AG436" s="222"/>
      <c r="AH436" s="222"/>
      <c r="AI436" s="223"/>
      <c r="AJ436" s="224"/>
      <c r="AK436" s="224"/>
      <c r="AL436" s="224"/>
      <c r="AM436" s="224"/>
      <c r="AN436" s="225"/>
      <c r="AO436" s="225"/>
      <c r="AP436" s="225"/>
      <c r="AQ436" s="225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</row>
    <row r="437" spans="1:69" s="8" customFormat="1" ht="37.5" customHeight="1">
      <c r="A437" s="285" t="s">
        <v>513</v>
      </c>
      <c r="B437" s="211" t="s">
        <v>514</v>
      </c>
      <c r="C437" s="47"/>
      <c r="D437" s="47"/>
      <c r="E437" s="215">
        <f>E438</f>
        <v>25052</v>
      </c>
      <c r="F437" s="215">
        <f t="shared" ref="F437:I438" si="314">F438</f>
        <v>0</v>
      </c>
      <c r="G437" s="215">
        <f t="shared" si="314"/>
        <v>0</v>
      </c>
      <c r="H437" s="215">
        <f t="shared" si="314"/>
        <v>25052</v>
      </c>
      <c r="I437" s="215">
        <f t="shared" si="314"/>
        <v>0</v>
      </c>
      <c r="J437" s="215">
        <f t="shared" si="277"/>
        <v>0</v>
      </c>
      <c r="K437" s="219"/>
      <c r="L437" s="219"/>
      <c r="M437" s="219">
        <f>M438</f>
        <v>0</v>
      </c>
      <c r="N437" s="219"/>
      <c r="O437" s="215">
        <f t="shared" si="278"/>
        <v>25052</v>
      </c>
      <c r="P437" s="215">
        <f t="shared" si="278"/>
        <v>0</v>
      </c>
      <c r="Q437" s="215">
        <f t="shared" si="278"/>
        <v>0</v>
      </c>
      <c r="R437" s="215">
        <f t="shared" si="278"/>
        <v>25052</v>
      </c>
      <c r="S437" s="215">
        <f t="shared" si="278"/>
        <v>0</v>
      </c>
      <c r="T437" s="215">
        <f t="shared" si="309"/>
        <v>0</v>
      </c>
      <c r="U437" s="220"/>
      <c r="V437" s="220"/>
      <c r="W437" s="220"/>
      <c r="X437" s="215"/>
      <c r="Y437" s="220"/>
      <c r="Z437" s="220"/>
      <c r="AA437" s="220"/>
      <c r="AB437" s="215"/>
      <c r="AC437" s="215"/>
      <c r="AD437" s="215"/>
      <c r="AE437" s="215"/>
      <c r="AF437" s="222"/>
      <c r="AG437" s="222"/>
      <c r="AH437" s="222"/>
      <c r="AI437" s="223"/>
      <c r="AJ437" s="224"/>
      <c r="AK437" s="224"/>
      <c r="AL437" s="224"/>
      <c r="AM437" s="224"/>
      <c r="AN437" s="225"/>
      <c r="AO437" s="225"/>
      <c r="AP437" s="225"/>
      <c r="AQ437" s="225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</row>
    <row r="438" spans="1:69" s="8" customFormat="1" ht="13.5" customHeight="1">
      <c r="A438" s="144" t="s">
        <v>77</v>
      </c>
      <c r="B438" s="211" t="s">
        <v>514</v>
      </c>
      <c r="C438" s="217" t="s">
        <v>52</v>
      </c>
      <c r="D438" s="47"/>
      <c r="E438" s="215">
        <f>E439</f>
        <v>25052</v>
      </c>
      <c r="F438" s="215">
        <f t="shared" si="314"/>
        <v>0</v>
      </c>
      <c r="G438" s="215">
        <f t="shared" si="314"/>
        <v>0</v>
      </c>
      <c r="H438" s="215">
        <f t="shared" si="314"/>
        <v>25052</v>
      </c>
      <c r="I438" s="215">
        <f t="shared" si="314"/>
        <v>0</v>
      </c>
      <c r="J438" s="215">
        <f t="shared" si="277"/>
        <v>0</v>
      </c>
      <c r="K438" s="219"/>
      <c r="L438" s="219"/>
      <c r="M438" s="219">
        <f>M439</f>
        <v>0</v>
      </c>
      <c r="N438" s="219"/>
      <c r="O438" s="215">
        <f t="shared" si="278"/>
        <v>25052</v>
      </c>
      <c r="P438" s="215">
        <f t="shared" si="278"/>
        <v>0</v>
      </c>
      <c r="Q438" s="215">
        <f t="shared" si="278"/>
        <v>0</v>
      </c>
      <c r="R438" s="215">
        <f t="shared" si="278"/>
        <v>25052</v>
      </c>
      <c r="S438" s="215">
        <f t="shared" si="278"/>
        <v>0</v>
      </c>
      <c r="T438" s="215">
        <f t="shared" si="309"/>
        <v>0</v>
      </c>
      <c r="U438" s="220"/>
      <c r="V438" s="220"/>
      <c r="W438" s="220"/>
      <c r="X438" s="215"/>
      <c r="Y438" s="220"/>
      <c r="Z438" s="220"/>
      <c r="AA438" s="220"/>
      <c r="AB438" s="215"/>
      <c r="AC438" s="215"/>
      <c r="AD438" s="215"/>
      <c r="AE438" s="215"/>
      <c r="AF438" s="222"/>
      <c r="AG438" s="222"/>
      <c r="AH438" s="222"/>
      <c r="AI438" s="223"/>
      <c r="AJ438" s="224"/>
      <c r="AK438" s="224"/>
      <c r="AL438" s="224"/>
      <c r="AM438" s="224"/>
      <c r="AN438" s="225"/>
      <c r="AO438" s="225"/>
      <c r="AP438" s="225"/>
      <c r="AQ438" s="225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</row>
    <row r="439" spans="1:69" s="8" customFormat="1" ht="13.5" customHeight="1">
      <c r="A439" s="144" t="s">
        <v>510</v>
      </c>
      <c r="B439" s="211" t="s">
        <v>514</v>
      </c>
      <c r="C439" s="217" t="s">
        <v>508</v>
      </c>
      <c r="D439" s="47" t="s">
        <v>509</v>
      </c>
      <c r="E439" s="215">
        <f>F439+G439+H439+I439</f>
        <v>25052</v>
      </c>
      <c r="F439" s="309"/>
      <c r="G439" s="219"/>
      <c r="H439" s="219">
        <v>25052</v>
      </c>
      <c r="I439" s="219"/>
      <c r="J439" s="215">
        <f t="shared" si="277"/>
        <v>0</v>
      </c>
      <c r="K439" s="219"/>
      <c r="L439" s="219"/>
      <c r="M439" s="219">
        <v>0</v>
      </c>
      <c r="N439" s="219"/>
      <c r="O439" s="215">
        <f t="shared" si="278"/>
        <v>25052</v>
      </c>
      <c r="P439" s="215">
        <f t="shared" si="278"/>
        <v>0</v>
      </c>
      <c r="Q439" s="215">
        <f t="shared" si="278"/>
        <v>0</v>
      </c>
      <c r="R439" s="215">
        <f t="shared" si="278"/>
        <v>25052</v>
      </c>
      <c r="S439" s="215">
        <f t="shared" si="278"/>
        <v>0</v>
      </c>
      <c r="T439" s="215">
        <f t="shared" si="309"/>
        <v>0</v>
      </c>
      <c r="U439" s="220"/>
      <c r="V439" s="220"/>
      <c r="W439" s="220"/>
      <c r="X439" s="215"/>
      <c r="Y439" s="220"/>
      <c r="Z439" s="220"/>
      <c r="AA439" s="220"/>
      <c r="AB439" s="215"/>
      <c r="AC439" s="215"/>
      <c r="AD439" s="215"/>
      <c r="AE439" s="215"/>
      <c r="AF439" s="222"/>
      <c r="AG439" s="222"/>
      <c r="AH439" s="222"/>
      <c r="AI439" s="223"/>
      <c r="AJ439" s="224"/>
      <c r="AK439" s="224"/>
      <c r="AL439" s="224"/>
      <c r="AM439" s="224"/>
      <c r="AN439" s="225"/>
      <c r="AO439" s="225"/>
      <c r="AP439" s="225"/>
      <c r="AQ439" s="225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</row>
    <row r="440" spans="1:69" s="109" customFormat="1" ht="97.5" customHeight="1">
      <c r="A440" s="213" t="s">
        <v>211</v>
      </c>
      <c r="B440" s="220">
        <v>6100000000</v>
      </c>
      <c r="C440" s="310"/>
      <c r="D440" s="310"/>
      <c r="E440" s="215">
        <f>E441+E447+E461+E457</f>
        <v>31337</v>
      </c>
      <c r="F440" s="215">
        <f>F441+F447+F461+F457</f>
        <v>14792.3</v>
      </c>
      <c r="G440" s="215">
        <f>G441+G447+G461+G457</f>
        <v>16544.7</v>
      </c>
      <c r="H440" s="215">
        <f>H441+H447+H461+H457</f>
        <v>0</v>
      </c>
      <c r="I440" s="215">
        <f t="shared" ref="I440:AR440" si="315">I441+I447+I461+I457</f>
        <v>0</v>
      </c>
      <c r="J440" s="215">
        <f t="shared" si="315"/>
        <v>0</v>
      </c>
      <c r="K440" s="215">
        <f t="shared" si="315"/>
        <v>0</v>
      </c>
      <c r="L440" s="215">
        <f t="shared" si="315"/>
        <v>0</v>
      </c>
      <c r="M440" s="215">
        <f t="shared" si="315"/>
        <v>0</v>
      </c>
      <c r="N440" s="215">
        <f t="shared" si="315"/>
        <v>0</v>
      </c>
      <c r="O440" s="215">
        <f t="shared" si="315"/>
        <v>31337</v>
      </c>
      <c r="P440" s="215">
        <f t="shared" si="315"/>
        <v>14792.3</v>
      </c>
      <c r="Q440" s="215">
        <f t="shared" si="315"/>
        <v>16544.7</v>
      </c>
      <c r="R440" s="215">
        <f t="shared" si="315"/>
        <v>0</v>
      </c>
      <c r="S440" s="215">
        <f t="shared" si="315"/>
        <v>0</v>
      </c>
      <c r="T440" s="215">
        <f t="shared" si="315"/>
        <v>18734.2</v>
      </c>
      <c r="U440" s="215">
        <f t="shared" si="315"/>
        <v>11734.2</v>
      </c>
      <c r="V440" s="215">
        <f t="shared" si="315"/>
        <v>7000</v>
      </c>
      <c r="W440" s="215">
        <f t="shared" si="315"/>
        <v>0</v>
      </c>
      <c r="X440" s="215">
        <f t="shared" si="315"/>
        <v>0</v>
      </c>
      <c r="Y440" s="215">
        <f t="shared" si="315"/>
        <v>0</v>
      </c>
      <c r="Z440" s="215">
        <f t="shared" si="315"/>
        <v>0</v>
      </c>
      <c r="AA440" s="215">
        <f t="shared" si="315"/>
        <v>0</v>
      </c>
      <c r="AB440" s="215">
        <f t="shared" si="315"/>
        <v>18734.2</v>
      </c>
      <c r="AC440" s="215">
        <f t="shared" si="315"/>
        <v>11734.2</v>
      </c>
      <c r="AD440" s="215">
        <f t="shared" si="315"/>
        <v>7000</v>
      </c>
      <c r="AE440" s="215">
        <f t="shared" si="315"/>
        <v>0</v>
      </c>
      <c r="AF440" s="215">
        <f t="shared" si="315"/>
        <v>0</v>
      </c>
      <c r="AG440" s="215">
        <f t="shared" si="315"/>
        <v>0</v>
      </c>
      <c r="AH440" s="215">
        <f t="shared" si="315"/>
        <v>0</v>
      </c>
      <c r="AI440" s="215">
        <f t="shared" si="315"/>
        <v>0</v>
      </c>
      <c r="AJ440" s="215">
        <f t="shared" si="315"/>
        <v>0</v>
      </c>
      <c r="AK440" s="215">
        <f t="shared" si="315"/>
        <v>0</v>
      </c>
      <c r="AL440" s="215">
        <f t="shared" si="315"/>
        <v>0</v>
      </c>
      <c r="AM440" s="215">
        <f t="shared" si="315"/>
        <v>0</v>
      </c>
      <c r="AN440" s="215">
        <f t="shared" si="315"/>
        <v>0</v>
      </c>
      <c r="AO440" s="215">
        <f t="shared" si="315"/>
        <v>0</v>
      </c>
      <c r="AP440" s="215">
        <f t="shared" si="315"/>
        <v>0</v>
      </c>
      <c r="AQ440" s="215">
        <f t="shared" si="315"/>
        <v>0</v>
      </c>
      <c r="AR440" s="154">
        <f t="shared" si="315"/>
        <v>0</v>
      </c>
    </row>
    <row r="441" spans="1:69" s="96" customFormat="1" ht="41.25" customHeight="1">
      <c r="A441" s="311" t="s">
        <v>212</v>
      </c>
      <c r="B441" s="312" t="s">
        <v>213</v>
      </c>
      <c r="C441" s="292"/>
      <c r="D441" s="292"/>
      <c r="E441" s="215">
        <f t="shared" ref="E441:AQ441" si="316">E442</f>
        <v>7132.8</v>
      </c>
      <c r="F441" s="219">
        <f t="shared" si="316"/>
        <v>7132.8</v>
      </c>
      <c r="G441" s="219">
        <f t="shared" si="316"/>
        <v>0</v>
      </c>
      <c r="H441" s="219">
        <f t="shared" si="316"/>
        <v>0</v>
      </c>
      <c r="I441" s="219">
        <f t="shared" si="316"/>
        <v>0</v>
      </c>
      <c r="J441" s="219">
        <f t="shared" si="316"/>
        <v>0</v>
      </c>
      <c r="K441" s="219">
        <f t="shared" si="316"/>
        <v>0</v>
      </c>
      <c r="L441" s="219">
        <f t="shared" si="316"/>
        <v>0</v>
      </c>
      <c r="M441" s="219">
        <f t="shared" si="316"/>
        <v>0</v>
      </c>
      <c r="N441" s="219">
        <f t="shared" si="316"/>
        <v>0</v>
      </c>
      <c r="O441" s="219">
        <f t="shared" si="316"/>
        <v>7132.8</v>
      </c>
      <c r="P441" s="219">
        <f t="shared" si="316"/>
        <v>7132.8</v>
      </c>
      <c r="Q441" s="219">
        <f t="shared" si="316"/>
        <v>0</v>
      </c>
      <c r="R441" s="219">
        <f t="shared" si="316"/>
        <v>0</v>
      </c>
      <c r="S441" s="219">
        <f t="shared" si="316"/>
        <v>0</v>
      </c>
      <c r="T441" s="219">
        <f t="shared" si="316"/>
        <v>4997.7</v>
      </c>
      <c r="U441" s="219">
        <f t="shared" si="316"/>
        <v>4997.7</v>
      </c>
      <c r="V441" s="219">
        <f t="shared" si="316"/>
        <v>0</v>
      </c>
      <c r="W441" s="219">
        <f t="shared" si="316"/>
        <v>0</v>
      </c>
      <c r="X441" s="219">
        <f t="shared" si="316"/>
        <v>0</v>
      </c>
      <c r="Y441" s="219">
        <f t="shared" si="316"/>
        <v>0</v>
      </c>
      <c r="Z441" s="219">
        <f t="shared" si="316"/>
        <v>0</v>
      </c>
      <c r="AA441" s="219">
        <f t="shared" si="316"/>
        <v>0</v>
      </c>
      <c r="AB441" s="219">
        <f t="shared" si="316"/>
        <v>4997.7</v>
      </c>
      <c r="AC441" s="219">
        <f t="shared" si="316"/>
        <v>4997.7</v>
      </c>
      <c r="AD441" s="219">
        <f t="shared" si="316"/>
        <v>0</v>
      </c>
      <c r="AE441" s="219">
        <f t="shared" si="316"/>
        <v>0</v>
      </c>
      <c r="AF441" s="219">
        <f t="shared" si="316"/>
        <v>0</v>
      </c>
      <c r="AG441" s="219">
        <f t="shared" si="316"/>
        <v>0</v>
      </c>
      <c r="AH441" s="219">
        <f t="shared" si="316"/>
        <v>0</v>
      </c>
      <c r="AI441" s="219">
        <f t="shared" si="316"/>
        <v>0</v>
      </c>
      <c r="AJ441" s="219">
        <f t="shared" si="316"/>
        <v>0</v>
      </c>
      <c r="AK441" s="219">
        <f t="shared" si="316"/>
        <v>0</v>
      </c>
      <c r="AL441" s="219">
        <f t="shared" si="316"/>
        <v>0</v>
      </c>
      <c r="AM441" s="219">
        <f t="shared" si="316"/>
        <v>0</v>
      </c>
      <c r="AN441" s="219">
        <f t="shared" si="316"/>
        <v>0</v>
      </c>
      <c r="AO441" s="219">
        <f t="shared" si="316"/>
        <v>0</v>
      </c>
      <c r="AP441" s="219">
        <f t="shared" si="316"/>
        <v>0</v>
      </c>
      <c r="AQ441" s="219">
        <f t="shared" si="316"/>
        <v>0</v>
      </c>
      <c r="AR441" s="95"/>
      <c r="AS441" s="95"/>
      <c r="AT441" s="95"/>
      <c r="AU441" s="95"/>
      <c r="AV441" s="95"/>
      <c r="AW441" s="95"/>
      <c r="AX441" s="95"/>
      <c r="AY441" s="95"/>
      <c r="AZ441" s="95"/>
      <c r="BA441" s="95"/>
      <c r="BB441" s="95"/>
      <c r="BC441" s="95"/>
      <c r="BD441" s="95"/>
      <c r="BE441" s="95"/>
      <c r="BF441" s="95"/>
      <c r="BG441" s="95"/>
      <c r="BH441" s="95"/>
      <c r="BI441" s="95"/>
      <c r="BJ441" s="95"/>
      <c r="BK441" s="95"/>
      <c r="BL441" s="95"/>
      <c r="BM441" s="95"/>
      <c r="BN441" s="95"/>
      <c r="BO441" s="95"/>
      <c r="BP441" s="95"/>
      <c r="BQ441" s="95"/>
    </row>
    <row r="442" spans="1:69" s="96" customFormat="1" ht="14.25" customHeight="1">
      <c r="A442" s="313" t="s">
        <v>104</v>
      </c>
      <c r="B442" s="220">
        <v>6100182130</v>
      </c>
      <c r="C442" s="292"/>
      <c r="D442" s="292"/>
      <c r="E442" s="215">
        <f>E443+E445</f>
        <v>7132.8</v>
      </c>
      <c r="F442" s="231">
        <f>F443+F445</f>
        <v>7132.8</v>
      </c>
      <c r="G442" s="231">
        <f t="shared" ref="G442:AQ442" si="317">G443+G445</f>
        <v>0</v>
      </c>
      <c r="H442" s="231">
        <f t="shared" si="317"/>
        <v>0</v>
      </c>
      <c r="I442" s="231">
        <f t="shared" si="317"/>
        <v>0</v>
      </c>
      <c r="J442" s="231">
        <f t="shared" si="317"/>
        <v>0</v>
      </c>
      <c r="K442" s="231">
        <f t="shared" si="317"/>
        <v>0</v>
      </c>
      <c r="L442" s="231">
        <f t="shared" si="317"/>
        <v>0</v>
      </c>
      <c r="M442" s="231">
        <f t="shared" si="317"/>
        <v>0</v>
      </c>
      <c r="N442" s="231">
        <f t="shared" si="317"/>
        <v>0</v>
      </c>
      <c r="O442" s="231">
        <f t="shared" si="317"/>
        <v>7132.8</v>
      </c>
      <c r="P442" s="231">
        <f t="shared" si="317"/>
        <v>7132.8</v>
      </c>
      <c r="Q442" s="231">
        <f t="shared" si="317"/>
        <v>0</v>
      </c>
      <c r="R442" s="231">
        <f t="shared" si="317"/>
        <v>0</v>
      </c>
      <c r="S442" s="231">
        <f t="shared" si="317"/>
        <v>0</v>
      </c>
      <c r="T442" s="231">
        <f t="shared" si="317"/>
        <v>4997.7</v>
      </c>
      <c r="U442" s="231">
        <f t="shared" si="317"/>
        <v>4997.7</v>
      </c>
      <c r="V442" s="231">
        <f t="shared" si="317"/>
        <v>0</v>
      </c>
      <c r="W442" s="231">
        <f t="shared" si="317"/>
        <v>0</v>
      </c>
      <c r="X442" s="231">
        <f t="shared" si="317"/>
        <v>0</v>
      </c>
      <c r="Y442" s="231">
        <f t="shared" si="317"/>
        <v>0</v>
      </c>
      <c r="Z442" s="231">
        <f t="shared" si="317"/>
        <v>0</v>
      </c>
      <c r="AA442" s="231">
        <f t="shared" si="317"/>
        <v>0</v>
      </c>
      <c r="AB442" s="231">
        <f t="shared" si="317"/>
        <v>4997.7</v>
      </c>
      <c r="AC442" s="231">
        <f t="shared" si="317"/>
        <v>4997.7</v>
      </c>
      <c r="AD442" s="231">
        <f t="shared" si="317"/>
        <v>0</v>
      </c>
      <c r="AE442" s="231">
        <f t="shared" si="317"/>
        <v>0</v>
      </c>
      <c r="AF442" s="231">
        <f t="shared" si="317"/>
        <v>0</v>
      </c>
      <c r="AG442" s="231">
        <f t="shared" si="317"/>
        <v>0</v>
      </c>
      <c r="AH442" s="231">
        <f t="shared" si="317"/>
        <v>0</v>
      </c>
      <c r="AI442" s="231">
        <f t="shared" si="317"/>
        <v>0</v>
      </c>
      <c r="AJ442" s="231">
        <f t="shared" si="317"/>
        <v>0</v>
      </c>
      <c r="AK442" s="231">
        <f t="shared" si="317"/>
        <v>0</v>
      </c>
      <c r="AL442" s="231">
        <f t="shared" si="317"/>
        <v>0</v>
      </c>
      <c r="AM442" s="231">
        <f t="shared" si="317"/>
        <v>0</v>
      </c>
      <c r="AN442" s="231">
        <f t="shared" si="317"/>
        <v>0</v>
      </c>
      <c r="AO442" s="231">
        <f t="shared" si="317"/>
        <v>0</v>
      </c>
      <c r="AP442" s="231">
        <f t="shared" si="317"/>
        <v>0</v>
      </c>
      <c r="AQ442" s="231">
        <f t="shared" si="317"/>
        <v>0</v>
      </c>
      <c r="AR442" s="95"/>
      <c r="AS442" s="95"/>
      <c r="AT442" s="95"/>
      <c r="AU442" s="95"/>
      <c r="AV442" s="95"/>
      <c r="AW442" s="95"/>
      <c r="AX442" s="95"/>
      <c r="AY442" s="95"/>
      <c r="AZ442" s="95"/>
      <c r="BA442" s="95"/>
      <c r="BB442" s="95"/>
      <c r="BC442" s="95"/>
      <c r="BD442" s="95"/>
      <c r="BE442" s="95"/>
      <c r="BF442" s="95"/>
      <c r="BG442" s="95"/>
      <c r="BH442" s="95"/>
      <c r="BI442" s="95"/>
      <c r="BJ442" s="95"/>
      <c r="BK442" s="95"/>
      <c r="BL442" s="95"/>
      <c r="BM442" s="95"/>
      <c r="BN442" s="95"/>
      <c r="BO442" s="95"/>
      <c r="BP442" s="95"/>
      <c r="BQ442" s="95"/>
    </row>
    <row r="443" spans="1:69" s="96" customFormat="1" ht="24.75" customHeight="1">
      <c r="A443" s="239" t="s">
        <v>42</v>
      </c>
      <c r="B443" s="220">
        <v>6100182130</v>
      </c>
      <c r="C443" s="292" t="s">
        <v>16</v>
      </c>
      <c r="D443" s="292"/>
      <c r="E443" s="215">
        <f t="shared" ref="E443" si="318">E444</f>
        <v>3000</v>
      </c>
      <c r="F443" s="231">
        <f>F444</f>
        <v>3000</v>
      </c>
      <c r="G443" s="231">
        <f t="shared" ref="G443:AQ443" si="319">G444</f>
        <v>0</v>
      </c>
      <c r="H443" s="231">
        <f t="shared" si="319"/>
        <v>0</v>
      </c>
      <c r="I443" s="231">
        <f t="shared" si="319"/>
        <v>0</v>
      </c>
      <c r="J443" s="231">
        <f t="shared" si="319"/>
        <v>0</v>
      </c>
      <c r="K443" s="231">
        <f t="shared" si="319"/>
        <v>0</v>
      </c>
      <c r="L443" s="231">
        <f t="shared" si="319"/>
        <v>0</v>
      </c>
      <c r="M443" s="231">
        <f t="shared" si="319"/>
        <v>0</v>
      </c>
      <c r="N443" s="231">
        <f t="shared" si="319"/>
        <v>0</v>
      </c>
      <c r="O443" s="231">
        <f t="shared" si="319"/>
        <v>3000</v>
      </c>
      <c r="P443" s="231">
        <f t="shared" si="319"/>
        <v>3000</v>
      </c>
      <c r="Q443" s="231">
        <f t="shared" si="319"/>
        <v>0</v>
      </c>
      <c r="R443" s="231">
        <f t="shared" si="319"/>
        <v>0</v>
      </c>
      <c r="S443" s="231">
        <f t="shared" si="319"/>
        <v>0</v>
      </c>
      <c r="T443" s="231">
        <f t="shared" si="319"/>
        <v>2516.1999999999998</v>
      </c>
      <c r="U443" s="231">
        <f t="shared" si="319"/>
        <v>2516.1999999999998</v>
      </c>
      <c r="V443" s="231">
        <f t="shared" si="319"/>
        <v>0</v>
      </c>
      <c r="W443" s="231">
        <f t="shared" si="319"/>
        <v>0</v>
      </c>
      <c r="X443" s="231">
        <f t="shared" si="319"/>
        <v>0</v>
      </c>
      <c r="Y443" s="231">
        <f t="shared" si="319"/>
        <v>0</v>
      </c>
      <c r="Z443" s="231">
        <f t="shared" si="319"/>
        <v>0</v>
      </c>
      <c r="AA443" s="231">
        <f t="shared" si="319"/>
        <v>0</v>
      </c>
      <c r="AB443" s="231">
        <f t="shared" si="319"/>
        <v>2516.1999999999998</v>
      </c>
      <c r="AC443" s="231">
        <f t="shared" si="319"/>
        <v>2516.1999999999998</v>
      </c>
      <c r="AD443" s="231">
        <f t="shared" si="319"/>
        <v>0</v>
      </c>
      <c r="AE443" s="231">
        <f t="shared" si="319"/>
        <v>0</v>
      </c>
      <c r="AF443" s="231">
        <f t="shared" si="319"/>
        <v>0</v>
      </c>
      <c r="AG443" s="231">
        <f t="shared" si="319"/>
        <v>0</v>
      </c>
      <c r="AH443" s="231">
        <f t="shared" si="319"/>
        <v>0</v>
      </c>
      <c r="AI443" s="231">
        <f t="shared" si="319"/>
        <v>0</v>
      </c>
      <c r="AJ443" s="231">
        <f t="shared" si="319"/>
        <v>0</v>
      </c>
      <c r="AK443" s="231">
        <f t="shared" si="319"/>
        <v>0</v>
      </c>
      <c r="AL443" s="231">
        <f t="shared" si="319"/>
        <v>0</v>
      </c>
      <c r="AM443" s="231">
        <f t="shared" si="319"/>
        <v>0</v>
      </c>
      <c r="AN443" s="231">
        <f t="shared" si="319"/>
        <v>0</v>
      </c>
      <c r="AO443" s="231">
        <f t="shared" si="319"/>
        <v>0</v>
      </c>
      <c r="AP443" s="231">
        <f t="shared" si="319"/>
        <v>0</v>
      </c>
      <c r="AQ443" s="231">
        <f t="shared" si="319"/>
        <v>0</v>
      </c>
      <c r="AR443" s="95"/>
      <c r="AS443" s="95"/>
      <c r="AT443" s="95"/>
      <c r="AU443" s="95"/>
      <c r="AV443" s="95"/>
      <c r="AW443" s="95"/>
      <c r="AX443" s="95"/>
      <c r="AY443" s="95"/>
      <c r="AZ443" s="95"/>
      <c r="BA443" s="95"/>
      <c r="BB443" s="95"/>
      <c r="BC443" s="95"/>
      <c r="BD443" s="95"/>
      <c r="BE443" s="95"/>
      <c r="BF443" s="95"/>
      <c r="BG443" s="95"/>
      <c r="BH443" s="95"/>
      <c r="BI443" s="95"/>
      <c r="BJ443" s="95"/>
      <c r="BK443" s="95"/>
      <c r="BL443" s="95"/>
      <c r="BM443" s="95"/>
      <c r="BN443" s="95"/>
      <c r="BO443" s="95"/>
      <c r="BP443" s="95"/>
      <c r="BQ443" s="95"/>
    </row>
    <row r="444" spans="1:69" s="96" customFormat="1" ht="12" customHeight="1">
      <c r="A444" s="243" t="s">
        <v>40</v>
      </c>
      <c r="B444" s="220">
        <v>6100182130</v>
      </c>
      <c r="C444" s="292" t="s">
        <v>16</v>
      </c>
      <c r="D444" s="292" t="s">
        <v>41</v>
      </c>
      <c r="E444" s="215">
        <f>F444+G444+H444</f>
        <v>3000</v>
      </c>
      <c r="F444" s="219">
        <v>3000</v>
      </c>
      <c r="G444" s="220"/>
      <c r="H444" s="219"/>
      <c r="I444" s="219"/>
      <c r="J444" s="215">
        <f t="shared" si="277"/>
        <v>0</v>
      </c>
      <c r="K444" s="219"/>
      <c r="L444" s="219"/>
      <c r="M444" s="219"/>
      <c r="N444" s="219"/>
      <c r="O444" s="215">
        <f t="shared" si="278"/>
        <v>3000</v>
      </c>
      <c r="P444" s="215">
        <f t="shared" si="278"/>
        <v>3000</v>
      </c>
      <c r="Q444" s="215">
        <f t="shared" si="278"/>
        <v>0</v>
      </c>
      <c r="R444" s="215">
        <f t="shared" si="278"/>
        <v>0</v>
      </c>
      <c r="S444" s="215">
        <f t="shared" si="278"/>
        <v>0</v>
      </c>
      <c r="T444" s="215">
        <f>U444+V444+W444</f>
        <v>2516.1999999999998</v>
      </c>
      <c r="U444" s="231">
        <v>2516.1999999999998</v>
      </c>
      <c r="V444" s="220"/>
      <c r="W444" s="220"/>
      <c r="X444" s="215">
        <f t="shared" si="279"/>
        <v>0</v>
      </c>
      <c r="Y444" s="220"/>
      <c r="Z444" s="220"/>
      <c r="AA444" s="220"/>
      <c r="AB444" s="215">
        <f t="shared" si="280"/>
        <v>2516.1999999999998</v>
      </c>
      <c r="AC444" s="215">
        <f t="shared" si="280"/>
        <v>2516.1999999999998</v>
      </c>
      <c r="AD444" s="215">
        <f t="shared" si="280"/>
        <v>0</v>
      </c>
      <c r="AE444" s="215">
        <f t="shared" si="280"/>
        <v>0</v>
      </c>
      <c r="AF444" s="215">
        <f>AG444+AH444</f>
        <v>0</v>
      </c>
      <c r="AG444" s="231"/>
      <c r="AH444" s="222"/>
      <c r="AI444" s="223"/>
      <c r="AJ444" s="224">
        <f t="shared" si="281"/>
        <v>0</v>
      </c>
      <c r="AK444" s="224"/>
      <c r="AL444" s="224"/>
      <c r="AM444" s="224"/>
      <c r="AN444" s="225">
        <f t="shared" si="282"/>
        <v>0</v>
      </c>
      <c r="AO444" s="225">
        <f t="shared" si="282"/>
        <v>0</v>
      </c>
      <c r="AP444" s="225">
        <f t="shared" si="282"/>
        <v>0</v>
      </c>
      <c r="AQ444" s="225">
        <f t="shared" si="282"/>
        <v>0</v>
      </c>
      <c r="AR444" s="95"/>
      <c r="AS444" s="95"/>
      <c r="AT444" s="95"/>
      <c r="AU444" s="95"/>
      <c r="AV444" s="95"/>
      <c r="AW444" s="95"/>
      <c r="AX444" s="95"/>
      <c r="AY444" s="95"/>
      <c r="AZ444" s="95"/>
      <c r="BA444" s="95"/>
      <c r="BB444" s="95"/>
      <c r="BC444" s="95"/>
      <c r="BD444" s="95"/>
      <c r="BE444" s="95"/>
      <c r="BF444" s="95"/>
      <c r="BG444" s="95"/>
      <c r="BH444" s="95"/>
      <c r="BI444" s="95"/>
      <c r="BJ444" s="95"/>
      <c r="BK444" s="95"/>
      <c r="BL444" s="95"/>
      <c r="BM444" s="95"/>
      <c r="BN444" s="95"/>
      <c r="BO444" s="95"/>
      <c r="BP444" s="95"/>
      <c r="BQ444" s="95"/>
    </row>
    <row r="445" spans="1:69" s="96" customFormat="1" ht="13.5" customHeight="1">
      <c r="A445" s="243" t="s">
        <v>35</v>
      </c>
      <c r="B445" s="220">
        <v>6100182130</v>
      </c>
      <c r="C445" s="292" t="s">
        <v>36</v>
      </c>
      <c r="D445" s="292"/>
      <c r="E445" s="215">
        <f>E446</f>
        <v>4132.8</v>
      </c>
      <c r="F445" s="231">
        <f>F446</f>
        <v>4132.8</v>
      </c>
      <c r="G445" s="231">
        <f t="shared" ref="G445:AQ445" si="320">G446</f>
        <v>0</v>
      </c>
      <c r="H445" s="231">
        <f t="shared" si="320"/>
        <v>0</v>
      </c>
      <c r="I445" s="231">
        <f t="shared" si="320"/>
        <v>0</v>
      </c>
      <c r="J445" s="231">
        <f t="shared" si="320"/>
        <v>0</v>
      </c>
      <c r="K445" s="231">
        <f t="shared" si="320"/>
        <v>0</v>
      </c>
      <c r="L445" s="231">
        <f t="shared" si="320"/>
        <v>0</v>
      </c>
      <c r="M445" s="231">
        <f t="shared" si="320"/>
        <v>0</v>
      </c>
      <c r="N445" s="231">
        <f t="shared" si="320"/>
        <v>0</v>
      </c>
      <c r="O445" s="231">
        <f t="shared" si="320"/>
        <v>4132.8</v>
      </c>
      <c r="P445" s="231">
        <f t="shared" si="320"/>
        <v>4132.8</v>
      </c>
      <c r="Q445" s="231">
        <f t="shared" si="320"/>
        <v>0</v>
      </c>
      <c r="R445" s="231">
        <f t="shared" si="320"/>
        <v>0</v>
      </c>
      <c r="S445" s="231">
        <f t="shared" si="320"/>
        <v>0</v>
      </c>
      <c r="T445" s="231">
        <f t="shared" si="320"/>
        <v>2481.5</v>
      </c>
      <c r="U445" s="231">
        <f t="shared" si="320"/>
        <v>2481.5</v>
      </c>
      <c r="V445" s="231">
        <f t="shared" si="320"/>
        <v>0</v>
      </c>
      <c r="W445" s="231">
        <f t="shared" si="320"/>
        <v>0</v>
      </c>
      <c r="X445" s="231">
        <f t="shared" si="320"/>
        <v>0</v>
      </c>
      <c r="Y445" s="231">
        <f t="shared" si="320"/>
        <v>0</v>
      </c>
      <c r="Z445" s="231">
        <f t="shared" si="320"/>
        <v>0</v>
      </c>
      <c r="AA445" s="231">
        <f t="shared" si="320"/>
        <v>0</v>
      </c>
      <c r="AB445" s="231">
        <f t="shared" si="320"/>
        <v>2481.5</v>
      </c>
      <c r="AC445" s="231">
        <f t="shared" si="320"/>
        <v>2481.5</v>
      </c>
      <c r="AD445" s="231">
        <f t="shared" si="320"/>
        <v>0</v>
      </c>
      <c r="AE445" s="231">
        <f t="shared" si="320"/>
        <v>0</v>
      </c>
      <c r="AF445" s="231">
        <f t="shared" si="320"/>
        <v>0</v>
      </c>
      <c r="AG445" s="231">
        <f t="shared" si="320"/>
        <v>0</v>
      </c>
      <c r="AH445" s="231">
        <f t="shared" si="320"/>
        <v>0</v>
      </c>
      <c r="AI445" s="231">
        <f t="shared" si="320"/>
        <v>0</v>
      </c>
      <c r="AJ445" s="231">
        <f t="shared" si="320"/>
        <v>0</v>
      </c>
      <c r="AK445" s="231">
        <f t="shared" si="320"/>
        <v>0</v>
      </c>
      <c r="AL445" s="231">
        <f t="shared" si="320"/>
        <v>0</v>
      </c>
      <c r="AM445" s="231">
        <f t="shared" si="320"/>
        <v>0</v>
      </c>
      <c r="AN445" s="231">
        <f t="shared" si="320"/>
        <v>0</v>
      </c>
      <c r="AO445" s="231">
        <f t="shared" si="320"/>
        <v>0</v>
      </c>
      <c r="AP445" s="231">
        <f t="shared" si="320"/>
        <v>0</v>
      </c>
      <c r="AQ445" s="231">
        <f t="shared" si="320"/>
        <v>0</v>
      </c>
      <c r="AR445" s="95"/>
      <c r="AS445" s="95"/>
      <c r="AT445" s="95"/>
      <c r="AU445" s="95"/>
      <c r="AV445" s="95"/>
      <c r="AW445" s="95"/>
      <c r="AX445" s="95"/>
      <c r="AY445" s="95"/>
      <c r="AZ445" s="95"/>
      <c r="BA445" s="95"/>
      <c r="BB445" s="95"/>
      <c r="BC445" s="95"/>
      <c r="BD445" s="95"/>
      <c r="BE445" s="95"/>
      <c r="BF445" s="95"/>
      <c r="BG445" s="95"/>
      <c r="BH445" s="95"/>
      <c r="BI445" s="95"/>
      <c r="BJ445" s="95"/>
      <c r="BK445" s="95"/>
      <c r="BL445" s="95"/>
      <c r="BM445" s="95"/>
      <c r="BN445" s="95"/>
      <c r="BO445" s="95"/>
      <c r="BP445" s="95"/>
      <c r="BQ445" s="95"/>
    </row>
    <row r="446" spans="1:69" s="96" customFormat="1" ht="14.25" customHeight="1">
      <c r="A446" s="243" t="s">
        <v>40</v>
      </c>
      <c r="B446" s="220">
        <v>6100182130</v>
      </c>
      <c r="C446" s="292" t="s">
        <v>36</v>
      </c>
      <c r="D446" s="292" t="s">
        <v>41</v>
      </c>
      <c r="E446" s="215">
        <f>F446+G446+H446</f>
        <v>4132.8</v>
      </c>
      <c r="F446" s="231">
        <v>4132.8</v>
      </c>
      <c r="G446" s="215"/>
      <c r="H446" s="215"/>
      <c r="I446" s="215"/>
      <c r="J446" s="215">
        <f t="shared" si="277"/>
        <v>0</v>
      </c>
      <c r="K446" s="215"/>
      <c r="L446" s="215"/>
      <c r="M446" s="215"/>
      <c r="N446" s="215"/>
      <c r="O446" s="215">
        <f t="shared" ref="O446:S446" si="321">E446+J446</f>
        <v>4132.8</v>
      </c>
      <c r="P446" s="215">
        <f t="shared" si="321"/>
        <v>4132.8</v>
      </c>
      <c r="Q446" s="215">
        <f t="shared" si="321"/>
        <v>0</v>
      </c>
      <c r="R446" s="215">
        <f t="shared" si="321"/>
        <v>0</v>
      </c>
      <c r="S446" s="215">
        <f t="shared" si="321"/>
        <v>0</v>
      </c>
      <c r="T446" s="215">
        <f>U446+V446+W446</f>
        <v>2481.5</v>
      </c>
      <c r="U446" s="231">
        <v>2481.5</v>
      </c>
      <c r="V446" s="215"/>
      <c r="W446" s="215"/>
      <c r="X446" s="215">
        <f t="shared" si="279"/>
        <v>0</v>
      </c>
      <c r="Y446" s="215"/>
      <c r="Z446" s="215"/>
      <c r="AA446" s="215"/>
      <c r="AB446" s="215">
        <f t="shared" si="280"/>
        <v>2481.5</v>
      </c>
      <c r="AC446" s="215">
        <f t="shared" si="280"/>
        <v>2481.5</v>
      </c>
      <c r="AD446" s="215">
        <f t="shared" si="280"/>
        <v>0</v>
      </c>
      <c r="AE446" s="215">
        <f t="shared" si="280"/>
        <v>0</v>
      </c>
      <c r="AF446" s="215"/>
      <c r="AG446" s="231"/>
      <c r="AH446" s="231"/>
      <c r="AI446" s="227"/>
      <c r="AJ446" s="224">
        <f t="shared" si="281"/>
        <v>0</v>
      </c>
      <c r="AK446" s="224"/>
      <c r="AL446" s="224"/>
      <c r="AM446" s="224"/>
      <c r="AN446" s="225">
        <f t="shared" si="282"/>
        <v>0</v>
      </c>
      <c r="AO446" s="225">
        <f t="shared" si="282"/>
        <v>0</v>
      </c>
      <c r="AP446" s="225">
        <f t="shared" si="282"/>
        <v>0</v>
      </c>
      <c r="AQ446" s="225">
        <f t="shared" si="282"/>
        <v>0</v>
      </c>
      <c r="AR446" s="95"/>
      <c r="AS446" s="95"/>
      <c r="AT446" s="95"/>
      <c r="AU446" s="95"/>
      <c r="AV446" s="95"/>
      <c r="AW446" s="95"/>
      <c r="AX446" s="95"/>
      <c r="AY446" s="95"/>
      <c r="AZ446" s="95"/>
      <c r="BA446" s="95"/>
      <c r="BB446" s="95"/>
      <c r="BC446" s="95"/>
      <c r="BD446" s="95"/>
      <c r="BE446" s="95"/>
      <c r="BF446" s="95"/>
      <c r="BG446" s="95"/>
      <c r="BH446" s="95"/>
      <c r="BI446" s="95"/>
      <c r="BJ446" s="95"/>
      <c r="BK446" s="95"/>
      <c r="BL446" s="95"/>
      <c r="BM446" s="95"/>
      <c r="BN446" s="95"/>
      <c r="BO446" s="95"/>
      <c r="BP446" s="95"/>
      <c r="BQ446" s="95"/>
    </row>
    <row r="447" spans="1:69" s="96" customFormat="1" ht="45" customHeight="1">
      <c r="A447" s="243" t="s">
        <v>214</v>
      </c>
      <c r="B447" s="220">
        <v>6100200000</v>
      </c>
      <c r="C447" s="292"/>
      <c r="D447" s="292"/>
      <c r="E447" s="215">
        <f>E448+E451+E454</f>
        <v>24163.200000000001</v>
      </c>
      <c r="F447" s="231">
        <f>F448+F451+F454</f>
        <v>7618.5</v>
      </c>
      <c r="G447" s="231">
        <f t="shared" ref="G447:AR447" si="322">G448+G451+G454</f>
        <v>16544.7</v>
      </c>
      <c r="H447" s="231">
        <f t="shared" si="322"/>
        <v>0</v>
      </c>
      <c r="I447" s="231">
        <f t="shared" si="322"/>
        <v>0</v>
      </c>
      <c r="J447" s="231">
        <f t="shared" si="322"/>
        <v>0</v>
      </c>
      <c r="K447" s="231">
        <f t="shared" si="322"/>
        <v>0</v>
      </c>
      <c r="L447" s="231">
        <f t="shared" si="322"/>
        <v>0</v>
      </c>
      <c r="M447" s="231">
        <f t="shared" si="322"/>
        <v>0</v>
      </c>
      <c r="N447" s="231">
        <f t="shared" si="322"/>
        <v>0</v>
      </c>
      <c r="O447" s="231">
        <f t="shared" si="322"/>
        <v>24163.200000000001</v>
      </c>
      <c r="P447" s="231">
        <f t="shared" si="322"/>
        <v>7618.5</v>
      </c>
      <c r="Q447" s="231">
        <f t="shared" si="322"/>
        <v>16544.7</v>
      </c>
      <c r="R447" s="231">
        <f t="shared" si="322"/>
        <v>0</v>
      </c>
      <c r="S447" s="231">
        <f t="shared" si="322"/>
        <v>0</v>
      </c>
      <c r="T447" s="231">
        <f t="shared" si="322"/>
        <v>13695.5</v>
      </c>
      <c r="U447" s="231">
        <f t="shared" si="322"/>
        <v>6695.5</v>
      </c>
      <c r="V447" s="231">
        <f t="shared" si="322"/>
        <v>7000</v>
      </c>
      <c r="W447" s="231">
        <f t="shared" si="322"/>
        <v>0</v>
      </c>
      <c r="X447" s="231">
        <f t="shared" si="322"/>
        <v>0</v>
      </c>
      <c r="Y447" s="231">
        <f t="shared" si="322"/>
        <v>0</v>
      </c>
      <c r="Z447" s="231">
        <f t="shared" si="322"/>
        <v>0</v>
      </c>
      <c r="AA447" s="231">
        <f t="shared" si="322"/>
        <v>0</v>
      </c>
      <c r="AB447" s="231">
        <f t="shared" si="322"/>
        <v>13695.5</v>
      </c>
      <c r="AC447" s="231">
        <f t="shared" si="322"/>
        <v>6695.5</v>
      </c>
      <c r="AD447" s="231">
        <f t="shared" si="322"/>
        <v>7000</v>
      </c>
      <c r="AE447" s="231">
        <f t="shared" si="322"/>
        <v>0</v>
      </c>
      <c r="AF447" s="231">
        <f t="shared" si="322"/>
        <v>0</v>
      </c>
      <c r="AG447" s="231">
        <f t="shared" si="322"/>
        <v>0</v>
      </c>
      <c r="AH447" s="231">
        <f t="shared" si="322"/>
        <v>0</v>
      </c>
      <c r="AI447" s="231">
        <f t="shared" si="322"/>
        <v>0</v>
      </c>
      <c r="AJ447" s="231">
        <f t="shared" si="322"/>
        <v>0</v>
      </c>
      <c r="AK447" s="231">
        <f t="shared" si="322"/>
        <v>0</v>
      </c>
      <c r="AL447" s="231">
        <f t="shared" si="322"/>
        <v>0</v>
      </c>
      <c r="AM447" s="231">
        <f t="shared" si="322"/>
        <v>0</v>
      </c>
      <c r="AN447" s="231">
        <f t="shared" si="322"/>
        <v>0</v>
      </c>
      <c r="AO447" s="231">
        <f t="shared" si="322"/>
        <v>0</v>
      </c>
      <c r="AP447" s="231">
        <f t="shared" si="322"/>
        <v>0</v>
      </c>
      <c r="AQ447" s="231">
        <f t="shared" si="322"/>
        <v>0</v>
      </c>
      <c r="AR447" s="158">
        <f t="shared" si="322"/>
        <v>0</v>
      </c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</row>
    <row r="448" spans="1:69" s="96" customFormat="1" ht="13.5" customHeight="1">
      <c r="A448" s="243" t="s">
        <v>104</v>
      </c>
      <c r="B448" s="220">
        <v>6100282130</v>
      </c>
      <c r="C448" s="292"/>
      <c r="D448" s="292"/>
      <c r="E448" s="215">
        <f t="shared" ref="E448:AI449" si="323">E449</f>
        <v>7430.6</v>
      </c>
      <c r="F448" s="231">
        <f t="shared" si="323"/>
        <v>7430.6</v>
      </c>
      <c r="G448" s="231">
        <f t="shared" si="323"/>
        <v>0</v>
      </c>
      <c r="H448" s="231">
        <f t="shared" si="323"/>
        <v>0</v>
      </c>
      <c r="I448" s="231">
        <f t="shared" si="323"/>
        <v>0</v>
      </c>
      <c r="J448" s="231">
        <f t="shared" si="323"/>
        <v>0</v>
      </c>
      <c r="K448" s="231">
        <f t="shared" si="323"/>
        <v>0</v>
      </c>
      <c r="L448" s="231">
        <f t="shared" si="323"/>
        <v>0</v>
      </c>
      <c r="M448" s="231">
        <f t="shared" si="323"/>
        <v>0</v>
      </c>
      <c r="N448" s="231">
        <f t="shared" si="323"/>
        <v>0</v>
      </c>
      <c r="O448" s="231">
        <f t="shared" si="323"/>
        <v>7430.6</v>
      </c>
      <c r="P448" s="231">
        <f t="shared" si="323"/>
        <v>7430.6</v>
      </c>
      <c r="Q448" s="231">
        <f t="shared" si="323"/>
        <v>0</v>
      </c>
      <c r="R448" s="231">
        <f t="shared" si="323"/>
        <v>0</v>
      </c>
      <c r="S448" s="231">
        <f t="shared" si="323"/>
        <v>0</v>
      </c>
      <c r="T448" s="231">
        <f t="shared" si="323"/>
        <v>6624.8</v>
      </c>
      <c r="U448" s="231">
        <f t="shared" si="323"/>
        <v>6624.8</v>
      </c>
      <c r="V448" s="231">
        <f t="shared" si="323"/>
        <v>0</v>
      </c>
      <c r="W448" s="231">
        <f t="shared" si="323"/>
        <v>0</v>
      </c>
      <c r="X448" s="231">
        <f t="shared" si="323"/>
        <v>0</v>
      </c>
      <c r="Y448" s="231">
        <f t="shared" si="323"/>
        <v>0</v>
      </c>
      <c r="Z448" s="231">
        <f t="shared" si="323"/>
        <v>0</v>
      </c>
      <c r="AA448" s="231">
        <f t="shared" si="323"/>
        <v>0</v>
      </c>
      <c r="AB448" s="231">
        <f t="shared" si="323"/>
        <v>6624.8</v>
      </c>
      <c r="AC448" s="231">
        <f t="shared" si="323"/>
        <v>6624.8</v>
      </c>
      <c r="AD448" s="231">
        <f t="shared" si="323"/>
        <v>0</v>
      </c>
      <c r="AE448" s="231">
        <f t="shared" si="323"/>
        <v>0</v>
      </c>
      <c r="AF448" s="231">
        <f t="shared" si="323"/>
        <v>0</v>
      </c>
      <c r="AG448" s="231">
        <f t="shared" si="323"/>
        <v>0</v>
      </c>
      <c r="AH448" s="231">
        <f t="shared" si="323"/>
        <v>0</v>
      </c>
      <c r="AI448" s="231">
        <f t="shared" si="323"/>
        <v>0</v>
      </c>
      <c r="AJ448" s="231">
        <f t="shared" ref="AJ448:AQ449" si="324">AJ449</f>
        <v>0</v>
      </c>
      <c r="AK448" s="231">
        <f t="shared" si="324"/>
        <v>0</v>
      </c>
      <c r="AL448" s="231">
        <f t="shared" si="324"/>
        <v>0</v>
      </c>
      <c r="AM448" s="231">
        <f t="shared" si="324"/>
        <v>0</v>
      </c>
      <c r="AN448" s="231">
        <f t="shared" si="324"/>
        <v>0</v>
      </c>
      <c r="AO448" s="231">
        <f t="shared" si="324"/>
        <v>0</v>
      </c>
      <c r="AP448" s="231">
        <f t="shared" si="324"/>
        <v>0</v>
      </c>
      <c r="AQ448" s="231">
        <f t="shared" si="324"/>
        <v>0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</row>
    <row r="449" spans="1:69" s="96" customFormat="1" ht="24">
      <c r="A449" s="239" t="s">
        <v>42</v>
      </c>
      <c r="B449" s="220">
        <v>6100282130</v>
      </c>
      <c r="C449" s="292" t="s">
        <v>16</v>
      </c>
      <c r="D449" s="292"/>
      <c r="E449" s="215">
        <f t="shared" si="323"/>
        <v>7430.6</v>
      </c>
      <c r="F449" s="231">
        <f t="shared" si="323"/>
        <v>7430.6</v>
      </c>
      <c r="G449" s="231">
        <f t="shared" si="323"/>
        <v>0</v>
      </c>
      <c r="H449" s="231">
        <f t="shared" si="323"/>
        <v>0</v>
      </c>
      <c r="I449" s="231">
        <f t="shared" si="323"/>
        <v>0</v>
      </c>
      <c r="J449" s="231">
        <f t="shared" si="323"/>
        <v>0</v>
      </c>
      <c r="K449" s="231">
        <f t="shared" si="323"/>
        <v>0</v>
      </c>
      <c r="L449" s="231">
        <f t="shared" si="323"/>
        <v>0</v>
      </c>
      <c r="M449" s="231">
        <f t="shared" si="323"/>
        <v>0</v>
      </c>
      <c r="N449" s="231">
        <f t="shared" si="323"/>
        <v>0</v>
      </c>
      <c r="O449" s="231">
        <f t="shared" si="323"/>
        <v>7430.6</v>
      </c>
      <c r="P449" s="231">
        <f t="shared" si="323"/>
        <v>7430.6</v>
      </c>
      <c r="Q449" s="231">
        <f t="shared" si="323"/>
        <v>0</v>
      </c>
      <c r="R449" s="231">
        <f t="shared" si="323"/>
        <v>0</v>
      </c>
      <c r="S449" s="231">
        <f t="shared" si="323"/>
        <v>0</v>
      </c>
      <c r="T449" s="231">
        <f t="shared" si="323"/>
        <v>6624.8</v>
      </c>
      <c r="U449" s="231">
        <f t="shared" si="323"/>
        <v>6624.8</v>
      </c>
      <c r="V449" s="231">
        <f t="shared" si="323"/>
        <v>0</v>
      </c>
      <c r="W449" s="231">
        <f t="shared" si="323"/>
        <v>0</v>
      </c>
      <c r="X449" s="231">
        <f t="shared" si="323"/>
        <v>0</v>
      </c>
      <c r="Y449" s="231">
        <f t="shared" si="323"/>
        <v>0</v>
      </c>
      <c r="Z449" s="231">
        <f t="shared" si="323"/>
        <v>0</v>
      </c>
      <c r="AA449" s="231">
        <f t="shared" si="323"/>
        <v>0</v>
      </c>
      <c r="AB449" s="231">
        <f t="shared" si="323"/>
        <v>6624.8</v>
      </c>
      <c r="AC449" s="231">
        <f t="shared" si="323"/>
        <v>6624.8</v>
      </c>
      <c r="AD449" s="231">
        <f t="shared" si="323"/>
        <v>0</v>
      </c>
      <c r="AE449" s="231">
        <f t="shared" si="323"/>
        <v>0</v>
      </c>
      <c r="AF449" s="231">
        <f t="shared" si="323"/>
        <v>0</v>
      </c>
      <c r="AG449" s="231">
        <f t="shared" si="323"/>
        <v>0</v>
      </c>
      <c r="AH449" s="231">
        <f t="shared" si="323"/>
        <v>0</v>
      </c>
      <c r="AI449" s="231">
        <f t="shared" si="323"/>
        <v>0</v>
      </c>
      <c r="AJ449" s="231">
        <f t="shared" si="324"/>
        <v>0</v>
      </c>
      <c r="AK449" s="231">
        <f t="shared" si="324"/>
        <v>0</v>
      </c>
      <c r="AL449" s="231">
        <f t="shared" si="324"/>
        <v>0</v>
      </c>
      <c r="AM449" s="231">
        <f t="shared" si="324"/>
        <v>0</v>
      </c>
      <c r="AN449" s="231">
        <f t="shared" si="324"/>
        <v>0</v>
      </c>
      <c r="AO449" s="231">
        <f t="shared" si="324"/>
        <v>0</v>
      </c>
      <c r="AP449" s="231">
        <f t="shared" si="324"/>
        <v>0</v>
      </c>
      <c r="AQ449" s="231">
        <f t="shared" si="324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</row>
    <row r="450" spans="1:69" s="96" customFormat="1" ht="14.25">
      <c r="A450" s="243" t="s">
        <v>40</v>
      </c>
      <c r="B450" s="220">
        <v>6100282130</v>
      </c>
      <c r="C450" s="292" t="s">
        <v>16</v>
      </c>
      <c r="D450" s="292" t="s">
        <v>41</v>
      </c>
      <c r="E450" s="215">
        <f t="shared" ref="E450:E456" si="325">F450+G450+H450</f>
        <v>7430.6</v>
      </c>
      <c r="F450" s="219">
        <v>7430.6</v>
      </c>
      <c r="G450" s="220"/>
      <c r="H450" s="216"/>
      <c r="I450" s="216"/>
      <c r="J450" s="215">
        <f t="shared" ref="J450:J513" si="326">K450+L450+M450+N450</f>
        <v>0</v>
      </c>
      <c r="K450" s="216"/>
      <c r="L450" s="216"/>
      <c r="M450" s="216"/>
      <c r="N450" s="216"/>
      <c r="O450" s="215">
        <f t="shared" ref="O450:S513" si="327">E450+J450</f>
        <v>7430.6</v>
      </c>
      <c r="P450" s="215">
        <f t="shared" si="327"/>
        <v>7430.6</v>
      </c>
      <c r="Q450" s="215">
        <f t="shared" si="327"/>
        <v>0</v>
      </c>
      <c r="R450" s="215">
        <f t="shared" si="327"/>
        <v>0</v>
      </c>
      <c r="S450" s="215">
        <f t="shared" si="327"/>
        <v>0</v>
      </c>
      <c r="T450" s="215">
        <f>U450+V450+W450</f>
        <v>6624.8</v>
      </c>
      <c r="U450" s="231">
        <v>6624.8</v>
      </c>
      <c r="V450" s="220"/>
      <c r="W450" s="220"/>
      <c r="X450" s="215">
        <f t="shared" ref="X450:X513" si="328">Y450+Z450+AA450</f>
        <v>0</v>
      </c>
      <c r="Y450" s="220"/>
      <c r="Z450" s="220"/>
      <c r="AA450" s="220"/>
      <c r="AB450" s="215">
        <f t="shared" ref="AB450:AE513" si="329">T450+X450</f>
        <v>6624.8</v>
      </c>
      <c r="AC450" s="215">
        <f t="shared" si="329"/>
        <v>6624.8</v>
      </c>
      <c r="AD450" s="215">
        <f t="shared" si="329"/>
        <v>0</v>
      </c>
      <c r="AE450" s="215">
        <f t="shared" si="329"/>
        <v>0</v>
      </c>
      <c r="AF450" s="215">
        <f t="shared" ref="AF450:AF456" si="330">AG450+AH450+AI450</f>
        <v>0</v>
      </c>
      <c r="AG450" s="231"/>
      <c r="AH450" s="222"/>
      <c r="AI450" s="223"/>
      <c r="AJ450" s="224">
        <f t="shared" ref="AJ450:AJ510" si="331">AK450+AL450+AM450</f>
        <v>0</v>
      </c>
      <c r="AK450" s="224"/>
      <c r="AL450" s="224"/>
      <c r="AM450" s="224"/>
      <c r="AN450" s="225">
        <f t="shared" ref="AN450:AQ510" si="332">AF450+AJ450</f>
        <v>0</v>
      </c>
      <c r="AO450" s="225">
        <f t="shared" si="332"/>
        <v>0</v>
      </c>
      <c r="AP450" s="225">
        <f t="shared" si="332"/>
        <v>0</v>
      </c>
      <c r="AQ450" s="225">
        <f t="shared" si="332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</row>
    <row r="451" spans="1:69" s="96" customFormat="1" ht="26.25" customHeight="1">
      <c r="A451" s="243" t="s">
        <v>216</v>
      </c>
      <c r="B451" s="292" t="s">
        <v>215</v>
      </c>
      <c r="C451" s="292"/>
      <c r="D451" s="292"/>
      <c r="E451" s="215">
        <f t="shared" si="325"/>
        <v>187.9</v>
      </c>
      <c r="F451" s="219">
        <f>F452</f>
        <v>187.9</v>
      </c>
      <c r="G451" s="219">
        <f t="shared" ref="G451:AR452" si="333">G452</f>
        <v>0</v>
      </c>
      <c r="H451" s="219">
        <f t="shared" si="333"/>
        <v>0</v>
      </c>
      <c r="I451" s="219">
        <f t="shared" si="333"/>
        <v>0</v>
      </c>
      <c r="J451" s="219">
        <f t="shared" si="333"/>
        <v>0</v>
      </c>
      <c r="K451" s="219">
        <f t="shared" si="333"/>
        <v>0</v>
      </c>
      <c r="L451" s="219">
        <f t="shared" si="333"/>
        <v>0</v>
      </c>
      <c r="M451" s="219">
        <f t="shared" si="333"/>
        <v>0</v>
      </c>
      <c r="N451" s="219">
        <f t="shared" si="333"/>
        <v>0</v>
      </c>
      <c r="O451" s="219">
        <f t="shared" si="333"/>
        <v>187.9</v>
      </c>
      <c r="P451" s="219">
        <f t="shared" si="333"/>
        <v>187.9</v>
      </c>
      <c r="Q451" s="219">
        <f t="shared" si="333"/>
        <v>0</v>
      </c>
      <c r="R451" s="219">
        <f t="shared" si="333"/>
        <v>0</v>
      </c>
      <c r="S451" s="219">
        <f t="shared" si="333"/>
        <v>0</v>
      </c>
      <c r="T451" s="219">
        <f t="shared" si="333"/>
        <v>70.7</v>
      </c>
      <c r="U451" s="219">
        <f t="shared" si="333"/>
        <v>70.7</v>
      </c>
      <c r="V451" s="219">
        <f t="shared" si="333"/>
        <v>0</v>
      </c>
      <c r="W451" s="219">
        <f t="shared" si="333"/>
        <v>0</v>
      </c>
      <c r="X451" s="219">
        <f t="shared" si="333"/>
        <v>0</v>
      </c>
      <c r="Y451" s="219">
        <f t="shared" si="333"/>
        <v>0</v>
      </c>
      <c r="Z451" s="219">
        <f t="shared" si="333"/>
        <v>0</v>
      </c>
      <c r="AA451" s="219">
        <f t="shared" si="333"/>
        <v>0</v>
      </c>
      <c r="AB451" s="219">
        <f t="shared" si="333"/>
        <v>70.7</v>
      </c>
      <c r="AC451" s="219">
        <f t="shared" si="333"/>
        <v>70.7</v>
      </c>
      <c r="AD451" s="219">
        <f t="shared" si="333"/>
        <v>0</v>
      </c>
      <c r="AE451" s="219">
        <f t="shared" si="333"/>
        <v>0</v>
      </c>
      <c r="AF451" s="219">
        <f t="shared" si="333"/>
        <v>0</v>
      </c>
      <c r="AG451" s="219">
        <f t="shared" si="333"/>
        <v>0</v>
      </c>
      <c r="AH451" s="219">
        <f t="shared" si="333"/>
        <v>0</v>
      </c>
      <c r="AI451" s="219">
        <f t="shared" si="333"/>
        <v>0</v>
      </c>
      <c r="AJ451" s="219">
        <f t="shared" si="333"/>
        <v>0</v>
      </c>
      <c r="AK451" s="219">
        <f t="shared" si="333"/>
        <v>0</v>
      </c>
      <c r="AL451" s="219">
        <f t="shared" si="333"/>
        <v>0</v>
      </c>
      <c r="AM451" s="219">
        <f t="shared" si="333"/>
        <v>0</v>
      </c>
      <c r="AN451" s="219">
        <f t="shared" si="333"/>
        <v>0</v>
      </c>
      <c r="AO451" s="219">
        <f t="shared" si="333"/>
        <v>0</v>
      </c>
      <c r="AP451" s="219">
        <f t="shared" si="333"/>
        <v>0</v>
      </c>
      <c r="AQ451" s="219">
        <f t="shared" si="333"/>
        <v>0</v>
      </c>
      <c r="AR451" s="155">
        <f t="shared" si="333"/>
        <v>0</v>
      </c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</row>
    <row r="452" spans="1:69" s="96" customFormat="1" ht="28.5" customHeight="1">
      <c r="A452" s="239" t="s">
        <v>42</v>
      </c>
      <c r="B452" s="292" t="s">
        <v>215</v>
      </c>
      <c r="C452" s="292" t="s">
        <v>16</v>
      </c>
      <c r="D452" s="292"/>
      <c r="E452" s="215">
        <f t="shared" si="325"/>
        <v>187.9</v>
      </c>
      <c r="F452" s="219">
        <f>F453</f>
        <v>187.9</v>
      </c>
      <c r="G452" s="219">
        <f t="shared" si="333"/>
        <v>0</v>
      </c>
      <c r="H452" s="219">
        <f t="shared" si="333"/>
        <v>0</v>
      </c>
      <c r="I452" s="219">
        <f t="shared" si="333"/>
        <v>0</v>
      </c>
      <c r="J452" s="219">
        <f t="shared" si="333"/>
        <v>0</v>
      </c>
      <c r="K452" s="219">
        <f t="shared" si="333"/>
        <v>0</v>
      </c>
      <c r="L452" s="219">
        <f t="shared" si="333"/>
        <v>0</v>
      </c>
      <c r="M452" s="219">
        <f t="shared" si="333"/>
        <v>0</v>
      </c>
      <c r="N452" s="219">
        <f t="shared" si="333"/>
        <v>0</v>
      </c>
      <c r="O452" s="219">
        <f t="shared" si="333"/>
        <v>187.9</v>
      </c>
      <c r="P452" s="219">
        <f t="shared" si="333"/>
        <v>187.9</v>
      </c>
      <c r="Q452" s="219">
        <f t="shared" si="333"/>
        <v>0</v>
      </c>
      <c r="R452" s="219">
        <f t="shared" si="333"/>
        <v>0</v>
      </c>
      <c r="S452" s="219">
        <f t="shared" si="333"/>
        <v>0</v>
      </c>
      <c r="T452" s="219">
        <f t="shared" si="333"/>
        <v>70.7</v>
      </c>
      <c r="U452" s="219">
        <f t="shared" si="333"/>
        <v>70.7</v>
      </c>
      <c r="V452" s="219">
        <f t="shared" si="333"/>
        <v>0</v>
      </c>
      <c r="W452" s="219">
        <f t="shared" si="333"/>
        <v>0</v>
      </c>
      <c r="X452" s="219">
        <f t="shared" si="333"/>
        <v>0</v>
      </c>
      <c r="Y452" s="219">
        <f t="shared" si="333"/>
        <v>0</v>
      </c>
      <c r="Z452" s="219">
        <f t="shared" si="333"/>
        <v>0</v>
      </c>
      <c r="AA452" s="219">
        <f t="shared" si="333"/>
        <v>0</v>
      </c>
      <c r="AB452" s="219">
        <f t="shared" si="333"/>
        <v>70.7</v>
      </c>
      <c r="AC452" s="219">
        <f t="shared" si="333"/>
        <v>70.7</v>
      </c>
      <c r="AD452" s="219">
        <f t="shared" si="333"/>
        <v>0</v>
      </c>
      <c r="AE452" s="219">
        <f t="shared" si="333"/>
        <v>0</v>
      </c>
      <c r="AF452" s="219">
        <f t="shared" si="333"/>
        <v>0</v>
      </c>
      <c r="AG452" s="219">
        <f t="shared" si="333"/>
        <v>0</v>
      </c>
      <c r="AH452" s="219">
        <f t="shared" si="333"/>
        <v>0</v>
      </c>
      <c r="AI452" s="219">
        <f t="shared" si="333"/>
        <v>0</v>
      </c>
      <c r="AJ452" s="219">
        <f t="shared" si="333"/>
        <v>0</v>
      </c>
      <c r="AK452" s="219">
        <f t="shared" si="333"/>
        <v>0</v>
      </c>
      <c r="AL452" s="219">
        <f t="shared" si="333"/>
        <v>0</v>
      </c>
      <c r="AM452" s="219">
        <f t="shared" si="333"/>
        <v>0</v>
      </c>
      <c r="AN452" s="219">
        <f t="shared" si="333"/>
        <v>0</v>
      </c>
      <c r="AO452" s="219">
        <f t="shared" si="333"/>
        <v>0</v>
      </c>
      <c r="AP452" s="219">
        <f t="shared" si="333"/>
        <v>0</v>
      </c>
      <c r="AQ452" s="219">
        <f t="shared" si="333"/>
        <v>0</v>
      </c>
      <c r="AR452" s="155">
        <f t="shared" si="333"/>
        <v>0</v>
      </c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</row>
    <row r="453" spans="1:69" s="96" customFormat="1" ht="14.25" customHeight="1">
      <c r="A453" s="243" t="s">
        <v>40</v>
      </c>
      <c r="B453" s="292" t="s">
        <v>215</v>
      </c>
      <c r="C453" s="292" t="s">
        <v>16</v>
      </c>
      <c r="D453" s="292" t="s">
        <v>41</v>
      </c>
      <c r="E453" s="215">
        <f t="shared" si="325"/>
        <v>187.9</v>
      </c>
      <c r="F453" s="219">
        <v>187.9</v>
      </c>
      <c r="G453" s="220"/>
      <c r="H453" s="216"/>
      <c r="I453" s="216"/>
      <c r="J453" s="215">
        <f t="shared" si="326"/>
        <v>0</v>
      </c>
      <c r="K453" s="216">
        <v>0</v>
      </c>
      <c r="L453" s="216"/>
      <c r="M453" s="216"/>
      <c r="N453" s="216"/>
      <c r="O453" s="215">
        <f t="shared" si="327"/>
        <v>187.9</v>
      </c>
      <c r="P453" s="215">
        <f t="shared" si="327"/>
        <v>187.9</v>
      </c>
      <c r="Q453" s="215">
        <f t="shared" si="327"/>
        <v>0</v>
      </c>
      <c r="R453" s="215">
        <f t="shared" si="327"/>
        <v>0</v>
      </c>
      <c r="S453" s="215">
        <f t="shared" si="327"/>
        <v>0</v>
      </c>
      <c r="T453" s="215">
        <f>U453+V453+W453</f>
        <v>70.7</v>
      </c>
      <c r="U453" s="231">
        <v>70.7</v>
      </c>
      <c r="V453" s="220"/>
      <c r="W453" s="220"/>
      <c r="X453" s="215">
        <f t="shared" si="328"/>
        <v>0</v>
      </c>
      <c r="Y453" s="220"/>
      <c r="Z453" s="220"/>
      <c r="AA453" s="220"/>
      <c r="AB453" s="215">
        <f t="shared" si="329"/>
        <v>70.7</v>
      </c>
      <c r="AC453" s="215">
        <f t="shared" si="329"/>
        <v>70.7</v>
      </c>
      <c r="AD453" s="215">
        <f t="shared" si="329"/>
        <v>0</v>
      </c>
      <c r="AE453" s="215">
        <f t="shared" si="329"/>
        <v>0</v>
      </c>
      <c r="AF453" s="215">
        <f t="shared" si="330"/>
        <v>0</v>
      </c>
      <c r="AG453" s="231"/>
      <c r="AH453" s="222"/>
      <c r="AI453" s="223"/>
      <c r="AJ453" s="224">
        <f t="shared" si="331"/>
        <v>0</v>
      </c>
      <c r="AK453" s="224"/>
      <c r="AL453" s="224"/>
      <c r="AM453" s="224"/>
      <c r="AN453" s="225">
        <f t="shared" si="332"/>
        <v>0</v>
      </c>
      <c r="AO453" s="225">
        <f t="shared" si="332"/>
        <v>0</v>
      </c>
      <c r="AP453" s="225">
        <f t="shared" si="332"/>
        <v>0</v>
      </c>
      <c r="AQ453" s="225">
        <f t="shared" si="332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</row>
    <row r="454" spans="1:69" s="96" customFormat="1" ht="36">
      <c r="A454" s="243" t="s">
        <v>486</v>
      </c>
      <c r="B454" s="292" t="s">
        <v>218</v>
      </c>
      <c r="C454" s="292"/>
      <c r="D454" s="292"/>
      <c r="E454" s="215">
        <f t="shared" si="325"/>
        <v>16544.7</v>
      </c>
      <c r="F454" s="219">
        <f t="shared" ref="F454:U455" si="334">F455</f>
        <v>0</v>
      </c>
      <c r="G454" s="219">
        <f t="shared" si="334"/>
        <v>16544.7</v>
      </c>
      <c r="H454" s="219">
        <f t="shared" si="334"/>
        <v>0</v>
      </c>
      <c r="I454" s="219">
        <f t="shared" si="334"/>
        <v>0</v>
      </c>
      <c r="J454" s="219">
        <f t="shared" si="334"/>
        <v>0</v>
      </c>
      <c r="K454" s="219">
        <f t="shared" si="334"/>
        <v>0</v>
      </c>
      <c r="L454" s="219">
        <f t="shared" si="334"/>
        <v>0</v>
      </c>
      <c r="M454" s="219">
        <f t="shared" si="334"/>
        <v>0</v>
      </c>
      <c r="N454" s="219">
        <f t="shared" si="334"/>
        <v>0</v>
      </c>
      <c r="O454" s="219">
        <f t="shared" si="334"/>
        <v>16544.7</v>
      </c>
      <c r="P454" s="219">
        <f t="shared" si="334"/>
        <v>0</v>
      </c>
      <c r="Q454" s="219">
        <f t="shared" si="334"/>
        <v>16544.7</v>
      </c>
      <c r="R454" s="219">
        <f t="shared" si="334"/>
        <v>0</v>
      </c>
      <c r="S454" s="219">
        <f t="shared" si="334"/>
        <v>0</v>
      </c>
      <c r="T454" s="219">
        <f t="shared" si="334"/>
        <v>7000</v>
      </c>
      <c r="U454" s="219">
        <f t="shared" si="334"/>
        <v>0</v>
      </c>
      <c r="V454" s="219">
        <f t="shared" ref="V454:AQ455" si="335">V455</f>
        <v>7000</v>
      </c>
      <c r="W454" s="219">
        <f t="shared" si="335"/>
        <v>0</v>
      </c>
      <c r="X454" s="219">
        <f t="shared" si="335"/>
        <v>0</v>
      </c>
      <c r="Y454" s="219">
        <f t="shared" si="335"/>
        <v>0</v>
      </c>
      <c r="Z454" s="219">
        <f t="shared" si="335"/>
        <v>0</v>
      </c>
      <c r="AA454" s="219">
        <f t="shared" si="335"/>
        <v>0</v>
      </c>
      <c r="AB454" s="219">
        <f t="shared" si="335"/>
        <v>7000</v>
      </c>
      <c r="AC454" s="219">
        <f t="shared" si="335"/>
        <v>0</v>
      </c>
      <c r="AD454" s="219">
        <f t="shared" si="335"/>
        <v>7000</v>
      </c>
      <c r="AE454" s="219">
        <f t="shared" si="335"/>
        <v>0</v>
      </c>
      <c r="AF454" s="219">
        <f t="shared" si="335"/>
        <v>0</v>
      </c>
      <c r="AG454" s="219">
        <f t="shared" si="335"/>
        <v>0</v>
      </c>
      <c r="AH454" s="219">
        <f t="shared" si="335"/>
        <v>0</v>
      </c>
      <c r="AI454" s="219">
        <f t="shared" si="335"/>
        <v>0</v>
      </c>
      <c r="AJ454" s="219">
        <f t="shared" si="335"/>
        <v>0</v>
      </c>
      <c r="AK454" s="219">
        <f t="shared" si="335"/>
        <v>0</v>
      </c>
      <c r="AL454" s="219">
        <f t="shared" si="335"/>
        <v>0</v>
      </c>
      <c r="AM454" s="219">
        <f t="shared" si="335"/>
        <v>0</v>
      </c>
      <c r="AN454" s="219">
        <f t="shared" si="335"/>
        <v>0</v>
      </c>
      <c r="AO454" s="219">
        <f t="shared" si="335"/>
        <v>0</v>
      </c>
      <c r="AP454" s="219">
        <f t="shared" si="335"/>
        <v>0</v>
      </c>
      <c r="AQ454" s="219">
        <f t="shared" si="335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</row>
    <row r="455" spans="1:69" s="96" customFormat="1" ht="25.5" customHeight="1">
      <c r="A455" s="239" t="s">
        <v>42</v>
      </c>
      <c r="B455" s="292" t="s">
        <v>218</v>
      </c>
      <c r="C455" s="292" t="s">
        <v>16</v>
      </c>
      <c r="D455" s="292"/>
      <c r="E455" s="215">
        <f t="shared" si="325"/>
        <v>16544.7</v>
      </c>
      <c r="F455" s="219">
        <f t="shared" si="334"/>
        <v>0</v>
      </c>
      <c r="G455" s="219">
        <f t="shared" si="334"/>
        <v>16544.7</v>
      </c>
      <c r="H455" s="219">
        <f t="shared" si="334"/>
        <v>0</v>
      </c>
      <c r="I455" s="219">
        <f t="shared" si="334"/>
        <v>0</v>
      </c>
      <c r="J455" s="219">
        <f t="shared" si="334"/>
        <v>0</v>
      </c>
      <c r="K455" s="219">
        <f t="shared" si="334"/>
        <v>0</v>
      </c>
      <c r="L455" s="219">
        <f t="shared" si="334"/>
        <v>0</v>
      </c>
      <c r="M455" s="219">
        <f t="shared" si="334"/>
        <v>0</v>
      </c>
      <c r="N455" s="219">
        <f t="shared" si="334"/>
        <v>0</v>
      </c>
      <c r="O455" s="219">
        <f t="shared" si="334"/>
        <v>16544.7</v>
      </c>
      <c r="P455" s="219">
        <f t="shared" si="334"/>
        <v>0</v>
      </c>
      <c r="Q455" s="219">
        <f t="shared" si="334"/>
        <v>16544.7</v>
      </c>
      <c r="R455" s="219">
        <f t="shared" si="334"/>
        <v>0</v>
      </c>
      <c r="S455" s="219">
        <f t="shared" si="334"/>
        <v>0</v>
      </c>
      <c r="T455" s="219">
        <f t="shared" si="334"/>
        <v>7000</v>
      </c>
      <c r="U455" s="219">
        <f t="shared" si="334"/>
        <v>0</v>
      </c>
      <c r="V455" s="219">
        <f t="shared" si="335"/>
        <v>7000</v>
      </c>
      <c r="W455" s="219">
        <f t="shared" si="335"/>
        <v>0</v>
      </c>
      <c r="X455" s="219">
        <f t="shared" si="335"/>
        <v>0</v>
      </c>
      <c r="Y455" s="219">
        <f t="shared" si="335"/>
        <v>0</v>
      </c>
      <c r="Z455" s="219">
        <f t="shared" si="335"/>
        <v>0</v>
      </c>
      <c r="AA455" s="219">
        <f t="shared" si="335"/>
        <v>0</v>
      </c>
      <c r="AB455" s="219">
        <f t="shared" si="335"/>
        <v>7000</v>
      </c>
      <c r="AC455" s="219">
        <f t="shared" si="335"/>
        <v>0</v>
      </c>
      <c r="AD455" s="219">
        <f t="shared" si="335"/>
        <v>7000</v>
      </c>
      <c r="AE455" s="219">
        <f t="shared" si="335"/>
        <v>0</v>
      </c>
      <c r="AF455" s="219">
        <f t="shared" si="335"/>
        <v>0</v>
      </c>
      <c r="AG455" s="219">
        <f t="shared" si="335"/>
        <v>0</v>
      </c>
      <c r="AH455" s="219">
        <f t="shared" si="335"/>
        <v>0</v>
      </c>
      <c r="AI455" s="219">
        <f t="shared" si="335"/>
        <v>0</v>
      </c>
      <c r="AJ455" s="219">
        <f t="shared" si="335"/>
        <v>0</v>
      </c>
      <c r="AK455" s="219">
        <f t="shared" si="335"/>
        <v>0</v>
      </c>
      <c r="AL455" s="219">
        <f t="shared" si="335"/>
        <v>0</v>
      </c>
      <c r="AM455" s="219">
        <f t="shared" si="335"/>
        <v>0</v>
      </c>
      <c r="AN455" s="219">
        <f t="shared" si="335"/>
        <v>0</v>
      </c>
      <c r="AO455" s="219">
        <f t="shared" si="335"/>
        <v>0</v>
      </c>
      <c r="AP455" s="219">
        <f t="shared" si="335"/>
        <v>0</v>
      </c>
      <c r="AQ455" s="219">
        <f t="shared" si="335"/>
        <v>0</v>
      </c>
      <c r="AR455" s="95"/>
      <c r="AS455" s="95"/>
      <c r="AT455" s="95"/>
      <c r="AU455" s="95"/>
      <c r="AV455" s="95"/>
      <c r="AW455" s="95"/>
      <c r="AX455" s="95"/>
      <c r="AY455" s="95"/>
      <c r="AZ455" s="95"/>
      <c r="BA455" s="95"/>
      <c r="BB455" s="95"/>
      <c r="BC455" s="95"/>
      <c r="BD455" s="95"/>
      <c r="BE455" s="95"/>
      <c r="BF455" s="95"/>
      <c r="BG455" s="95"/>
      <c r="BH455" s="95"/>
      <c r="BI455" s="95"/>
      <c r="BJ455" s="95"/>
      <c r="BK455" s="95"/>
      <c r="BL455" s="95"/>
      <c r="BM455" s="95"/>
      <c r="BN455" s="95"/>
      <c r="BO455" s="95"/>
      <c r="BP455" s="95"/>
      <c r="BQ455" s="95"/>
    </row>
    <row r="456" spans="1:69" s="96" customFormat="1" ht="14.25">
      <c r="A456" s="243" t="s">
        <v>40</v>
      </c>
      <c r="B456" s="292" t="s">
        <v>218</v>
      </c>
      <c r="C456" s="292" t="s">
        <v>16</v>
      </c>
      <c r="D456" s="292" t="s">
        <v>41</v>
      </c>
      <c r="E456" s="215">
        <f t="shared" si="325"/>
        <v>16544.7</v>
      </c>
      <c r="F456" s="219"/>
      <c r="G456" s="219">
        <v>16544.7</v>
      </c>
      <c r="H456" s="216"/>
      <c r="I456" s="216"/>
      <c r="J456" s="215">
        <f t="shared" si="326"/>
        <v>0</v>
      </c>
      <c r="K456" s="216"/>
      <c r="L456" s="216">
        <v>0</v>
      </c>
      <c r="M456" s="216"/>
      <c r="N456" s="216"/>
      <c r="O456" s="215">
        <f t="shared" si="327"/>
        <v>16544.7</v>
      </c>
      <c r="P456" s="215">
        <f t="shared" si="327"/>
        <v>0</v>
      </c>
      <c r="Q456" s="215">
        <f t="shared" si="327"/>
        <v>16544.7</v>
      </c>
      <c r="R456" s="215">
        <f t="shared" si="327"/>
        <v>0</v>
      </c>
      <c r="S456" s="215">
        <f t="shared" si="327"/>
        <v>0</v>
      </c>
      <c r="T456" s="215">
        <f>U456+V456+W456</f>
        <v>7000</v>
      </c>
      <c r="U456" s="231"/>
      <c r="V456" s="219">
        <v>7000</v>
      </c>
      <c r="W456" s="220"/>
      <c r="X456" s="215">
        <f t="shared" si="328"/>
        <v>0</v>
      </c>
      <c r="Y456" s="220"/>
      <c r="Z456" s="220"/>
      <c r="AA456" s="220"/>
      <c r="AB456" s="215">
        <f t="shared" si="329"/>
        <v>7000</v>
      </c>
      <c r="AC456" s="215">
        <f t="shared" si="329"/>
        <v>0</v>
      </c>
      <c r="AD456" s="215">
        <f t="shared" si="329"/>
        <v>7000</v>
      </c>
      <c r="AE456" s="215">
        <f t="shared" si="329"/>
        <v>0</v>
      </c>
      <c r="AF456" s="231">
        <f t="shared" si="330"/>
        <v>0</v>
      </c>
      <c r="AG456" s="222"/>
      <c r="AH456" s="222"/>
      <c r="AI456" s="223"/>
      <c r="AJ456" s="224">
        <f t="shared" si="331"/>
        <v>0</v>
      </c>
      <c r="AK456" s="224"/>
      <c r="AL456" s="224"/>
      <c r="AM456" s="224"/>
      <c r="AN456" s="225">
        <f t="shared" si="332"/>
        <v>0</v>
      </c>
      <c r="AO456" s="225">
        <f t="shared" si="332"/>
        <v>0</v>
      </c>
      <c r="AP456" s="225">
        <f t="shared" si="332"/>
        <v>0</v>
      </c>
      <c r="AQ456" s="225">
        <f t="shared" si="332"/>
        <v>0</v>
      </c>
      <c r="AR456" s="95"/>
      <c r="AS456" s="95"/>
      <c r="AT456" s="95"/>
      <c r="AU456" s="95"/>
      <c r="AV456" s="95"/>
      <c r="AW456" s="95"/>
      <c r="AX456" s="95"/>
      <c r="AY456" s="95"/>
      <c r="AZ456" s="95"/>
      <c r="BA456" s="95"/>
      <c r="BB456" s="95"/>
      <c r="BC456" s="95"/>
      <c r="BD456" s="95"/>
      <c r="BE456" s="95"/>
      <c r="BF456" s="95"/>
      <c r="BG456" s="95"/>
      <c r="BH456" s="95"/>
      <c r="BI456" s="95"/>
      <c r="BJ456" s="95"/>
      <c r="BK456" s="95"/>
      <c r="BL456" s="95"/>
      <c r="BM456" s="95"/>
      <c r="BN456" s="95"/>
      <c r="BO456" s="95"/>
      <c r="BP456" s="95"/>
      <c r="BQ456" s="95"/>
    </row>
    <row r="457" spans="1:69" s="96" customFormat="1" ht="96" hidden="1">
      <c r="A457" s="314" t="s">
        <v>320</v>
      </c>
      <c r="B457" s="279" t="s">
        <v>321</v>
      </c>
      <c r="C457" s="292"/>
      <c r="D457" s="292"/>
      <c r="E457" s="215">
        <f t="shared" ref="E457:AI459" si="336">E458</f>
        <v>0</v>
      </c>
      <c r="F457" s="215">
        <f t="shared" si="336"/>
        <v>0</v>
      </c>
      <c r="G457" s="215">
        <f t="shared" si="336"/>
        <v>0</v>
      </c>
      <c r="H457" s="215">
        <f t="shared" si="336"/>
        <v>0</v>
      </c>
      <c r="I457" s="215">
        <f t="shared" si="336"/>
        <v>0</v>
      </c>
      <c r="J457" s="215">
        <f t="shared" si="326"/>
        <v>0</v>
      </c>
      <c r="K457" s="215"/>
      <c r="L457" s="215"/>
      <c r="M457" s="215"/>
      <c r="N457" s="215"/>
      <c r="O457" s="215">
        <f t="shared" si="327"/>
        <v>0</v>
      </c>
      <c r="P457" s="215">
        <f t="shared" si="327"/>
        <v>0</v>
      </c>
      <c r="Q457" s="215">
        <f t="shared" si="327"/>
        <v>0</v>
      </c>
      <c r="R457" s="215">
        <f t="shared" si="327"/>
        <v>0</v>
      </c>
      <c r="S457" s="215">
        <f t="shared" si="327"/>
        <v>0</v>
      </c>
      <c r="T457" s="215">
        <f t="shared" si="336"/>
        <v>0</v>
      </c>
      <c r="U457" s="215">
        <f t="shared" si="336"/>
        <v>0</v>
      </c>
      <c r="V457" s="215">
        <f t="shared" si="336"/>
        <v>0</v>
      </c>
      <c r="W457" s="215">
        <f t="shared" si="336"/>
        <v>0</v>
      </c>
      <c r="X457" s="215">
        <f t="shared" si="328"/>
        <v>0</v>
      </c>
      <c r="Y457" s="215"/>
      <c r="Z457" s="215"/>
      <c r="AA457" s="215"/>
      <c r="AB457" s="215">
        <f t="shared" si="329"/>
        <v>0</v>
      </c>
      <c r="AC457" s="215">
        <f t="shared" si="329"/>
        <v>0</v>
      </c>
      <c r="AD457" s="215">
        <f t="shared" si="329"/>
        <v>0</v>
      </c>
      <c r="AE457" s="215">
        <f t="shared" si="329"/>
        <v>0</v>
      </c>
      <c r="AF457" s="215">
        <f t="shared" si="336"/>
        <v>0</v>
      </c>
      <c r="AG457" s="215">
        <f t="shared" si="336"/>
        <v>0</v>
      </c>
      <c r="AH457" s="215">
        <f t="shared" si="336"/>
        <v>0</v>
      </c>
      <c r="AI457" s="227">
        <f t="shared" si="336"/>
        <v>0</v>
      </c>
      <c r="AJ457" s="224">
        <f t="shared" si="331"/>
        <v>0</v>
      </c>
      <c r="AK457" s="224"/>
      <c r="AL457" s="224"/>
      <c r="AM457" s="224"/>
      <c r="AN457" s="225">
        <f t="shared" si="332"/>
        <v>0</v>
      </c>
      <c r="AO457" s="225">
        <f t="shared" si="332"/>
        <v>0</v>
      </c>
      <c r="AP457" s="225">
        <f t="shared" si="332"/>
        <v>0</v>
      </c>
      <c r="AQ457" s="225">
        <f t="shared" si="332"/>
        <v>0</v>
      </c>
      <c r="AR457" s="95"/>
      <c r="AS457" s="95"/>
      <c r="AT457" s="95"/>
      <c r="AU457" s="95"/>
      <c r="AV457" s="95"/>
      <c r="AW457" s="95"/>
      <c r="AX457" s="95"/>
      <c r="AY457" s="95"/>
      <c r="AZ457" s="95"/>
      <c r="BA457" s="95"/>
      <c r="BB457" s="95"/>
      <c r="BC457" s="95"/>
      <c r="BD457" s="95"/>
      <c r="BE457" s="95"/>
      <c r="BF457" s="95"/>
      <c r="BG457" s="95"/>
      <c r="BH457" s="95"/>
      <c r="BI457" s="95"/>
      <c r="BJ457" s="95"/>
      <c r="BK457" s="95"/>
      <c r="BL457" s="95"/>
      <c r="BM457" s="95"/>
      <c r="BN457" s="95"/>
      <c r="BO457" s="95"/>
      <c r="BP457" s="95"/>
      <c r="BQ457" s="95"/>
    </row>
    <row r="458" spans="1:69" s="96" customFormat="1" ht="14.25" hidden="1">
      <c r="A458" s="260" t="s">
        <v>104</v>
      </c>
      <c r="B458" s="279" t="s">
        <v>322</v>
      </c>
      <c r="C458" s="292"/>
      <c r="D458" s="292"/>
      <c r="E458" s="215">
        <f t="shared" si="336"/>
        <v>0</v>
      </c>
      <c r="F458" s="215">
        <f t="shared" si="336"/>
        <v>0</v>
      </c>
      <c r="G458" s="215">
        <f t="shared" si="336"/>
        <v>0</v>
      </c>
      <c r="H458" s="215">
        <f t="shared" si="336"/>
        <v>0</v>
      </c>
      <c r="I458" s="215">
        <f t="shared" si="336"/>
        <v>0</v>
      </c>
      <c r="J458" s="215">
        <f t="shared" si="326"/>
        <v>0</v>
      </c>
      <c r="K458" s="215"/>
      <c r="L458" s="215"/>
      <c r="M458" s="215"/>
      <c r="N458" s="215"/>
      <c r="O458" s="215">
        <f t="shared" si="327"/>
        <v>0</v>
      </c>
      <c r="P458" s="215">
        <f t="shared" si="327"/>
        <v>0</v>
      </c>
      <c r="Q458" s="215">
        <f t="shared" si="327"/>
        <v>0</v>
      </c>
      <c r="R458" s="215">
        <f t="shared" si="327"/>
        <v>0</v>
      </c>
      <c r="S458" s="215">
        <f t="shared" si="327"/>
        <v>0</v>
      </c>
      <c r="T458" s="215">
        <f t="shared" si="336"/>
        <v>0</v>
      </c>
      <c r="U458" s="215">
        <f t="shared" si="336"/>
        <v>0</v>
      </c>
      <c r="V458" s="215">
        <f t="shared" si="336"/>
        <v>0</v>
      </c>
      <c r="W458" s="215">
        <f t="shared" si="336"/>
        <v>0</v>
      </c>
      <c r="X458" s="215">
        <f t="shared" si="328"/>
        <v>0</v>
      </c>
      <c r="Y458" s="215"/>
      <c r="Z458" s="215"/>
      <c r="AA458" s="215"/>
      <c r="AB458" s="215">
        <f t="shared" si="329"/>
        <v>0</v>
      </c>
      <c r="AC458" s="215">
        <f t="shared" si="329"/>
        <v>0</v>
      </c>
      <c r="AD458" s="215">
        <f t="shared" si="329"/>
        <v>0</v>
      </c>
      <c r="AE458" s="215">
        <f t="shared" si="329"/>
        <v>0</v>
      </c>
      <c r="AF458" s="215">
        <f t="shared" si="336"/>
        <v>0</v>
      </c>
      <c r="AG458" s="215">
        <f t="shared" si="336"/>
        <v>0</v>
      </c>
      <c r="AH458" s="215">
        <f t="shared" si="336"/>
        <v>0</v>
      </c>
      <c r="AI458" s="227">
        <f t="shared" si="336"/>
        <v>0</v>
      </c>
      <c r="AJ458" s="224">
        <f t="shared" si="331"/>
        <v>0</v>
      </c>
      <c r="AK458" s="224"/>
      <c r="AL458" s="224"/>
      <c r="AM458" s="224"/>
      <c r="AN458" s="225">
        <f t="shared" si="332"/>
        <v>0</v>
      </c>
      <c r="AO458" s="225">
        <f t="shared" si="332"/>
        <v>0</v>
      </c>
      <c r="AP458" s="225">
        <f t="shared" si="332"/>
        <v>0</v>
      </c>
      <c r="AQ458" s="225">
        <f t="shared" si="332"/>
        <v>0</v>
      </c>
      <c r="AR458" s="95"/>
      <c r="AS458" s="95"/>
      <c r="AT458" s="95"/>
      <c r="AU458" s="95"/>
      <c r="AV458" s="95"/>
      <c r="AW458" s="95"/>
      <c r="AX458" s="95"/>
      <c r="AY458" s="95"/>
      <c r="AZ458" s="95"/>
      <c r="BA458" s="95"/>
      <c r="BB458" s="95"/>
      <c r="BC458" s="95"/>
      <c r="BD458" s="95"/>
      <c r="BE458" s="95"/>
      <c r="BF458" s="95"/>
      <c r="BG458" s="95"/>
      <c r="BH458" s="95"/>
      <c r="BI458" s="95"/>
      <c r="BJ458" s="95"/>
      <c r="BK458" s="95"/>
      <c r="BL458" s="95"/>
      <c r="BM458" s="95"/>
      <c r="BN458" s="95"/>
      <c r="BO458" s="95"/>
      <c r="BP458" s="95"/>
      <c r="BQ458" s="95"/>
    </row>
    <row r="459" spans="1:69" s="96" customFormat="1" ht="24" hidden="1">
      <c r="A459" s="118" t="s">
        <v>42</v>
      </c>
      <c r="B459" s="279" t="s">
        <v>322</v>
      </c>
      <c r="C459" s="292" t="s">
        <v>16</v>
      </c>
      <c r="D459" s="292"/>
      <c r="E459" s="215">
        <f t="shared" si="336"/>
        <v>0</v>
      </c>
      <c r="F459" s="215">
        <f t="shared" si="336"/>
        <v>0</v>
      </c>
      <c r="G459" s="215">
        <f t="shared" si="336"/>
        <v>0</v>
      </c>
      <c r="H459" s="215">
        <f t="shared" si="336"/>
        <v>0</v>
      </c>
      <c r="I459" s="215">
        <f t="shared" si="336"/>
        <v>0</v>
      </c>
      <c r="J459" s="215">
        <f t="shared" si="326"/>
        <v>0</v>
      </c>
      <c r="K459" s="215"/>
      <c r="L459" s="215"/>
      <c r="M459" s="215"/>
      <c r="N459" s="215"/>
      <c r="O459" s="215">
        <f t="shared" si="327"/>
        <v>0</v>
      </c>
      <c r="P459" s="215">
        <f t="shared" si="327"/>
        <v>0</v>
      </c>
      <c r="Q459" s="215">
        <f t="shared" si="327"/>
        <v>0</v>
      </c>
      <c r="R459" s="215">
        <f t="shared" si="327"/>
        <v>0</v>
      </c>
      <c r="S459" s="215">
        <f t="shared" si="327"/>
        <v>0</v>
      </c>
      <c r="T459" s="215">
        <f t="shared" si="336"/>
        <v>0</v>
      </c>
      <c r="U459" s="215">
        <f t="shared" si="336"/>
        <v>0</v>
      </c>
      <c r="V459" s="215">
        <f t="shared" si="336"/>
        <v>0</v>
      </c>
      <c r="W459" s="215">
        <f t="shared" si="336"/>
        <v>0</v>
      </c>
      <c r="X459" s="215">
        <f t="shared" si="328"/>
        <v>0</v>
      </c>
      <c r="Y459" s="215"/>
      <c r="Z459" s="215"/>
      <c r="AA459" s="215"/>
      <c r="AB459" s="215">
        <f t="shared" si="329"/>
        <v>0</v>
      </c>
      <c r="AC459" s="215">
        <f t="shared" si="329"/>
        <v>0</v>
      </c>
      <c r="AD459" s="215">
        <f t="shared" si="329"/>
        <v>0</v>
      </c>
      <c r="AE459" s="215">
        <f t="shared" si="329"/>
        <v>0</v>
      </c>
      <c r="AF459" s="215">
        <f t="shared" si="336"/>
        <v>0</v>
      </c>
      <c r="AG459" s="215">
        <f t="shared" si="336"/>
        <v>0</v>
      </c>
      <c r="AH459" s="215">
        <f t="shared" si="336"/>
        <v>0</v>
      </c>
      <c r="AI459" s="227">
        <f t="shared" si="336"/>
        <v>0</v>
      </c>
      <c r="AJ459" s="224">
        <f t="shared" si="331"/>
        <v>0</v>
      </c>
      <c r="AK459" s="224"/>
      <c r="AL459" s="224"/>
      <c r="AM459" s="224"/>
      <c r="AN459" s="225">
        <f t="shared" si="332"/>
        <v>0</v>
      </c>
      <c r="AO459" s="225">
        <f t="shared" si="332"/>
        <v>0</v>
      </c>
      <c r="AP459" s="225">
        <f t="shared" si="332"/>
        <v>0</v>
      </c>
      <c r="AQ459" s="225">
        <f t="shared" si="332"/>
        <v>0</v>
      </c>
      <c r="AR459" s="95"/>
      <c r="AS459" s="95"/>
      <c r="AT459" s="95"/>
      <c r="AU459" s="95"/>
      <c r="AV459" s="95"/>
      <c r="AW459" s="95"/>
      <c r="AX459" s="95"/>
      <c r="AY459" s="95"/>
      <c r="AZ459" s="95"/>
      <c r="BA459" s="95"/>
      <c r="BB459" s="95"/>
      <c r="BC459" s="95"/>
      <c r="BD459" s="95"/>
      <c r="BE459" s="95"/>
      <c r="BF459" s="95"/>
      <c r="BG459" s="95"/>
      <c r="BH459" s="95"/>
      <c r="BI459" s="95"/>
      <c r="BJ459" s="95"/>
      <c r="BK459" s="95"/>
      <c r="BL459" s="95"/>
      <c r="BM459" s="95"/>
      <c r="BN459" s="95"/>
      <c r="BO459" s="95"/>
      <c r="BP459" s="95"/>
      <c r="BQ459" s="95"/>
    </row>
    <row r="460" spans="1:69" s="96" customFormat="1" ht="16.5" hidden="1" customHeight="1">
      <c r="A460" s="243" t="s">
        <v>40</v>
      </c>
      <c r="B460" s="279" t="s">
        <v>322</v>
      </c>
      <c r="C460" s="292" t="s">
        <v>16</v>
      </c>
      <c r="D460" s="292" t="s">
        <v>41</v>
      </c>
      <c r="E460" s="215">
        <f>F460+G460+H460+I460</f>
        <v>0</v>
      </c>
      <c r="F460" s="219"/>
      <c r="G460" s="219"/>
      <c r="H460" s="216"/>
      <c r="I460" s="216"/>
      <c r="J460" s="215">
        <f t="shared" si="326"/>
        <v>0</v>
      </c>
      <c r="K460" s="216"/>
      <c r="L460" s="216"/>
      <c r="M460" s="216"/>
      <c r="N460" s="216"/>
      <c r="O460" s="215">
        <f t="shared" si="327"/>
        <v>0</v>
      </c>
      <c r="P460" s="215">
        <f t="shared" si="327"/>
        <v>0</v>
      </c>
      <c r="Q460" s="215">
        <f t="shared" si="327"/>
        <v>0</v>
      </c>
      <c r="R460" s="215">
        <f t="shared" si="327"/>
        <v>0</v>
      </c>
      <c r="S460" s="215">
        <f t="shared" si="327"/>
        <v>0</v>
      </c>
      <c r="T460" s="215"/>
      <c r="U460" s="222"/>
      <c r="V460" s="219"/>
      <c r="W460" s="220"/>
      <c r="X460" s="215">
        <f t="shared" si="328"/>
        <v>0</v>
      </c>
      <c r="Y460" s="220"/>
      <c r="Z460" s="220"/>
      <c r="AA460" s="220"/>
      <c r="AB460" s="215">
        <f t="shared" si="329"/>
        <v>0</v>
      </c>
      <c r="AC460" s="215">
        <f t="shared" si="329"/>
        <v>0</v>
      </c>
      <c r="AD460" s="215">
        <f t="shared" si="329"/>
        <v>0</v>
      </c>
      <c r="AE460" s="215">
        <f t="shared" si="329"/>
        <v>0</v>
      </c>
      <c r="AF460" s="222"/>
      <c r="AG460" s="222"/>
      <c r="AH460" s="222"/>
      <c r="AI460" s="223"/>
      <c r="AJ460" s="224">
        <f t="shared" si="331"/>
        <v>0</v>
      </c>
      <c r="AK460" s="224"/>
      <c r="AL460" s="224"/>
      <c r="AM460" s="224"/>
      <c r="AN460" s="225">
        <f t="shared" si="332"/>
        <v>0</v>
      </c>
      <c r="AO460" s="225">
        <f t="shared" si="332"/>
        <v>0</v>
      </c>
      <c r="AP460" s="225">
        <f t="shared" si="332"/>
        <v>0</v>
      </c>
      <c r="AQ460" s="225">
        <f t="shared" si="332"/>
        <v>0</v>
      </c>
      <c r="AR460" s="95"/>
      <c r="AS460" s="95"/>
      <c r="AT460" s="95"/>
      <c r="AU460" s="95"/>
      <c r="AV460" s="95"/>
      <c r="AW460" s="95"/>
      <c r="AX460" s="95"/>
      <c r="AY460" s="95"/>
      <c r="AZ460" s="95"/>
      <c r="BA460" s="95"/>
      <c r="BB460" s="95"/>
      <c r="BC460" s="95"/>
      <c r="BD460" s="95"/>
      <c r="BE460" s="95"/>
      <c r="BF460" s="95"/>
      <c r="BG460" s="95"/>
      <c r="BH460" s="95"/>
      <c r="BI460" s="95"/>
      <c r="BJ460" s="95"/>
      <c r="BK460" s="95"/>
      <c r="BL460" s="95"/>
      <c r="BM460" s="95"/>
      <c r="BN460" s="95"/>
      <c r="BO460" s="95"/>
      <c r="BP460" s="95"/>
      <c r="BQ460" s="95"/>
    </row>
    <row r="461" spans="1:69" s="96" customFormat="1" ht="36.75">
      <c r="A461" s="243" t="s">
        <v>219</v>
      </c>
      <c r="B461" s="292" t="s">
        <v>220</v>
      </c>
      <c r="C461" s="292"/>
      <c r="D461" s="292"/>
      <c r="E461" s="215">
        <f>E462</f>
        <v>41</v>
      </c>
      <c r="F461" s="231">
        <f t="shared" ref="F461:AI463" si="337">F462</f>
        <v>41</v>
      </c>
      <c r="G461" s="231">
        <f t="shared" si="337"/>
        <v>0</v>
      </c>
      <c r="H461" s="231">
        <f t="shared" si="337"/>
        <v>0</v>
      </c>
      <c r="I461" s="231">
        <f t="shared" si="337"/>
        <v>0</v>
      </c>
      <c r="J461" s="231">
        <f t="shared" si="337"/>
        <v>0</v>
      </c>
      <c r="K461" s="231">
        <f t="shared" si="337"/>
        <v>0</v>
      </c>
      <c r="L461" s="231">
        <f t="shared" si="337"/>
        <v>0</v>
      </c>
      <c r="M461" s="231">
        <f t="shared" si="337"/>
        <v>0</v>
      </c>
      <c r="N461" s="231">
        <f t="shared" si="337"/>
        <v>0</v>
      </c>
      <c r="O461" s="231">
        <f t="shared" si="337"/>
        <v>41</v>
      </c>
      <c r="P461" s="231">
        <f t="shared" si="337"/>
        <v>41</v>
      </c>
      <c r="Q461" s="231">
        <f t="shared" si="337"/>
        <v>0</v>
      </c>
      <c r="R461" s="231">
        <f t="shared" si="337"/>
        <v>0</v>
      </c>
      <c r="S461" s="231">
        <f t="shared" si="337"/>
        <v>0</v>
      </c>
      <c r="T461" s="231">
        <f t="shared" si="337"/>
        <v>41</v>
      </c>
      <c r="U461" s="231">
        <f t="shared" si="337"/>
        <v>41</v>
      </c>
      <c r="V461" s="231">
        <f t="shared" si="337"/>
        <v>0</v>
      </c>
      <c r="W461" s="231">
        <f t="shared" si="337"/>
        <v>0</v>
      </c>
      <c r="X461" s="231">
        <f t="shared" si="337"/>
        <v>0</v>
      </c>
      <c r="Y461" s="231">
        <f t="shared" si="337"/>
        <v>0</v>
      </c>
      <c r="Z461" s="231">
        <f t="shared" si="337"/>
        <v>0</v>
      </c>
      <c r="AA461" s="231">
        <f t="shared" si="337"/>
        <v>0</v>
      </c>
      <c r="AB461" s="231">
        <f t="shared" si="337"/>
        <v>41</v>
      </c>
      <c r="AC461" s="231">
        <f t="shared" si="337"/>
        <v>41</v>
      </c>
      <c r="AD461" s="231">
        <f t="shared" si="337"/>
        <v>0</v>
      </c>
      <c r="AE461" s="231">
        <f t="shared" si="337"/>
        <v>0</v>
      </c>
      <c r="AF461" s="231">
        <f t="shared" si="337"/>
        <v>0</v>
      </c>
      <c r="AG461" s="231">
        <f t="shared" si="337"/>
        <v>0</v>
      </c>
      <c r="AH461" s="231">
        <f t="shared" si="337"/>
        <v>0</v>
      </c>
      <c r="AI461" s="231">
        <f t="shared" si="337"/>
        <v>0</v>
      </c>
      <c r="AJ461" s="231">
        <f t="shared" ref="AJ461:AR463" si="338">AJ462</f>
        <v>0</v>
      </c>
      <c r="AK461" s="231">
        <f t="shared" si="338"/>
        <v>0</v>
      </c>
      <c r="AL461" s="231">
        <f t="shared" si="338"/>
        <v>0</v>
      </c>
      <c r="AM461" s="231">
        <f t="shared" si="338"/>
        <v>0</v>
      </c>
      <c r="AN461" s="231">
        <f t="shared" si="338"/>
        <v>0</v>
      </c>
      <c r="AO461" s="231">
        <f t="shared" si="338"/>
        <v>0</v>
      </c>
      <c r="AP461" s="231">
        <f t="shared" si="338"/>
        <v>0</v>
      </c>
      <c r="AQ461" s="231">
        <f t="shared" si="338"/>
        <v>0</v>
      </c>
      <c r="AR461" s="158">
        <f t="shared" si="338"/>
        <v>0</v>
      </c>
      <c r="AS461" s="95"/>
      <c r="AT461" s="95"/>
      <c r="AU461" s="95"/>
      <c r="AV461" s="95"/>
      <c r="AW461" s="95"/>
      <c r="AX461" s="95"/>
      <c r="AY461" s="95"/>
      <c r="AZ461" s="95"/>
      <c r="BA461" s="95"/>
      <c r="BB461" s="95"/>
      <c r="BC461" s="95"/>
      <c r="BD461" s="95"/>
      <c r="BE461" s="95"/>
      <c r="BF461" s="95"/>
      <c r="BG461" s="95"/>
      <c r="BH461" s="95"/>
      <c r="BI461" s="95"/>
      <c r="BJ461" s="95"/>
      <c r="BK461" s="95"/>
      <c r="BL461" s="95"/>
      <c r="BM461" s="95"/>
      <c r="BN461" s="95"/>
      <c r="BO461" s="95"/>
      <c r="BP461" s="95"/>
      <c r="BQ461" s="95"/>
    </row>
    <row r="462" spans="1:69" s="96" customFormat="1" ht="15.75" customHeight="1">
      <c r="A462" s="313" t="s">
        <v>104</v>
      </c>
      <c r="B462" s="292" t="s">
        <v>221</v>
      </c>
      <c r="C462" s="292"/>
      <c r="D462" s="292"/>
      <c r="E462" s="215">
        <f>E463</f>
        <v>41</v>
      </c>
      <c r="F462" s="231">
        <f t="shared" si="337"/>
        <v>41</v>
      </c>
      <c r="G462" s="231">
        <f t="shared" si="337"/>
        <v>0</v>
      </c>
      <c r="H462" s="231">
        <f t="shared" si="337"/>
        <v>0</v>
      </c>
      <c r="I462" s="231">
        <f t="shared" si="337"/>
        <v>0</v>
      </c>
      <c r="J462" s="231">
        <f t="shared" si="337"/>
        <v>0</v>
      </c>
      <c r="K462" s="231">
        <f t="shared" si="337"/>
        <v>0</v>
      </c>
      <c r="L462" s="231">
        <f t="shared" si="337"/>
        <v>0</v>
      </c>
      <c r="M462" s="231">
        <f t="shared" si="337"/>
        <v>0</v>
      </c>
      <c r="N462" s="231">
        <f t="shared" si="337"/>
        <v>0</v>
      </c>
      <c r="O462" s="231">
        <f t="shared" si="337"/>
        <v>41</v>
      </c>
      <c r="P462" s="231">
        <f t="shared" si="337"/>
        <v>41</v>
      </c>
      <c r="Q462" s="231">
        <f t="shared" si="337"/>
        <v>0</v>
      </c>
      <c r="R462" s="231">
        <f t="shared" si="337"/>
        <v>0</v>
      </c>
      <c r="S462" s="231">
        <f t="shared" si="337"/>
        <v>0</v>
      </c>
      <c r="T462" s="231">
        <f t="shared" si="337"/>
        <v>41</v>
      </c>
      <c r="U462" s="231">
        <f t="shared" si="337"/>
        <v>41</v>
      </c>
      <c r="V462" s="231">
        <f t="shared" si="337"/>
        <v>0</v>
      </c>
      <c r="W462" s="231">
        <f t="shared" si="337"/>
        <v>0</v>
      </c>
      <c r="X462" s="231">
        <f t="shared" si="337"/>
        <v>0</v>
      </c>
      <c r="Y462" s="231">
        <f t="shared" si="337"/>
        <v>0</v>
      </c>
      <c r="Z462" s="231">
        <f t="shared" si="337"/>
        <v>0</v>
      </c>
      <c r="AA462" s="231">
        <f t="shared" si="337"/>
        <v>0</v>
      </c>
      <c r="AB462" s="231">
        <f t="shared" si="337"/>
        <v>41</v>
      </c>
      <c r="AC462" s="231">
        <f t="shared" si="337"/>
        <v>41</v>
      </c>
      <c r="AD462" s="231">
        <f t="shared" si="337"/>
        <v>0</v>
      </c>
      <c r="AE462" s="231">
        <f t="shared" si="337"/>
        <v>0</v>
      </c>
      <c r="AF462" s="231">
        <f t="shared" si="337"/>
        <v>0</v>
      </c>
      <c r="AG462" s="231">
        <f t="shared" si="337"/>
        <v>0</v>
      </c>
      <c r="AH462" s="231">
        <f t="shared" si="337"/>
        <v>0</v>
      </c>
      <c r="AI462" s="231">
        <f t="shared" si="337"/>
        <v>0</v>
      </c>
      <c r="AJ462" s="231">
        <f t="shared" si="338"/>
        <v>0</v>
      </c>
      <c r="AK462" s="231">
        <f t="shared" si="338"/>
        <v>0</v>
      </c>
      <c r="AL462" s="231">
        <f t="shared" si="338"/>
        <v>0</v>
      </c>
      <c r="AM462" s="231">
        <f t="shared" si="338"/>
        <v>0</v>
      </c>
      <c r="AN462" s="231">
        <f t="shared" si="338"/>
        <v>0</v>
      </c>
      <c r="AO462" s="231">
        <f t="shared" si="338"/>
        <v>0</v>
      </c>
      <c r="AP462" s="231">
        <f t="shared" si="338"/>
        <v>0</v>
      </c>
      <c r="AQ462" s="231">
        <f t="shared" si="338"/>
        <v>0</v>
      </c>
      <c r="AR462" s="158">
        <f t="shared" si="338"/>
        <v>0</v>
      </c>
      <c r="AS462" s="95"/>
      <c r="AT462" s="95"/>
      <c r="AU462" s="95"/>
      <c r="AV462" s="95"/>
      <c r="AW462" s="95"/>
      <c r="AX462" s="95"/>
      <c r="AY462" s="95"/>
      <c r="AZ462" s="95"/>
      <c r="BA462" s="95"/>
      <c r="BB462" s="95"/>
      <c r="BC462" s="95"/>
      <c r="BD462" s="95"/>
      <c r="BE462" s="95"/>
      <c r="BF462" s="95"/>
      <c r="BG462" s="95"/>
      <c r="BH462" s="95"/>
      <c r="BI462" s="95"/>
      <c r="BJ462" s="95"/>
      <c r="BK462" s="95"/>
      <c r="BL462" s="95"/>
      <c r="BM462" s="95"/>
      <c r="BN462" s="95"/>
      <c r="BO462" s="95"/>
      <c r="BP462" s="95"/>
      <c r="BQ462" s="95"/>
    </row>
    <row r="463" spans="1:69" s="96" customFormat="1" ht="27.75" customHeight="1">
      <c r="A463" s="239" t="s">
        <v>42</v>
      </c>
      <c r="B463" s="292" t="s">
        <v>221</v>
      </c>
      <c r="C463" s="292" t="s">
        <v>16</v>
      </c>
      <c r="D463" s="292"/>
      <c r="E463" s="215">
        <f>E464</f>
        <v>41</v>
      </c>
      <c r="F463" s="231">
        <f t="shared" si="337"/>
        <v>41</v>
      </c>
      <c r="G463" s="231">
        <f t="shared" si="337"/>
        <v>0</v>
      </c>
      <c r="H463" s="231">
        <f t="shared" si="337"/>
        <v>0</v>
      </c>
      <c r="I463" s="231">
        <f t="shared" si="337"/>
        <v>0</v>
      </c>
      <c r="J463" s="231">
        <f t="shared" si="337"/>
        <v>0</v>
      </c>
      <c r="K463" s="231">
        <f t="shared" si="337"/>
        <v>0</v>
      </c>
      <c r="L463" s="231">
        <f t="shared" si="337"/>
        <v>0</v>
      </c>
      <c r="M463" s="231">
        <f t="shared" si="337"/>
        <v>0</v>
      </c>
      <c r="N463" s="231">
        <f t="shared" si="337"/>
        <v>0</v>
      </c>
      <c r="O463" s="231">
        <f t="shared" si="337"/>
        <v>41</v>
      </c>
      <c r="P463" s="231">
        <f t="shared" si="337"/>
        <v>41</v>
      </c>
      <c r="Q463" s="231">
        <f t="shared" si="337"/>
        <v>0</v>
      </c>
      <c r="R463" s="231">
        <f t="shared" si="337"/>
        <v>0</v>
      </c>
      <c r="S463" s="231">
        <f t="shared" si="337"/>
        <v>0</v>
      </c>
      <c r="T463" s="231">
        <f t="shared" si="337"/>
        <v>41</v>
      </c>
      <c r="U463" s="231">
        <f t="shared" si="337"/>
        <v>41</v>
      </c>
      <c r="V463" s="231">
        <f t="shared" si="337"/>
        <v>0</v>
      </c>
      <c r="W463" s="231">
        <f t="shared" si="337"/>
        <v>0</v>
      </c>
      <c r="X463" s="231">
        <f t="shared" si="337"/>
        <v>0</v>
      </c>
      <c r="Y463" s="231">
        <f t="shared" si="337"/>
        <v>0</v>
      </c>
      <c r="Z463" s="231">
        <f t="shared" si="337"/>
        <v>0</v>
      </c>
      <c r="AA463" s="231">
        <f t="shared" si="337"/>
        <v>0</v>
      </c>
      <c r="AB463" s="231">
        <f t="shared" si="337"/>
        <v>41</v>
      </c>
      <c r="AC463" s="231">
        <f t="shared" si="337"/>
        <v>41</v>
      </c>
      <c r="AD463" s="231">
        <f t="shared" si="337"/>
        <v>0</v>
      </c>
      <c r="AE463" s="231">
        <f t="shared" si="337"/>
        <v>0</v>
      </c>
      <c r="AF463" s="231">
        <f t="shared" si="337"/>
        <v>0</v>
      </c>
      <c r="AG463" s="231">
        <f t="shared" si="337"/>
        <v>0</v>
      </c>
      <c r="AH463" s="231">
        <f t="shared" si="337"/>
        <v>0</v>
      </c>
      <c r="AI463" s="231">
        <f t="shared" si="337"/>
        <v>0</v>
      </c>
      <c r="AJ463" s="231">
        <f t="shared" si="338"/>
        <v>0</v>
      </c>
      <c r="AK463" s="231">
        <f t="shared" si="338"/>
        <v>0</v>
      </c>
      <c r="AL463" s="231">
        <f t="shared" si="338"/>
        <v>0</v>
      </c>
      <c r="AM463" s="231">
        <f t="shared" si="338"/>
        <v>0</v>
      </c>
      <c r="AN463" s="231">
        <f t="shared" si="338"/>
        <v>0</v>
      </c>
      <c r="AO463" s="231">
        <f t="shared" si="338"/>
        <v>0</v>
      </c>
      <c r="AP463" s="231">
        <f t="shared" si="338"/>
        <v>0</v>
      </c>
      <c r="AQ463" s="231">
        <f t="shared" si="338"/>
        <v>0</v>
      </c>
      <c r="AR463" s="158">
        <f t="shared" si="338"/>
        <v>0</v>
      </c>
      <c r="AS463" s="95"/>
      <c r="AT463" s="95"/>
      <c r="AU463" s="95"/>
      <c r="AV463" s="95"/>
      <c r="AW463" s="95"/>
      <c r="AX463" s="95"/>
      <c r="AY463" s="95"/>
      <c r="AZ463" s="95"/>
      <c r="BA463" s="95"/>
      <c r="BB463" s="95"/>
      <c r="BC463" s="95"/>
      <c r="BD463" s="95"/>
      <c r="BE463" s="95"/>
      <c r="BF463" s="95"/>
      <c r="BG463" s="95"/>
      <c r="BH463" s="95"/>
      <c r="BI463" s="95"/>
      <c r="BJ463" s="95"/>
      <c r="BK463" s="95"/>
      <c r="BL463" s="95"/>
      <c r="BM463" s="95"/>
      <c r="BN463" s="95"/>
      <c r="BO463" s="95"/>
      <c r="BP463" s="95"/>
      <c r="BQ463" s="95"/>
    </row>
    <row r="464" spans="1:69" s="96" customFormat="1" ht="14.25">
      <c r="A464" s="243" t="s">
        <v>40</v>
      </c>
      <c r="B464" s="292" t="s">
        <v>221</v>
      </c>
      <c r="C464" s="292" t="s">
        <v>16</v>
      </c>
      <c r="D464" s="292" t="s">
        <v>41</v>
      </c>
      <c r="E464" s="215">
        <f>F464+G464+H464</f>
        <v>41</v>
      </c>
      <c r="F464" s="219">
        <v>41</v>
      </c>
      <c r="G464" s="219"/>
      <c r="H464" s="216"/>
      <c r="I464" s="216"/>
      <c r="J464" s="215">
        <f t="shared" si="326"/>
        <v>0</v>
      </c>
      <c r="K464" s="216"/>
      <c r="L464" s="216"/>
      <c r="M464" s="216"/>
      <c r="N464" s="216"/>
      <c r="O464" s="215">
        <f t="shared" si="327"/>
        <v>41</v>
      </c>
      <c r="P464" s="215">
        <f t="shared" si="327"/>
        <v>41</v>
      </c>
      <c r="Q464" s="215">
        <f t="shared" si="327"/>
        <v>0</v>
      </c>
      <c r="R464" s="215">
        <f t="shared" si="327"/>
        <v>0</v>
      </c>
      <c r="S464" s="215">
        <f t="shared" si="327"/>
        <v>0</v>
      </c>
      <c r="T464" s="215">
        <f>U464+V464+W464</f>
        <v>41</v>
      </c>
      <c r="U464" s="231">
        <v>41</v>
      </c>
      <c r="V464" s="219"/>
      <c r="W464" s="220"/>
      <c r="X464" s="215">
        <f t="shared" si="328"/>
        <v>0</v>
      </c>
      <c r="Y464" s="220"/>
      <c r="Z464" s="220"/>
      <c r="AA464" s="220"/>
      <c r="AB464" s="215">
        <f t="shared" si="329"/>
        <v>41</v>
      </c>
      <c r="AC464" s="215">
        <f t="shared" si="329"/>
        <v>41</v>
      </c>
      <c r="AD464" s="215">
        <f t="shared" si="329"/>
        <v>0</v>
      </c>
      <c r="AE464" s="215">
        <f t="shared" si="329"/>
        <v>0</v>
      </c>
      <c r="AF464" s="215">
        <f>AG464+AH464+AI464</f>
        <v>0</v>
      </c>
      <c r="AG464" s="231"/>
      <c r="AH464" s="222"/>
      <c r="AI464" s="223"/>
      <c r="AJ464" s="224">
        <f t="shared" si="331"/>
        <v>0</v>
      </c>
      <c r="AK464" s="224"/>
      <c r="AL464" s="224"/>
      <c r="AM464" s="224"/>
      <c r="AN464" s="225">
        <f t="shared" si="332"/>
        <v>0</v>
      </c>
      <c r="AO464" s="225">
        <f t="shared" si="332"/>
        <v>0</v>
      </c>
      <c r="AP464" s="225">
        <f t="shared" si="332"/>
        <v>0</v>
      </c>
      <c r="AQ464" s="225">
        <f t="shared" si="332"/>
        <v>0</v>
      </c>
      <c r="AR464" s="95"/>
      <c r="AS464" s="95"/>
      <c r="AT464" s="95"/>
      <c r="AU464" s="95"/>
      <c r="AV464" s="95"/>
      <c r="AW464" s="95"/>
      <c r="AX464" s="95"/>
      <c r="AY464" s="95"/>
      <c r="AZ464" s="95"/>
      <c r="BA464" s="95"/>
      <c r="BB464" s="95"/>
      <c r="BC464" s="95"/>
      <c r="BD464" s="95"/>
      <c r="BE464" s="95"/>
      <c r="BF464" s="95"/>
      <c r="BG464" s="95"/>
      <c r="BH464" s="95"/>
      <c r="BI464" s="95"/>
      <c r="BJ464" s="95"/>
      <c r="BK464" s="95"/>
      <c r="BL464" s="95"/>
      <c r="BM464" s="95"/>
      <c r="BN464" s="95"/>
      <c r="BO464" s="95"/>
      <c r="BP464" s="95"/>
      <c r="BQ464" s="95"/>
    </row>
    <row r="465" spans="1:69" s="95" customFormat="1" ht="27" customHeight="1">
      <c r="A465" s="213" t="s">
        <v>222</v>
      </c>
      <c r="B465" s="214" t="s">
        <v>223</v>
      </c>
      <c r="C465" s="70"/>
      <c r="D465" s="70"/>
      <c r="E465" s="215">
        <f>E466</f>
        <v>163904.85</v>
      </c>
      <c r="F465" s="215">
        <f t="shared" ref="F465:AQ465" si="339">F466</f>
        <v>59338.33</v>
      </c>
      <c r="G465" s="215">
        <f t="shared" si="339"/>
        <v>94734.22</v>
      </c>
      <c r="H465" s="215">
        <f t="shared" si="339"/>
        <v>9832.2999999999993</v>
      </c>
      <c r="I465" s="215">
        <f t="shared" si="339"/>
        <v>0</v>
      </c>
      <c r="J465" s="215">
        <f t="shared" si="339"/>
        <v>15102.400000000001</v>
      </c>
      <c r="K465" s="215">
        <f t="shared" si="339"/>
        <v>2900</v>
      </c>
      <c r="L465" s="215">
        <f>L466</f>
        <v>12202.400000000001</v>
      </c>
      <c r="M465" s="215">
        <f t="shared" si="339"/>
        <v>0</v>
      </c>
      <c r="N465" s="215">
        <f t="shared" si="339"/>
        <v>0</v>
      </c>
      <c r="O465" s="215">
        <f t="shared" si="339"/>
        <v>179007.25</v>
      </c>
      <c r="P465" s="215">
        <f t="shared" si="339"/>
        <v>62238.330000000009</v>
      </c>
      <c r="Q465" s="215">
        <f t="shared" si="339"/>
        <v>106932.38000000002</v>
      </c>
      <c r="R465" s="215">
        <f t="shared" si="339"/>
        <v>9832.2999999999993</v>
      </c>
      <c r="S465" s="215">
        <f t="shared" si="339"/>
        <v>0</v>
      </c>
      <c r="T465" s="215">
        <f t="shared" si="339"/>
        <v>133218.12</v>
      </c>
      <c r="U465" s="215">
        <f t="shared" si="339"/>
        <v>51121.4</v>
      </c>
      <c r="V465" s="215">
        <f t="shared" si="339"/>
        <v>72607.92</v>
      </c>
      <c r="W465" s="215">
        <f t="shared" si="339"/>
        <v>9488.7999999999993</v>
      </c>
      <c r="X465" s="215">
        <f t="shared" si="339"/>
        <v>0</v>
      </c>
      <c r="Y465" s="215">
        <f t="shared" si="339"/>
        <v>0</v>
      </c>
      <c r="Z465" s="215">
        <f t="shared" si="339"/>
        <v>0</v>
      </c>
      <c r="AA465" s="215">
        <f t="shared" si="339"/>
        <v>0</v>
      </c>
      <c r="AB465" s="215">
        <f t="shared" si="339"/>
        <v>133218.12</v>
      </c>
      <c r="AC465" s="215">
        <f t="shared" si="339"/>
        <v>51121.4</v>
      </c>
      <c r="AD465" s="215">
        <f t="shared" si="339"/>
        <v>72607.92</v>
      </c>
      <c r="AE465" s="215">
        <f t="shared" si="339"/>
        <v>9488.7999999999993</v>
      </c>
      <c r="AF465" s="215">
        <f t="shared" si="339"/>
        <v>0</v>
      </c>
      <c r="AG465" s="215">
        <f t="shared" si="339"/>
        <v>0</v>
      </c>
      <c r="AH465" s="215">
        <f t="shared" si="339"/>
        <v>0</v>
      </c>
      <c r="AI465" s="215">
        <f t="shared" si="339"/>
        <v>0</v>
      </c>
      <c r="AJ465" s="215">
        <f t="shared" si="339"/>
        <v>0</v>
      </c>
      <c r="AK465" s="215">
        <f t="shared" si="339"/>
        <v>0</v>
      </c>
      <c r="AL465" s="215">
        <f t="shared" si="339"/>
        <v>0</v>
      </c>
      <c r="AM465" s="215">
        <f t="shared" si="339"/>
        <v>0</v>
      </c>
      <c r="AN465" s="215">
        <f t="shared" si="339"/>
        <v>0</v>
      </c>
      <c r="AO465" s="215">
        <f t="shared" si="339"/>
        <v>0</v>
      </c>
      <c r="AP465" s="215">
        <f t="shared" si="339"/>
        <v>0</v>
      </c>
      <c r="AQ465" s="215">
        <f t="shared" si="339"/>
        <v>0</v>
      </c>
    </row>
    <row r="466" spans="1:69" s="8" customFormat="1" ht="37.5" customHeight="1">
      <c r="A466" s="69" t="s">
        <v>224</v>
      </c>
      <c r="B466" s="315" t="s">
        <v>225</v>
      </c>
      <c r="C466" s="283"/>
      <c r="D466" s="283"/>
      <c r="E466" s="215">
        <f t="shared" ref="E466:AQ466" si="340">E467+E488+E541+E570</f>
        <v>163904.85</v>
      </c>
      <c r="F466" s="215">
        <f t="shared" si="340"/>
        <v>59338.33</v>
      </c>
      <c r="G466" s="215">
        <f t="shared" si="340"/>
        <v>94734.22</v>
      </c>
      <c r="H466" s="215">
        <f t="shared" si="340"/>
        <v>9832.2999999999993</v>
      </c>
      <c r="I466" s="215">
        <f t="shared" si="340"/>
        <v>0</v>
      </c>
      <c r="J466" s="215">
        <f t="shared" si="340"/>
        <v>15102.400000000001</v>
      </c>
      <c r="K466" s="215">
        <f t="shared" si="340"/>
        <v>2900</v>
      </c>
      <c r="L466" s="215">
        <f t="shared" si="340"/>
        <v>12202.400000000001</v>
      </c>
      <c r="M466" s="215">
        <f t="shared" si="340"/>
        <v>0</v>
      </c>
      <c r="N466" s="215">
        <f t="shared" si="340"/>
        <v>0</v>
      </c>
      <c r="O466" s="215">
        <f t="shared" si="340"/>
        <v>179007.25</v>
      </c>
      <c r="P466" s="215">
        <f t="shared" si="340"/>
        <v>62238.330000000009</v>
      </c>
      <c r="Q466" s="215">
        <f t="shared" si="340"/>
        <v>106932.38000000002</v>
      </c>
      <c r="R466" s="215">
        <f t="shared" si="340"/>
        <v>9832.2999999999993</v>
      </c>
      <c r="S466" s="215">
        <f t="shared" si="340"/>
        <v>0</v>
      </c>
      <c r="T466" s="215">
        <f t="shared" si="340"/>
        <v>133218.12</v>
      </c>
      <c r="U466" s="215">
        <f t="shared" si="340"/>
        <v>51121.4</v>
      </c>
      <c r="V466" s="215">
        <f t="shared" si="340"/>
        <v>72607.92</v>
      </c>
      <c r="W466" s="215">
        <f t="shared" si="340"/>
        <v>9488.7999999999993</v>
      </c>
      <c r="X466" s="215">
        <f t="shared" si="340"/>
        <v>0</v>
      </c>
      <c r="Y466" s="215">
        <f t="shared" si="340"/>
        <v>0</v>
      </c>
      <c r="Z466" s="215">
        <f t="shared" si="340"/>
        <v>0</v>
      </c>
      <c r="AA466" s="215">
        <f t="shared" si="340"/>
        <v>0</v>
      </c>
      <c r="AB466" s="215">
        <f t="shared" si="340"/>
        <v>133218.12</v>
      </c>
      <c r="AC466" s="215">
        <f t="shared" si="340"/>
        <v>51121.4</v>
      </c>
      <c r="AD466" s="215">
        <f t="shared" si="340"/>
        <v>72607.92</v>
      </c>
      <c r="AE466" s="215">
        <f t="shared" si="340"/>
        <v>9488.7999999999993</v>
      </c>
      <c r="AF466" s="215">
        <f t="shared" si="340"/>
        <v>0</v>
      </c>
      <c r="AG466" s="215">
        <f t="shared" si="340"/>
        <v>0</v>
      </c>
      <c r="AH466" s="215">
        <f t="shared" si="340"/>
        <v>0</v>
      </c>
      <c r="AI466" s="215">
        <f t="shared" si="340"/>
        <v>0</v>
      </c>
      <c r="AJ466" s="215">
        <f t="shared" si="340"/>
        <v>0</v>
      </c>
      <c r="AK466" s="215">
        <f t="shared" si="340"/>
        <v>0</v>
      </c>
      <c r="AL466" s="215">
        <f t="shared" si="340"/>
        <v>0</v>
      </c>
      <c r="AM466" s="215">
        <f t="shared" si="340"/>
        <v>0</v>
      </c>
      <c r="AN466" s="215">
        <f t="shared" si="340"/>
        <v>0</v>
      </c>
      <c r="AO466" s="215">
        <f t="shared" si="340"/>
        <v>0</v>
      </c>
      <c r="AP466" s="215">
        <f t="shared" si="340"/>
        <v>0</v>
      </c>
      <c r="AQ466" s="215">
        <f t="shared" si="340"/>
        <v>0</v>
      </c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7"/>
      <c r="BF466" s="7"/>
      <c r="BG466" s="7"/>
      <c r="BH466" s="7"/>
      <c r="BI466" s="7"/>
      <c r="BJ466" s="7"/>
      <c r="BK466" s="7"/>
      <c r="BL466" s="7"/>
      <c r="BM466" s="7"/>
      <c r="BN466" s="7"/>
      <c r="BO466" s="7"/>
      <c r="BP466" s="7"/>
      <c r="BQ466" s="7"/>
    </row>
    <row r="467" spans="1:69" s="8" customFormat="1" ht="39" customHeight="1">
      <c r="A467" s="46" t="s">
        <v>251</v>
      </c>
      <c r="B467" s="241" t="s">
        <v>226</v>
      </c>
      <c r="C467" s="47"/>
      <c r="D467" s="47"/>
      <c r="E467" s="215">
        <f t="shared" ref="E467:AQ467" si="341">E468+E474+E477+E480+E484+E471</f>
        <v>14973.800000000001</v>
      </c>
      <c r="F467" s="215">
        <f t="shared" si="341"/>
        <v>6557.8</v>
      </c>
      <c r="G467" s="215">
        <f t="shared" si="341"/>
        <v>8416</v>
      </c>
      <c r="H467" s="215">
        <f t="shared" si="341"/>
        <v>0</v>
      </c>
      <c r="I467" s="215">
        <f t="shared" si="341"/>
        <v>0</v>
      </c>
      <c r="J467" s="215">
        <f t="shared" si="341"/>
        <v>-7.1054273576010019E-15</v>
      </c>
      <c r="K467" s="215">
        <f t="shared" si="341"/>
        <v>-7.1054273576010019E-15</v>
      </c>
      <c r="L467" s="215">
        <f t="shared" si="341"/>
        <v>0</v>
      </c>
      <c r="M467" s="215">
        <f t="shared" si="341"/>
        <v>0</v>
      </c>
      <c r="N467" s="215">
        <f t="shared" si="341"/>
        <v>0</v>
      </c>
      <c r="O467" s="215">
        <f t="shared" si="341"/>
        <v>14973.8</v>
      </c>
      <c r="P467" s="215">
        <f t="shared" si="341"/>
        <v>6557.8</v>
      </c>
      <c r="Q467" s="215">
        <f t="shared" si="341"/>
        <v>8416</v>
      </c>
      <c r="R467" s="215">
        <f t="shared" si="341"/>
        <v>0</v>
      </c>
      <c r="S467" s="215">
        <f t="shared" si="341"/>
        <v>0</v>
      </c>
      <c r="T467" s="215">
        <f t="shared" si="341"/>
        <v>11756.2</v>
      </c>
      <c r="U467" s="215">
        <f t="shared" si="341"/>
        <v>5557.5999999999995</v>
      </c>
      <c r="V467" s="215">
        <f t="shared" si="341"/>
        <v>6198.6</v>
      </c>
      <c r="W467" s="215">
        <f t="shared" si="341"/>
        <v>0</v>
      </c>
      <c r="X467" s="215">
        <f t="shared" si="341"/>
        <v>0</v>
      </c>
      <c r="Y467" s="215">
        <f t="shared" si="341"/>
        <v>0</v>
      </c>
      <c r="Z467" s="215">
        <f t="shared" si="341"/>
        <v>0</v>
      </c>
      <c r="AA467" s="215">
        <f t="shared" si="341"/>
        <v>0</v>
      </c>
      <c r="AB467" s="215">
        <f t="shared" si="341"/>
        <v>11756.2</v>
      </c>
      <c r="AC467" s="215">
        <f t="shared" si="341"/>
        <v>5557.5999999999995</v>
      </c>
      <c r="AD467" s="215">
        <f t="shared" si="341"/>
        <v>6198.6</v>
      </c>
      <c r="AE467" s="215">
        <f t="shared" si="341"/>
        <v>0</v>
      </c>
      <c r="AF467" s="215">
        <f t="shared" si="341"/>
        <v>0</v>
      </c>
      <c r="AG467" s="215">
        <f t="shared" si="341"/>
        <v>0</v>
      </c>
      <c r="AH467" s="215">
        <f t="shared" si="341"/>
        <v>0</v>
      </c>
      <c r="AI467" s="215">
        <f t="shared" si="341"/>
        <v>0</v>
      </c>
      <c r="AJ467" s="215">
        <f t="shared" si="341"/>
        <v>0</v>
      </c>
      <c r="AK467" s="215">
        <f t="shared" si="341"/>
        <v>0</v>
      </c>
      <c r="AL467" s="215">
        <f t="shared" si="341"/>
        <v>0</v>
      </c>
      <c r="AM467" s="215">
        <f t="shared" si="341"/>
        <v>0</v>
      </c>
      <c r="AN467" s="215">
        <f t="shared" si="341"/>
        <v>0</v>
      </c>
      <c r="AO467" s="215">
        <f t="shared" si="341"/>
        <v>0</v>
      </c>
      <c r="AP467" s="215">
        <f t="shared" si="341"/>
        <v>0</v>
      </c>
      <c r="AQ467" s="215">
        <f t="shared" si="34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</row>
    <row r="468" spans="1:69" s="8" customFormat="1" ht="61.5" customHeight="1">
      <c r="A468" s="46" t="s">
        <v>115</v>
      </c>
      <c r="B468" s="241" t="s">
        <v>227</v>
      </c>
      <c r="C468" s="47"/>
      <c r="D468" s="47"/>
      <c r="E468" s="215">
        <f t="shared" ref="E468:AI469" si="342">E469</f>
        <v>8416</v>
      </c>
      <c r="F468" s="215">
        <f t="shared" si="342"/>
        <v>0</v>
      </c>
      <c r="G468" s="215">
        <f t="shared" si="342"/>
        <v>8416</v>
      </c>
      <c r="H468" s="215">
        <f t="shared" si="342"/>
        <v>0</v>
      </c>
      <c r="I468" s="215">
        <f t="shared" si="342"/>
        <v>0</v>
      </c>
      <c r="J468" s="215">
        <f t="shared" si="342"/>
        <v>0</v>
      </c>
      <c r="K468" s="215">
        <f t="shared" si="342"/>
        <v>0</v>
      </c>
      <c r="L468" s="215">
        <f t="shared" si="342"/>
        <v>0</v>
      </c>
      <c r="M468" s="215">
        <f t="shared" si="342"/>
        <v>0</v>
      </c>
      <c r="N468" s="215">
        <f t="shared" si="342"/>
        <v>0</v>
      </c>
      <c r="O468" s="215">
        <f t="shared" si="342"/>
        <v>8416</v>
      </c>
      <c r="P468" s="215">
        <f t="shared" si="342"/>
        <v>0</v>
      </c>
      <c r="Q468" s="215">
        <f t="shared" si="342"/>
        <v>8416</v>
      </c>
      <c r="R468" s="215">
        <f t="shared" si="342"/>
        <v>0</v>
      </c>
      <c r="S468" s="215">
        <f t="shared" si="342"/>
        <v>0</v>
      </c>
      <c r="T468" s="215">
        <f t="shared" si="342"/>
        <v>6198.6</v>
      </c>
      <c r="U468" s="215">
        <f t="shared" si="342"/>
        <v>0</v>
      </c>
      <c r="V468" s="215">
        <f t="shared" si="342"/>
        <v>6198.6</v>
      </c>
      <c r="W468" s="215">
        <f t="shared" si="342"/>
        <v>0</v>
      </c>
      <c r="X468" s="215">
        <f t="shared" si="342"/>
        <v>0</v>
      </c>
      <c r="Y468" s="215">
        <f t="shared" si="342"/>
        <v>0</v>
      </c>
      <c r="Z468" s="215">
        <f t="shared" si="342"/>
        <v>0</v>
      </c>
      <c r="AA468" s="215">
        <f t="shared" si="342"/>
        <v>0</v>
      </c>
      <c r="AB468" s="215">
        <f t="shared" si="342"/>
        <v>6198.6</v>
      </c>
      <c r="AC468" s="215">
        <f t="shared" si="342"/>
        <v>0</v>
      </c>
      <c r="AD468" s="215">
        <f t="shared" si="342"/>
        <v>6198.6</v>
      </c>
      <c r="AE468" s="215">
        <f t="shared" si="342"/>
        <v>0</v>
      </c>
      <c r="AF468" s="215">
        <f t="shared" si="342"/>
        <v>0</v>
      </c>
      <c r="AG468" s="215">
        <f t="shared" si="342"/>
        <v>0</v>
      </c>
      <c r="AH468" s="215">
        <f t="shared" si="342"/>
        <v>0</v>
      </c>
      <c r="AI468" s="215">
        <f t="shared" si="342"/>
        <v>0</v>
      </c>
      <c r="AJ468" s="215">
        <f t="shared" ref="AJ468:AQ469" si="343">AJ469</f>
        <v>0</v>
      </c>
      <c r="AK468" s="215">
        <f t="shared" si="343"/>
        <v>0</v>
      </c>
      <c r="AL468" s="215">
        <f t="shared" si="343"/>
        <v>0</v>
      </c>
      <c r="AM468" s="215">
        <f t="shared" si="343"/>
        <v>0</v>
      </c>
      <c r="AN468" s="215">
        <f t="shared" si="343"/>
        <v>0</v>
      </c>
      <c r="AO468" s="215">
        <f t="shared" si="343"/>
        <v>0</v>
      </c>
      <c r="AP468" s="215">
        <f t="shared" si="343"/>
        <v>0</v>
      </c>
      <c r="AQ468" s="215">
        <f t="shared" si="343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</row>
    <row r="469" spans="1:69" s="8" customFormat="1" ht="36">
      <c r="A469" s="243" t="s">
        <v>480</v>
      </c>
      <c r="B469" s="241" t="s">
        <v>227</v>
      </c>
      <c r="C469" s="47" t="s">
        <v>56</v>
      </c>
      <c r="D469" s="47"/>
      <c r="E469" s="215">
        <f>F469+G469+H469</f>
        <v>8416</v>
      </c>
      <c r="F469" s="219">
        <f>F470</f>
        <v>0</v>
      </c>
      <c r="G469" s="219">
        <f t="shared" si="342"/>
        <v>8416</v>
      </c>
      <c r="H469" s="219">
        <f t="shared" si="342"/>
        <v>0</v>
      </c>
      <c r="I469" s="219">
        <f t="shared" si="342"/>
        <v>0</v>
      </c>
      <c r="J469" s="219">
        <f t="shared" si="342"/>
        <v>0</v>
      </c>
      <c r="K469" s="219">
        <f t="shared" si="342"/>
        <v>0</v>
      </c>
      <c r="L469" s="219">
        <f t="shared" si="342"/>
        <v>0</v>
      </c>
      <c r="M469" s="219">
        <f t="shared" si="342"/>
        <v>0</v>
      </c>
      <c r="N469" s="219">
        <f t="shared" si="342"/>
        <v>0</v>
      </c>
      <c r="O469" s="219">
        <f t="shared" si="342"/>
        <v>8416</v>
      </c>
      <c r="P469" s="219">
        <f t="shared" si="342"/>
        <v>0</v>
      </c>
      <c r="Q469" s="219">
        <f t="shared" si="342"/>
        <v>8416</v>
      </c>
      <c r="R469" s="219">
        <f t="shared" si="342"/>
        <v>0</v>
      </c>
      <c r="S469" s="219">
        <f t="shared" si="342"/>
        <v>0</v>
      </c>
      <c r="T469" s="219">
        <f t="shared" si="342"/>
        <v>6198.6</v>
      </c>
      <c r="U469" s="219">
        <f t="shared" si="342"/>
        <v>0</v>
      </c>
      <c r="V469" s="219">
        <f t="shared" si="342"/>
        <v>6198.6</v>
      </c>
      <c r="W469" s="219">
        <f t="shared" si="342"/>
        <v>0</v>
      </c>
      <c r="X469" s="219">
        <f t="shared" si="342"/>
        <v>0</v>
      </c>
      <c r="Y469" s="219">
        <f t="shared" si="342"/>
        <v>0</v>
      </c>
      <c r="Z469" s="219">
        <f t="shared" si="342"/>
        <v>0</v>
      </c>
      <c r="AA469" s="219">
        <f t="shared" si="342"/>
        <v>0</v>
      </c>
      <c r="AB469" s="219">
        <f t="shared" si="342"/>
        <v>6198.6</v>
      </c>
      <c r="AC469" s="219">
        <f t="shared" si="342"/>
        <v>0</v>
      </c>
      <c r="AD469" s="219">
        <f t="shared" si="342"/>
        <v>6198.6</v>
      </c>
      <c r="AE469" s="219">
        <f t="shared" si="342"/>
        <v>0</v>
      </c>
      <c r="AF469" s="219">
        <f t="shared" si="342"/>
        <v>0</v>
      </c>
      <c r="AG469" s="219">
        <f t="shared" si="342"/>
        <v>0</v>
      </c>
      <c r="AH469" s="219">
        <f t="shared" si="342"/>
        <v>0</v>
      </c>
      <c r="AI469" s="219">
        <f t="shared" si="342"/>
        <v>0</v>
      </c>
      <c r="AJ469" s="219">
        <f t="shared" si="343"/>
        <v>0</v>
      </c>
      <c r="AK469" s="219">
        <f t="shared" si="343"/>
        <v>0</v>
      </c>
      <c r="AL469" s="219">
        <f t="shared" si="343"/>
        <v>0</v>
      </c>
      <c r="AM469" s="219">
        <f t="shared" si="343"/>
        <v>0</v>
      </c>
      <c r="AN469" s="219">
        <f t="shared" si="343"/>
        <v>0</v>
      </c>
      <c r="AO469" s="219">
        <f t="shared" si="343"/>
        <v>0</v>
      </c>
      <c r="AP469" s="219">
        <f t="shared" si="343"/>
        <v>0</v>
      </c>
      <c r="AQ469" s="219">
        <f t="shared" si="343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</row>
    <row r="470" spans="1:69" s="8" customFormat="1" ht="17.25" customHeight="1">
      <c r="A470" s="46" t="s">
        <v>53</v>
      </c>
      <c r="B470" s="241" t="s">
        <v>227</v>
      </c>
      <c r="C470" s="47" t="s">
        <v>56</v>
      </c>
      <c r="D470" s="47" t="s">
        <v>54</v>
      </c>
      <c r="E470" s="215">
        <f>F470+G470+H470</f>
        <v>8416</v>
      </c>
      <c r="F470" s="219"/>
      <c r="G470" s="219">
        <v>8416</v>
      </c>
      <c r="H470" s="216"/>
      <c r="I470" s="216"/>
      <c r="J470" s="215">
        <f t="shared" si="326"/>
        <v>0</v>
      </c>
      <c r="K470" s="216"/>
      <c r="L470" s="216"/>
      <c r="M470" s="216"/>
      <c r="N470" s="216"/>
      <c r="O470" s="215">
        <f t="shared" si="327"/>
        <v>8416</v>
      </c>
      <c r="P470" s="215">
        <f t="shared" si="327"/>
        <v>0</v>
      </c>
      <c r="Q470" s="215">
        <f t="shared" si="327"/>
        <v>8416</v>
      </c>
      <c r="R470" s="215">
        <f t="shared" si="327"/>
        <v>0</v>
      </c>
      <c r="S470" s="215">
        <f t="shared" si="327"/>
        <v>0</v>
      </c>
      <c r="T470" s="215">
        <f>U470+V470+W470</f>
        <v>6198.6</v>
      </c>
      <c r="U470" s="220"/>
      <c r="V470" s="219">
        <v>6198.6</v>
      </c>
      <c r="W470" s="220"/>
      <c r="X470" s="215">
        <f t="shared" si="328"/>
        <v>0</v>
      </c>
      <c r="Y470" s="220"/>
      <c r="Z470" s="220"/>
      <c r="AA470" s="220"/>
      <c r="AB470" s="215">
        <f t="shared" si="329"/>
        <v>6198.6</v>
      </c>
      <c r="AC470" s="215">
        <f t="shared" si="329"/>
        <v>0</v>
      </c>
      <c r="AD470" s="215">
        <f t="shared" si="329"/>
        <v>6198.6</v>
      </c>
      <c r="AE470" s="215">
        <f t="shared" si="329"/>
        <v>0</v>
      </c>
      <c r="AF470" s="221">
        <f>AG470+AH470</f>
        <v>0</v>
      </c>
      <c r="AG470" s="222"/>
      <c r="AH470" s="222"/>
      <c r="AI470" s="223"/>
      <c r="AJ470" s="224">
        <f t="shared" si="331"/>
        <v>0</v>
      </c>
      <c r="AK470" s="224"/>
      <c r="AL470" s="224"/>
      <c r="AM470" s="224"/>
      <c r="AN470" s="225">
        <f t="shared" si="332"/>
        <v>0</v>
      </c>
      <c r="AO470" s="225">
        <f t="shared" si="332"/>
        <v>0</v>
      </c>
      <c r="AP470" s="225">
        <f t="shared" si="332"/>
        <v>0</v>
      </c>
      <c r="AQ470" s="225">
        <f t="shared" si="332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</row>
    <row r="471" spans="1:69" s="96" customFormat="1" ht="96" hidden="1" customHeight="1">
      <c r="A471" s="46" t="s">
        <v>151</v>
      </c>
      <c r="B471" s="279" t="s">
        <v>283</v>
      </c>
      <c r="C471" s="47"/>
      <c r="D471" s="47"/>
      <c r="E471" s="215">
        <f t="shared" ref="E471:H472" si="344">E472</f>
        <v>0</v>
      </c>
      <c r="F471" s="215">
        <f t="shared" si="344"/>
        <v>0</v>
      </c>
      <c r="G471" s="215">
        <f t="shared" si="344"/>
        <v>0</v>
      </c>
      <c r="H471" s="215">
        <f t="shared" si="344"/>
        <v>0</v>
      </c>
      <c r="I471" s="215"/>
      <c r="J471" s="215">
        <f t="shared" si="326"/>
        <v>0</v>
      </c>
      <c r="K471" s="215"/>
      <c r="L471" s="215"/>
      <c r="M471" s="215"/>
      <c r="N471" s="215"/>
      <c r="O471" s="215">
        <f t="shared" si="327"/>
        <v>0</v>
      </c>
      <c r="P471" s="215">
        <f t="shared" si="327"/>
        <v>0</v>
      </c>
      <c r="Q471" s="215">
        <f t="shared" si="327"/>
        <v>0</v>
      </c>
      <c r="R471" s="215">
        <f t="shared" si="327"/>
        <v>0</v>
      </c>
      <c r="S471" s="215">
        <f t="shared" si="327"/>
        <v>0</v>
      </c>
      <c r="T471" s="215">
        <f t="shared" ref="T471:AI472" si="345">T472</f>
        <v>0</v>
      </c>
      <c r="U471" s="215">
        <f t="shared" si="345"/>
        <v>0</v>
      </c>
      <c r="V471" s="215">
        <f t="shared" si="345"/>
        <v>0</v>
      </c>
      <c r="W471" s="215">
        <f t="shared" si="345"/>
        <v>0</v>
      </c>
      <c r="X471" s="215">
        <f t="shared" si="328"/>
        <v>0</v>
      </c>
      <c r="Y471" s="215"/>
      <c r="Z471" s="215"/>
      <c r="AA471" s="215"/>
      <c r="AB471" s="215">
        <f t="shared" si="329"/>
        <v>0</v>
      </c>
      <c r="AC471" s="215">
        <f t="shared" si="329"/>
        <v>0</v>
      </c>
      <c r="AD471" s="215">
        <f t="shared" si="329"/>
        <v>0</v>
      </c>
      <c r="AE471" s="215">
        <f t="shared" si="329"/>
        <v>0</v>
      </c>
      <c r="AF471" s="215">
        <f t="shared" si="345"/>
        <v>0</v>
      </c>
      <c r="AG471" s="215">
        <f t="shared" si="345"/>
        <v>0</v>
      </c>
      <c r="AH471" s="215">
        <f t="shared" si="345"/>
        <v>0</v>
      </c>
      <c r="AI471" s="227">
        <f t="shared" si="345"/>
        <v>0</v>
      </c>
      <c r="AJ471" s="224">
        <f t="shared" si="331"/>
        <v>0</v>
      </c>
      <c r="AK471" s="224"/>
      <c r="AL471" s="224"/>
      <c r="AM471" s="224"/>
      <c r="AN471" s="225">
        <f t="shared" si="332"/>
        <v>0</v>
      </c>
      <c r="AO471" s="225">
        <f t="shared" si="332"/>
        <v>0</v>
      </c>
      <c r="AP471" s="225">
        <f t="shared" si="332"/>
        <v>0</v>
      </c>
      <c r="AQ471" s="225">
        <f t="shared" si="332"/>
        <v>0</v>
      </c>
      <c r="AR471" s="95"/>
      <c r="AS471" s="95"/>
      <c r="AT471" s="95"/>
      <c r="AU471" s="95"/>
      <c r="AV471" s="95"/>
      <c r="AW471" s="95"/>
      <c r="AX471" s="95"/>
      <c r="AY471" s="95"/>
      <c r="AZ471" s="95"/>
      <c r="BA471" s="95"/>
      <c r="BB471" s="95"/>
      <c r="BC471" s="95"/>
      <c r="BD471" s="95"/>
      <c r="BE471" s="95"/>
      <c r="BF471" s="95"/>
      <c r="BG471" s="95"/>
      <c r="BH471" s="95"/>
      <c r="BI471" s="95"/>
      <c r="BJ471" s="95"/>
      <c r="BK471" s="95"/>
      <c r="BL471" s="95"/>
      <c r="BM471" s="95"/>
      <c r="BN471" s="95"/>
      <c r="BO471" s="95"/>
      <c r="BP471" s="95"/>
      <c r="BQ471" s="95"/>
    </row>
    <row r="472" spans="1:69" s="96" customFormat="1" ht="62.25" hidden="1" customHeight="1">
      <c r="A472" s="243" t="s">
        <v>480</v>
      </c>
      <c r="B472" s="279" t="s">
        <v>283</v>
      </c>
      <c r="C472" s="47" t="s">
        <v>56</v>
      </c>
      <c r="D472" s="47"/>
      <c r="E472" s="215">
        <f t="shared" si="344"/>
        <v>0</v>
      </c>
      <c r="F472" s="231">
        <f t="shared" si="344"/>
        <v>0</v>
      </c>
      <c r="G472" s="231">
        <f t="shared" si="344"/>
        <v>0</v>
      </c>
      <c r="H472" s="231">
        <f t="shared" si="344"/>
        <v>0</v>
      </c>
      <c r="I472" s="215"/>
      <c r="J472" s="215">
        <f t="shared" si="326"/>
        <v>0</v>
      </c>
      <c r="K472" s="215"/>
      <c r="L472" s="215"/>
      <c r="M472" s="215"/>
      <c r="N472" s="215"/>
      <c r="O472" s="215">
        <f t="shared" si="327"/>
        <v>0</v>
      </c>
      <c r="P472" s="215">
        <f t="shared" si="327"/>
        <v>0</v>
      </c>
      <c r="Q472" s="215">
        <f t="shared" si="327"/>
        <v>0</v>
      </c>
      <c r="R472" s="215">
        <f t="shared" si="327"/>
        <v>0</v>
      </c>
      <c r="S472" s="215">
        <f t="shared" si="327"/>
        <v>0</v>
      </c>
      <c r="T472" s="215">
        <f t="shared" si="345"/>
        <v>0</v>
      </c>
      <c r="U472" s="231">
        <f t="shared" si="345"/>
        <v>0</v>
      </c>
      <c r="V472" s="231">
        <f t="shared" si="345"/>
        <v>0</v>
      </c>
      <c r="W472" s="231">
        <f t="shared" si="345"/>
        <v>0</v>
      </c>
      <c r="X472" s="215">
        <f t="shared" si="328"/>
        <v>0</v>
      </c>
      <c r="Y472" s="231"/>
      <c r="Z472" s="231"/>
      <c r="AA472" s="231"/>
      <c r="AB472" s="215">
        <f t="shared" si="329"/>
        <v>0</v>
      </c>
      <c r="AC472" s="215">
        <f t="shared" si="329"/>
        <v>0</v>
      </c>
      <c r="AD472" s="215">
        <f t="shared" si="329"/>
        <v>0</v>
      </c>
      <c r="AE472" s="215">
        <f t="shared" si="329"/>
        <v>0</v>
      </c>
      <c r="AF472" s="215">
        <f t="shared" si="345"/>
        <v>0</v>
      </c>
      <c r="AG472" s="231">
        <f t="shared" si="345"/>
        <v>0</v>
      </c>
      <c r="AH472" s="231">
        <f t="shared" si="345"/>
        <v>0</v>
      </c>
      <c r="AI472" s="232">
        <f t="shared" si="345"/>
        <v>0</v>
      </c>
      <c r="AJ472" s="224">
        <f t="shared" si="331"/>
        <v>0</v>
      </c>
      <c r="AK472" s="224"/>
      <c r="AL472" s="224"/>
      <c r="AM472" s="224"/>
      <c r="AN472" s="225">
        <f t="shared" si="332"/>
        <v>0</v>
      </c>
      <c r="AO472" s="225">
        <f t="shared" si="332"/>
        <v>0</v>
      </c>
      <c r="AP472" s="225">
        <f t="shared" si="332"/>
        <v>0</v>
      </c>
      <c r="AQ472" s="225">
        <f t="shared" si="332"/>
        <v>0</v>
      </c>
      <c r="AR472" s="95"/>
      <c r="AS472" s="95"/>
      <c r="AT472" s="95"/>
      <c r="AU472" s="95"/>
      <c r="AV472" s="95"/>
      <c r="AW472" s="95"/>
      <c r="AX472" s="95"/>
      <c r="AY472" s="95"/>
      <c r="AZ472" s="95"/>
      <c r="BA472" s="95"/>
      <c r="BB472" s="95"/>
      <c r="BC472" s="95"/>
      <c r="BD472" s="95"/>
      <c r="BE472" s="95"/>
      <c r="BF472" s="95"/>
      <c r="BG472" s="95"/>
      <c r="BH472" s="95"/>
      <c r="BI472" s="95"/>
      <c r="BJ472" s="95"/>
      <c r="BK472" s="95"/>
      <c r="BL472" s="95"/>
      <c r="BM472" s="95"/>
      <c r="BN472" s="95"/>
      <c r="BO472" s="95"/>
      <c r="BP472" s="95"/>
      <c r="BQ472" s="95"/>
    </row>
    <row r="473" spans="1:69" s="96" customFormat="1" ht="17.25" hidden="1" customHeight="1">
      <c r="A473" s="46" t="s">
        <v>53</v>
      </c>
      <c r="B473" s="279" t="s">
        <v>283</v>
      </c>
      <c r="C473" s="47" t="s">
        <v>56</v>
      </c>
      <c r="D473" s="47" t="s">
        <v>54</v>
      </c>
      <c r="E473" s="215">
        <f>F473+G473+H473</f>
        <v>0</v>
      </c>
      <c r="F473" s="219"/>
      <c r="G473" s="219"/>
      <c r="H473" s="216"/>
      <c r="I473" s="216"/>
      <c r="J473" s="215">
        <f t="shared" si="326"/>
        <v>0</v>
      </c>
      <c r="K473" s="216"/>
      <c r="L473" s="216"/>
      <c r="M473" s="216"/>
      <c r="N473" s="216"/>
      <c r="O473" s="215">
        <f t="shared" si="327"/>
        <v>0</v>
      </c>
      <c r="P473" s="215">
        <f t="shared" si="327"/>
        <v>0</v>
      </c>
      <c r="Q473" s="215">
        <f t="shared" si="327"/>
        <v>0</v>
      </c>
      <c r="R473" s="215">
        <f t="shared" si="327"/>
        <v>0</v>
      </c>
      <c r="S473" s="215">
        <f t="shared" si="327"/>
        <v>0</v>
      </c>
      <c r="T473" s="215">
        <f>U473+V473+W473</f>
        <v>0</v>
      </c>
      <c r="U473" s="220"/>
      <c r="V473" s="220"/>
      <c r="W473" s="220"/>
      <c r="X473" s="215">
        <f t="shared" si="328"/>
        <v>0</v>
      </c>
      <c r="Y473" s="220"/>
      <c r="Z473" s="220"/>
      <c r="AA473" s="220"/>
      <c r="AB473" s="215">
        <f t="shared" si="329"/>
        <v>0</v>
      </c>
      <c r="AC473" s="215">
        <f t="shared" si="329"/>
        <v>0</v>
      </c>
      <c r="AD473" s="215">
        <f t="shared" si="329"/>
        <v>0</v>
      </c>
      <c r="AE473" s="215">
        <f t="shared" si="329"/>
        <v>0</v>
      </c>
      <c r="AF473" s="221">
        <f>AG473+AH473+AI473</f>
        <v>0</v>
      </c>
      <c r="AG473" s="222"/>
      <c r="AH473" s="222"/>
      <c r="AI473" s="223"/>
      <c r="AJ473" s="224">
        <f t="shared" si="331"/>
        <v>0</v>
      </c>
      <c r="AK473" s="224"/>
      <c r="AL473" s="224"/>
      <c r="AM473" s="224"/>
      <c r="AN473" s="225">
        <f t="shared" si="332"/>
        <v>0</v>
      </c>
      <c r="AO473" s="225">
        <f t="shared" si="332"/>
        <v>0</v>
      </c>
      <c r="AP473" s="225">
        <f t="shared" si="332"/>
        <v>0</v>
      </c>
      <c r="AQ473" s="225">
        <f t="shared" si="332"/>
        <v>0</v>
      </c>
      <c r="AR473" s="95"/>
      <c r="AS473" s="95"/>
      <c r="AT473" s="95"/>
      <c r="AU473" s="95"/>
      <c r="AV473" s="95"/>
      <c r="AW473" s="95"/>
      <c r="AX473" s="95"/>
      <c r="AY473" s="95"/>
      <c r="AZ473" s="95"/>
      <c r="BA473" s="95"/>
      <c r="BB473" s="95"/>
      <c r="BC473" s="95"/>
      <c r="BD473" s="95"/>
      <c r="BE473" s="95"/>
      <c r="BF473" s="95"/>
      <c r="BG473" s="95"/>
      <c r="BH473" s="95"/>
      <c r="BI473" s="95"/>
      <c r="BJ473" s="95"/>
      <c r="BK473" s="95"/>
      <c r="BL473" s="95"/>
      <c r="BM473" s="95"/>
      <c r="BN473" s="95"/>
      <c r="BO473" s="95"/>
      <c r="BP473" s="95"/>
      <c r="BQ473" s="95"/>
    </row>
    <row r="474" spans="1:69" s="8" customFormat="1" ht="26.25" customHeight="1">
      <c r="A474" s="243" t="s">
        <v>158</v>
      </c>
      <c r="B474" s="241" t="s">
        <v>228</v>
      </c>
      <c r="C474" s="47" t="s">
        <v>24</v>
      </c>
      <c r="D474" s="47"/>
      <c r="E474" s="215">
        <f>F474+G474+H474</f>
        <v>3595.9</v>
      </c>
      <c r="F474" s="219">
        <f>F475</f>
        <v>3595.9</v>
      </c>
      <c r="G474" s="219">
        <f t="shared" ref="G474:AQ475" si="346">G475</f>
        <v>0</v>
      </c>
      <c r="H474" s="219">
        <f t="shared" si="346"/>
        <v>0</v>
      </c>
      <c r="I474" s="219">
        <f t="shared" si="346"/>
        <v>0</v>
      </c>
      <c r="J474" s="219">
        <f t="shared" si="346"/>
        <v>0</v>
      </c>
      <c r="K474" s="219">
        <f t="shared" si="346"/>
        <v>0</v>
      </c>
      <c r="L474" s="219">
        <f t="shared" si="346"/>
        <v>0</v>
      </c>
      <c r="M474" s="219">
        <f t="shared" si="346"/>
        <v>0</v>
      </c>
      <c r="N474" s="219">
        <f t="shared" si="346"/>
        <v>0</v>
      </c>
      <c r="O474" s="219">
        <f t="shared" si="346"/>
        <v>3595.9</v>
      </c>
      <c r="P474" s="219">
        <f t="shared" si="346"/>
        <v>3595.9</v>
      </c>
      <c r="Q474" s="219">
        <f t="shared" si="346"/>
        <v>0</v>
      </c>
      <c r="R474" s="219">
        <f t="shared" si="346"/>
        <v>0</v>
      </c>
      <c r="S474" s="219">
        <f t="shared" si="346"/>
        <v>0</v>
      </c>
      <c r="T474" s="219">
        <f t="shared" si="346"/>
        <v>2895.9</v>
      </c>
      <c r="U474" s="219">
        <f t="shared" si="346"/>
        <v>2895.9</v>
      </c>
      <c r="V474" s="219">
        <f t="shared" si="346"/>
        <v>0</v>
      </c>
      <c r="W474" s="219">
        <f t="shared" si="346"/>
        <v>0</v>
      </c>
      <c r="X474" s="219">
        <f t="shared" si="346"/>
        <v>0</v>
      </c>
      <c r="Y474" s="219">
        <f t="shared" si="346"/>
        <v>0</v>
      </c>
      <c r="Z474" s="219">
        <f t="shared" si="346"/>
        <v>0</v>
      </c>
      <c r="AA474" s="219">
        <f t="shared" si="346"/>
        <v>0</v>
      </c>
      <c r="AB474" s="219">
        <f t="shared" si="346"/>
        <v>2895.9</v>
      </c>
      <c r="AC474" s="219">
        <f t="shared" si="346"/>
        <v>2895.9</v>
      </c>
      <c r="AD474" s="219">
        <f t="shared" si="346"/>
        <v>0</v>
      </c>
      <c r="AE474" s="219">
        <f t="shared" si="346"/>
        <v>0</v>
      </c>
      <c r="AF474" s="219">
        <f t="shared" si="346"/>
        <v>0</v>
      </c>
      <c r="AG474" s="219">
        <f t="shared" si="346"/>
        <v>0</v>
      </c>
      <c r="AH474" s="219">
        <f t="shared" si="346"/>
        <v>0</v>
      </c>
      <c r="AI474" s="219">
        <f t="shared" si="346"/>
        <v>0</v>
      </c>
      <c r="AJ474" s="219">
        <f t="shared" si="346"/>
        <v>0</v>
      </c>
      <c r="AK474" s="219">
        <f t="shared" si="346"/>
        <v>0</v>
      </c>
      <c r="AL474" s="219">
        <f t="shared" si="346"/>
        <v>0</v>
      </c>
      <c r="AM474" s="219">
        <f t="shared" si="346"/>
        <v>0</v>
      </c>
      <c r="AN474" s="219">
        <f t="shared" si="346"/>
        <v>0</v>
      </c>
      <c r="AO474" s="219">
        <f t="shared" si="346"/>
        <v>0</v>
      </c>
      <c r="AP474" s="219">
        <f t="shared" si="346"/>
        <v>0</v>
      </c>
      <c r="AQ474" s="219">
        <f t="shared" si="346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</row>
    <row r="475" spans="1:69" s="8" customFormat="1" ht="36">
      <c r="A475" s="243" t="s">
        <v>242</v>
      </c>
      <c r="B475" s="241" t="s">
        <v>228</v>
      </c>
      <c r="C475" s="47" t="s">
        <v>57</v>
      </c>
      <c r="D475" s="47"/>
      <c r="E475" s="215">
        <f t="shared" ref="E475:E487" si="347">F475+H475</f>
        <v>3595.9</v>
      </c>
      <c r="F475" s="219">
        <f>F476</f>
        <v>3595.9</v>
      </c>
      <c r="G475" s="219">
        <f t="shared" si="346"/>
        <v>0</v>
      </c>
      <c r="H475" s="219">
        <f t="shared" si="346"/>
        <v>0</v>
      </c>
      <c r="I475" s="219">
        <f t="shared" si="346"/>
        <v>0</v>
      </c>
      <c r="J475" s="219">
        <f t="shared" si="346"/>
        <v>0</v>
      </c>
      <c r="K475" s="219">
        <f t="shared" si="346"/>
        <v>0</v>
      </c>
      <c r="L475" s="219">
        <f t="shared" si="346"/>
        <v>0</v>
      </c>
      <c r="M475" s="219">
        <f t="shared" si="346"/>
        <v>0</v>
      </c>
      <c r="N475" s="219">
        <f t="shared" si="346"/>
        <v>0</v>
      </c>
      <c r="O475" s="219">
        <f t="shared" si="346"/>
        <v>3595.9</v>
      </c>
      <c r="P475" s="219">
        <f t="shared" si="346"/>
        <v>3595.9</v>
      </c>
      <c r="Q475" s="219">
        <f t="shared" si="346"/>
        <v>0</v>
      </c>
      <c r="R475" s="219">
        <f t="shared" si="346"/>
        <v>0</v>
      </c>
      <c r="S475" s="219">
        <f t="shared" si="346"/>
        <v>0</v>
      </c>
      <c r="T475" s="219">
        <f t="shared" si="346"/>
        <v>2895.9</v>
      </c>
      <c r="U475" s="219">
        <f t="shared" si="346"/>
        <v>2895.9</v>
      </c>
      <c r="V475" s="219">
        <f t="shared" si="346"/>
        <v>0</v>
      </c>
      <c r="W475" s="219">
        <f t="shared" si="346"/>
        <v>0</v>
      </c>
      <c r="X475" s="219">
        <f t="shared" si="346"/>
        <v>0</v>
      </c>
      <c r="Y475" s="219">
        <f t="shared" si="346"/>
        <v>0</v>
      </c>
      <c r="Z475" s="219">
        <f t="shared" si="346"/>
        <v>0</v>
      </c>
      <c r="AA475" s="219">
        <f t="shared" si="346"/>
        <v>0</v>
      </c>
      <c r="AB475" s="219">
        <f t="shared" si="346"/>
        <v>2895.9</v>
      </c>
      <c r="AC475" s="219">
        <f t="shared" si="346"/>
        <v>2895.9</v>
      </c>
      <c r="AD475" s="219">
        <f t="shared" si="346"/>
        <v>0</v>
      </c>
      <c r="AE475" s="219">
        <f t="shared" si="346"/>
        <v>0</v>
      </c>
      <c r="AF475" s="219">
        <f t="shared" si="346"/>
        <v>0</v>
      </c>
      <c r="AG475" s="219">
        <f t="shared" si="346"/>
        <v>0</v>
      </c>
      <c r="AH475" s="219">
        <f t="shared" si="346"/>
        <v>0</v>
      </c>
      <c r="AI475" s="219">
        <f t="shared" si="346"/>
        <v>0</v>
      </c>
      <c r="AJ475" s="219">
        <f t="shared" si="346"/>
        <v>0</v>
      </c>
      <c r="AK475" s="219">
        <f t="shared" si="346"/>
        <v>0</v>
      </c>
      <c r="AL475" s="219">
        <f t="shared" si="346"/>
        <v>0</v>
      </c>
      <c r="AM475" s="219">
        <f t="shared" si="346"/>
        <v>0</v>
      </c>
      <c r="AN475" s="219">
        <f t="shared" si="346"/>
        <v>0</v>
      </c>
      <c r="AO475" s="219">
        <f t="shared" si="346"/>
        <v>0</v>
      </c>
      <c r="AP475" s="219">
        <f t="shared" si="346"/>
        <v>0</v>
      </c>
      <c r="AQ475" s="219">
        <f t="shared" si="346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</row>
    <row r="476" spans="1:69" s="8" customFormat="1" ht="16.5" customHeight="1">
      <c r="A476" s="46" t="s">
        <v>53</v>
      </c>
      <c r="B476" s="241" t="s">
        <v>228</v>
      </c>
      <c r="C476" s="47" t="s">
        <v>56</v>
      </c>
      <c r="D476" s="47" t="s">
        <v>54</v>
      </c>
      <c r="E476" s="215">
        <f t="shared" si="347"/>
        <v>3595.9</v>
      </c>
      <c r="F476" s="219">
        <v>3595.9</v>
      </c>
      <c r="G476" s="220"/>
      <c r="H476" s="216"/>
      <c r="I476" s="216"/>
      <c r="J476" s="215">
        <f t="shared" si="326"/>
        <v>0</v>
      </c>
      <c r="K476" s="216">
        <v>0</v>
      </c>
      <c r="L476" s="216"/>
      <c r="M476" s="216"/>
      <c r="N476" s="216"/>
      <c r="O476" s="215">
        <f t="shared" si="327"/>
        <v>3595.9</v>
      </c>
      <c r="P476" s="215">
        <f t="shared" si="327"/>
        <v>3595.9</v>
      </c>
      <c r="Q476" s="215">
        <f t="shared" si="327"/>
        <v>0</v>
      </c>
      <c r="R476" s="215">
        <f t="shared" si="327"/>
        <v>0</v>
      </c>
      <c r="S476" s="215">
        <f t="shared" si="327"/>
        <v>0</v>
      </c>
      <c r="T476" s="215">
        <f>U476+V476+W476</f>
        <v>2895.9</v>
      </c>
      <c r="U476" s="219">
        <v>2895.9</v>
      </c>
      <c r="V476" s="220"/>
      <c r="W476" s="220"/>
      <c r="X476" s="215">
        <f t="shared" si="328"/>
        <v>0</v>
      </c>
      <c r="Y476" s="220"/>
      <c r="Z476" s="220"/>
      <c r="AA476" s="220"/>
      <c r="AB476" s="215">
        <f t="shared" si="329"/>
        <v>2895.9</v>
      </c>
      <c r="AC476" s="215">
        <f t="shared" si="329"/>
        <v>2895.9</v>
      </c>
      <c r="AD476" s="215">
        <f t="shared" si="329"/>
        <v>0</v>
      </c>
      <c r="AE476" s="215">
        <f t="shared" si="329"/>
        <v>0</v>
      </c>
      <c r="AF476" s="221">
        <f t="shared" ref="AF476:AF479" si="348">AG476+AH476</f>
        <v>0</v>
      </c>
      <c r="AG476" s="222"/>
      <c r="AH476" s="222"/>
      <c r="AI476" s="223"/>
      <c r="AJ476" s="224">
        <f t="shared" si="331"/>
        <v>0</v>
      </c>
      <c r="AK476" s="224"/>
      <c r="AL476" s="224"/>
      <c r="AM476" s="224"/>
      <c r="AN476" s="225">
        <f t="shared" si="332"/>
        <v>0</v>
      </c>
      <c r="AO476" s="225">
        <f t="shared" si="332"/>
        <v>0</v>
      </c>
      <c r="AP476" s="225">
        <f t="shared" si="332"/>
        <v>0</v>
      </c>
      <c r="AQ476" s="225">
        <f t="shared" si="332"/>
        <v>0</v>
      </c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  <c r="BD476" s="7"/>
      <c r="BE476" s="7"/>
      <c r="BF476" s="7"/>
      <c r="BG476" s="7"/>
      <c r="BH476" s="7"/>
      <c r="BI476" s="7"/>
      <c r="BJ476" s="7"/>
      <c r="BK476" s="7"/>
      <c r="BL476" s="7"/>
      <c r="BM476" s="7"/>
      <c r="BN476" s="7"/>
      <c r="BO476" s="7"/>
      <c r="BP476" s="7"/>
      <c r="BQ476" s="7"/>
    </row>
    <row r="477" spans="1:69" s="8" customFormat="1" ht="12.75" customHeight="1">
      <c r="A477" s="243" t="s">
        <v>159</v>
      </c>
      <c r="B477" s="241" t="s">
        <v>229</v>
      </c>
      <c r="C477" s="47" t="s">
        <v>24</v>
      </c>
      <c r="D477" s="47"/>
      <c r="E477" s="215">
        <f t="shared" si="347"/>
        <v>1504.6</v>
      </c>
      <c r="F477" s="219">
        <f>F478</f>
        <v>1504.6</v>
      </c>
      <c r="G477" s="219">
        <f t="shared" ref="G477:AQ478" si="349">G478</f>
        <v>0</v>
      </c>
      <c r="H477" s="219">
        <f t="shared" si="349"/>
        <v>0</v>
      </c>
      <c r="I477" s="219">
        <f t="shared" si="349"/>
        <v>0</v>
      </c>
      <c r="J477" s="219">
        <f t="shared" si="349"/>
        <v>110.3</v>
      </c>
      <c r="K477" s="219">
        <f t="shared" si="349"/>
        <v>110.3</v>
      </c>
      <c r="L477" s="219">
        <f t="shared" si="349"/>
        <v>0</v>
      </c>
      <c r="M477" s="219">
        <f t="shared" si="349"/>
        <v>0</v>
      </c>
      <c r="N477" s="219">
        <f t="shared" si="349"/>
        <v>0</v>
      </c>
      <c r="O477" s="219">
        <f t="shared" si="349"/>
        <v>1614.8999999999999</v>
      </c>
      <c r="P477" s="219">
        <f t="shared" si="349"/>
        <v>1614.8999999999999</v>
      </c>
      <c r="Q477" s="219">
        <f t="shared" si="349"/>
        <v>0</v>
      </c>
      <c r="R477" s="219">
        <f t="shared" si="349"/>
        <v>0</v>
      </c>
      <c r="S477" s="219">
        <f t="shared" si="349"/>
        <v>0</v>
      </c>
      <c r="T477" s="219">
        <f t="shared" si="349"/>
        <v>1380.5</v>
      </c>
      <c r="U477" s="219">
        <f t="shared" si="349"/>
        <v>1380.5</v>
      </c>
      <c r="V477" s="219">
        <f t="shared" si="349"/>
        <v>0</v>
      </c>
      <c r="W477" s="219">
        <f t="shared" si="349"/>
        <v>0</v>
      </c>
      <c r="X477" s="219">
        <f t="shared" si="349"/>
        <v>0</v>
      </c>
      <c r="Y477" s="219">
        <f t="shared" si="349"/>
        <v>0</v>
      </c>
      <c r="Z477" s="219">
        <f t="shared" si="349"/>
        <v>0</v>
      </c>
      <c r="AA477" s="219">
        <f t="shared" si="349"/>
        <v>0</v>
      </c>
      <c r="AB477" s="219">
        <f t="shared" si="349"/>
        <v>1380.5</v>
      </c>
      <c r="AC477" s="219">
        <f t="shared" si="349"/>
        <v>1380.5</v>
      </c>
      <c r="AD477" s="219">
        <f t="shared" si="349"/>
        <v>0</v>
      </c>
      <c r="AE477" s="219">
        <f t="shared" si="349"/>
        <v>0</v>
      </c>
      <c r="AF477" s="219">
        <f t="shared" si="349"/>
        <v>0</v>
      </c>
      <c r="AG477" s="219">
        <f t="shared" si="349"/>
        <v>0</v>
      </c>
      <c r="AH477" s="219">
        <f t="shared" si="349"/>
        <v>0</v>
      </c>
      <c r="AI477" s="219">
        <f t="shared" si="349"/>
        <v>0</v>
      </c>
      <c r="AJ477" s="219">
        <f t="shared" si="349"/>
        <v>0</v>
      </c>
      <c r="AK477" s="219">
        <f t="shared" si="349"/>
        <v>0</v>
      </c>
      <c r="AL477" s="219">
        <f t="shared" si="349"/>
        <v>0</v>
      </c>
      <c r="AM477" s="219">
        <f t="shared" si="349"/>
        <v>0</v>
      </c>
      <c r="AN477" s="219">
        <f t="shared" si="349"/>
        <v>0</v>
      </c>
      <c r="AO477" s="219">
        <f t="shared" si="349"/>
        <v>0</v>
      </c>
      <c r="AP477" s="219">
        <f t="shared" si="349"/>
        <v>0</v>
      </c>
      <c r="AQ477" s="219">
        <f t="shared" si="349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</row>
    <row r="478" spans="1:69" s="8" customFormat="1" ht="40.5" customHeight="1">
      <c r="A478" s="243" t="s">
        <v>242</v>
      </c>
      <c r="B478" s="241" t="s">
        <v>229</v>
      </c>
      <c r="C478" s="47" t="s">
        <v>57</v>
      </c>
      <c r="D478" s="47"/>
      <c r="E478" s="215">
        <f t="shared" si="347"/>
        <v>1504.6</v>
      </c>
      <c r="F478" s="219">
        <f>F479</f>
        <v>1504.6</v>
      </c>
      <c r="G478" s="219">
        <f t="shared" si="349"/>
        <v>0</v>
      </c>
      <c r="H478" s="219">
        <f t="shared" si="349"/>
        <v>0</v>
      </c>
      <c r="I478" s="219">
        <f t="shared" si="349"/>
        <v>0</v>
      </c>
      <c r="J478" s="219">
        <f t="shared" si="349"/>
        <v>110.3</v>
      </c>
      <c r="K478" s="219">
        <f t="shared" si="349"/>
        <v>110.3</v>
      </c>
      <c r="L478" s="219">
        <f t="shared" si="349"/>
        <v>0</v>
      </c>
      <c r="M478" s="219">
        <f t="shared" si="349"/>
        <v>0</v>
      </c>
      <c r="N478" s="219">
        <f t="shared" si="349"/>
        <v>0</v>
      </c>
      <c r="O478" s="219">
        <f t="shared" si="349"/>
        <v>1614.8999999999999</v>
      </c>
      <c r="P478" s="219">
        <f t="shared" si="349"/>
        <v>1614.8999999999999</v>
      </c>
      <c r="Q478" s="219">
        <f t="shared" si="349"/>
        <v>0</v>
      </c>
      <c r="R478" s="219">
        <f t="shared" si="349"/>
        <v>0</v>
      </c>
      <c r="S478" s="219">
        <f t="shared" si="349"/>
        <v>0</v>
      </c>
      <c r="T478" s="219">
        <f t="shared" si="349"/>
        <v>1380.5</v>
      </c>
      <c r="U478" s="219">
        <f t="shared" si="349"/>
        <v>1380.5</v>
      </c>
      <c r="V478" s="219">
        <f t="shared" si="349"/>
        <v>0</v>
      </c>
      <c r="W478" s="219">
        <f t="shared" si="349"/>
        <v>0</v>
      </c>
      <c r="X478" s="219">
        <f t="shared" si="349"/>
        <v>0</v>
      </c>
      <c r="Y478" s="219">
        <f t="shared" si="349"/>
        <v>0</v>
      </c>
      <c r="Z478" s="219">
        <f t="shared" si="349"/>
        <v>0</v>
      </c>
      <c r="AA478" s="219">
        <f t="shared" si="349"/>
        <v>0</v>
      </c>
      <c r="AB478" s="219">
        <f t="shared" si="349"/>
        <v>1380.5</v>
      </c>
      <c r="AC478" s="219">
        <f t="shared" si="349"/>
        <v>1380.5</v>
      </c>
      <c r="AD478" s="219">
        <f t="shared" si="349"/>
        <v>0</v>
      </c>
      <c r="AE478" s="219">
        <f t="shared" si="349"/>
        <v>0</v>
      </c>
      <c r="AF478" s="219">
        <f t="shared" si="349"/>
        <v>0</v>
      </c>
      <c r="AG478" s="219">
        <f t="shared" si="349"/>
        <v>0</v>
      </c>
      <c r="AH478" s="219">
        <f t="shared" si="349"/>
        <v>0</v>
      </c>
      <c r="AI478" s="219">
        <f t="shared" si="349"/>
        <v>0</v>
      </c>
      <c r="AJ478" s="219">
        <f t="shared" si="349"/>
        <v>0</v>
      </c>
      <c r="AK478" s="219">
        <f t="shared" si="349"/>
        <v>0</v>
      </c>
      <c r="AL478" s="219">
        <f t="shared" si="349"/>
        <v>0</v>
      </c>
      <c r="AM478" s="219">
        <f t="shared" si="349"/>
        <v>0</v>
      </c>
      <c r="AN478" s="219">
        <f t="shared" si="349"/>
        <v>0</v>
      </c>
      <c r="AO478" s="219">
        <f t="shared" si="349"/>
        <v>0</v>
      </c>
      <c r="AP478" s="219">
        <f t="shared" si="349"/>
        <v>0</v>
      </c>
      <c r="AQ478" s="219">
        <f t="shared" si="349"/>
        <v>0</v>
      </c>
      <c r="AR478" s="155">
        <f t="shared" ref="AR478" si="350">AR479</f>
        <v>0</v>
      </c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</row>
    <row r="479" spans="1:69" s="8" customFormat="1" ht="16.5" customHeight="1">
      <c r="A479" s="46" t="s">
        <v>53</v>
      </c>
      <c r="B479" s="241" t="s">
        <v>229</v>
      </c>
      <c r="C479" s="47" t="s">
        <v>56</v>
      </c>
      <c r="D479" s="47" t="s">
        <v>54</v>
      </c>
      <c r="E479" s="215">
        <f t="shared" si="347"/>
        <v>1504.6</v>
      </c>
      <c r="F479" s="219">
        <v>1504.6</v>
      </c>
      <c r="G479" s="220"/>
      <c r="H479" s="216"/>
      <c r="I479" s="216"/>
      <c r="J479" s="215">
        <f t="shared" si="326"/>
        <v>110.3</v>
      </c>
      <c r="K479" s="349">
        <v>110.3</v>
      </c>
      <c r="L479" s="216"/>
      <c r="M479" s="216"/>
      <c r="N479" s="216"/>
      <c r="O479" s="215">
        <f t="shared" si="327"/>
        <v>1614.8999999999999</v>
      </c>
      <c r="P479" s="215">
        <f t="shared" si="327"/>
        <v>1614.8999999999999</v>
      </c>
      <c r="Q479" s="215">
        <f t="shared" si="327"/>
        <v>0</v>
      </c>
      <c r="R479" s="215">
        <f t="shared" si="327"/>
        <v>0</v>
      </c>
      <c r="S479" s="215">
        <f t="shared" si="327"/>
        <v>0</v>
      </c>
      <c r="T479" s="215">
        <f>U479+V479+W479</f>
        <v>1380.5</v>
      </c>
      <c r="U479" s="219">
        <v>1380.5</v>
      </c>
      <c r="V479" s="220"/>
      <c r="W479" s="220"/>
      <c r="X479" s="215">
        <f t="shared" si="328"/>
        <v>0</v>
      </c>
      <c r="Y479" s="220"/>
      <c r="Z479" s="220"/>
      <c r="AA479" s="220"/>
      <c r="AB479" s="215">
        <f t="shared" si="329"/>
        <v>1380.5</v>
      </c>
      <c r="AC479" s="215">
        <f t="shared" si="329"/>
        <v>1380.5</v>
      </c>
      <c r="AD479" s="215">
        <f t="shared" si="329"/>
        <v>0</v>
      </c>
      <c r="AE479" s="215">
        <f t="shared" si="329"/>
        <v>0</v>
      </c>
      <c r="AF479" s="221">
        <f t="shared" si="348"/>
        <v>0</v>
      </c>
      <c r="AG479" s="222"/>
      <c r="AH479" s="222"/>
      <c r="AI479" s="223"/>
      <c r="AJ479" s="224">
        <f t="shared" si="331"/>
        <v>0</v>
      </c>
      <c r="AK479" s="224"/>
      <c r="AL479" s="224"/>
      <c r="AM479" s="224"/>
      <c r="AN479" s="225">
        <f t="shared" si="332"/>
        <v>0</v>
      </c>
      <c r="AO479" s="225">
        <f t="shared" si="332"/>
        <v>0</v>
      </c>
      <c r="AP479" s="225">
        <f t="shared" si="332"/>
        <v>0</v>
      </c>
      <c r="AQ479" s="225">
        <f t="shared" si="332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</row>
    <row r="480" spans="1:69" s="8" customFormat="1" ht="31.5" customHeight="1">
      <c r="A480" s="46" t="s">
        <v>309</v>
      </c>
      <c r="B480" s="241" t="s">
        <v>230</v>
      </c>
      <c r="C480" s="47"/>
      <c r="D480" s="47"/>
      <c r="E480" s="215">
        <f t="shared" si="347"/>
        <v>1196.0999999999999</v>
      </c>
      <c r="F480" s="219">
        <f>F481</f>
        <v>1196.0999999999999</v>
      </c>
      <c r="G480" s="219">
        <f t="shared" ref="G480:AR482" si="351">G481</f>
        <v>0</v>
      </c>
      <c r="H480" s="219">
        <f t="shared" si="351"/>
        <v>0</v>
      </c>
      <c r="I480" s="219">
        <f t="shared" si="351"/>
        <v>0</v>
      </c>
      <c r="J480" s="219">
        <f t="shared" si="351"/>
        <v>-57.2</v>
      </c>
      <c r="K480" s="219">
        <f t="shared" si="351"/>
        <v>-57.2</v>
      </c>
      <c r="L480" s="219">
        <f t="shared" si="351"/>
        <v>0</v>
      </c>
      <c r="M480" s="219">
        <f t="shared" si="351"/>
        <v>0</v>
      </c>
      <c r="N480" s="219">
        <f t="shared" si="351"/>
        <v>0</v>
      </c>
      <c r="O480" s="219">
        <f t="shared" si="351"/>
        <v>1138.8999999999999</v>
      </c>
      <c r="P480" s="219">
        <f t="shared" si="351"/>
        <v>1138.8999999999999</v>
      </c>
      <c r="Q480" s="219">
        <f t="shared" si="351"/>
        <v>0</v>
      </c>
      <c r="R480" s="219">
        <f t="shared" si="351"/>
        <v>0</v>
      </c>
      <c r="S480" s="219">
        <f t="shared" si="351"/>
        <v>0</v>
      </c>
      <c r="T480" s="219">
        <f t="shared" si="351"/>
        <v>970</v>
      </c>
      <c r="U480" s="219">
        <f t="shared" si="351"/>
        <v>970</v>
      </c>
      <c r="V480" s="219">
        <f t="shared" si="351"/>
        <v>0</v>
      </c>
      <c r="W480" s="219">
        <f t="shared" si="351"/>
        <v>0</v>
      </c>
      <c r="X480" s="219">
        <f t="shared" si="351"/>
        <v>0</v>
      </c>
      <c r="Y480" s="219">
        <f t="shared" si="351"/>
        <v>0</v>
      </c>
      <c r="Z480" s="219">
        <f t="shared" si="351"/>
        <v>0</v>
      </c>
      <c r="AA480" s="219">
        <f t="shared" si="351"/>
        <v>0</v>
      </c>
      <c r="AB480" s="219">
        <f t="shared" si="351"/>
        <v>970</v>
      </c>
      <c r="AC480" s="219">
        <f t="shared" si="351"/>
        <v>970</v>
      </c>
      <c r="AD480" s="219">
        <f t="shared" si="351"/>
        <v>0</v>
      </c>
      <c r="AE480" s="219">
        <f t="shared" si="351"/>
        <v>0</v>
      </c>
      <c r="AF480" s="219">
        <f t="shared" si="351"/>
        <v>0</v>
      </c>
      <c r="AG480" s="219">
        <f t="shared" si="351"/>
        <v>0</v>
      </c>
      <c r="AH480" s="219">
        <f t="shared" si="351"/>
        <v>0</v>
      </c>
      <c r="AI480" s="219">
        <f t="shared" si="351"/>
        <v>0</v>
      </c>
      <c r="AJ480" s="219">
        <f t="shared" si="351"/>
        <v>0</v>
      </c>
      <c r="AK480" s="219">
        <f t="shared" si="351"/>
        <v>0</v>
      </c>
      <c r="AL480" s="219">
        <f t="shared" si="351"/>
        <v>0</v>
      </c>
      <c r="AM480" s="219">
        <f t="shared" si="351"/>
        <v>0</v>
      </c>
      <c r="AN480" s="219">
        <f t="shared" si="351"/>
        <v>0</v>
      </c>
      <c r="AO480" s="219">
        <f t="shared" si="351"/>
        <v>0</v>
      </c>
      <c r="AP480" s="219">
        <f t="shared" si="351"/>
        <v>0</v>
      </c>
      <c r="AQ480" s="219">
        <f t="shared" si="351"/>
        <v>0</v>
      </c>
      <c r="AR480" s="155">
        <f t="shared" si="351"/>
        <v>0</v>
      </c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  <c r="BD480" s="7"/>
      <c r="BE480" s="7"/>
      <c r="BF480" s="7"/>
      <c r="BG480" s="7"/>
      <c r="BH480" s="7"/>
      <c r="BI480" s="7"/>
      <c r="BJ480" s="7"/>
      <c r="BK480" s="7"/>
      <c r="BL480" s="7"/>
      <c r="BM480" s="7"/>
      <c r="BN480" s="7"/>
      <c r="BO480" s="7"/>
      <c r="BP480" s="7"/>
      <c r="BQ480" s="7"/>
    </row>
    <row r="481" spans="1:69" s="8" customFormat="1" ht="33.75" customHeight="1">
      <c r="A481" s="243" t="s">
        <v>242</v>
      </c>
      <c r="B481" s="241" t="s">
        <v>230</v>
      </c>
      <c r="C481" s="47" t="s">
        <v>24</v>
      </c>
      <c r="D481" s="47"/>
      <c r="E481" s="215">
        <f t="shared" si="347"/>
        <v>1196.0999999999999</v>
      </c>
      <c r="F481" s="219">
        <f>F482</f>
        <v>1196.0999999999999</v>
      </c>
      <c r="G481" s="219">
        <f t="shared" si="351"/>
        <v>0</v>
      </c>
      <c r="H481" s="219">
        <f t="shared" si="351"/>
        <v>0</v>
      </c>
      <c r="I481" s="219">
        <f t="shared" si="351"/>
        <v>0</v>
      </c>
      <c r="J481" s="219">
        <f t="shared" si="351"/>
        <v>-57.2</v>
      </c>
      <c r="K481" s="219">
        <f t="shared" si="351"/>
        <v>-57.2</v>
      </c>
      <c r="L481" s="219">
        <f t="shared" si="351"/>
        <v>0</v>
      </c>
      <c r="M481" s="219">
        <f t="shared" si="351"/>
        <v>0</v>
      </c>
      <c r="N481" s="219">
        <f t="shared" si="351"/>
        <v>0</v>
      </c>
      <c r="O481" s="219">
        <f t="shared" si="351"/>
        <v>1138.8999999999999</v>
      </c>
      <c r="P481" s="219">
        <f t="shared" si="351"/>
        <v>1138.8999999999999</v>
      </c>
      <c r="Q481" s="219">
        <f t="shared" si="351"/>
        <v>0</v>
      </c>
      <c r="R481" s="219">
        <f t="shared" si="351"/>
        <v>0</v>
      </c>
      <c r="S481" s="219">
        <f t="shared" si="351"/>
        <v>0</v>
      </c>
      <c r="T481" s="219">
        <f t="shared" si="351"/>
        <v>970</v>
      </c>
      <c r="U481" s="219">
        <f t="shared" si="351"/>
        <v>970</v>
      </c>
      <c r="V481" s="219">
        <f t="shared" si="351"/>
        <v>0</v>
      </c>
      <c r="W481" s="219">
        <f t="shared" si="351"/>
        <v>0</v>
      </c>
      <c r="X481" s="219">
        <f t="shared" si="351"/>
        <v>0</v>
      </c>
      <c r="Y481" s="219">
        <f t="shared" si="351"/>
        <v>0</v>
      </c>
      <c r="Z481" s="219">
        <f t="shared" si="351"/>
        <v>0</v>
      </c>
      <c r="AA481" s="219">
        <f t="shared" si="351"/>
        <v>0</v>
      </c>
      <c r="AB481" s="219">
        <f t="shared" si="351"/>
        <v>970</v>
      </c>
      <c r="AC481" s="219">
        <f t="shared" si="351"/>
        <v>970</v>
      </c>
      <c r="AD481" s="219">
        <f t="shared" si="351"/>
        <v>0</v>
      </c>
      <c r="AE481" s="219">
        <f t="shared" si="351"/>
        <v>0</v>
      </c>
      <c r="AF481" s="219">
        <f t="shared" si="351"/>
        <v>0</v>
      </c>
      <c r="AG481" s="219">
        <f t="shared" si="351"/>
        <v>0</v>
      </c>
      <c r="AH481" s="219">
        <f t="shared" si="351"/>
        <v>0</v>
      </c>
      <c r="AI481" s="219">
        <f t="shared" si="351"/>
        <v>0</v>
      </c>
      <c r="AJ481" s="219">
        <f t="shared" si="351"/>
        <v>0</v>
      </c>
      <c r="AK481" s="219">
        <f t="shared" si="351"/>
        <v>0</v>
      </c>
      <c r="AL481" s="219">
        <f t="shared" si="351"/>
        <v>0</v>
      </c>
      <c r="AM481" s="219">
        <f t="shared" si="351"/>
        <v>0</v>
      </c>
      <c r="AN481" s="219">
        <f t="shared" si="351"/>
        <v>0</v>
      </c>
      <c r="AO481" s="219">
        <f t="shared" si="351"/>
        <v>0</v>
      </c>
      <c r="AP481" s="219">
        <f t="shared" si="351"/>
        <v>0</v>
      </c>
      <c r="AQ481" s="219">
        <f t="shared" si="351"/>
        <v>0</v>
      </c>
      <c r="AR481" s="155">
        <f t="shared" si="351"/>
        <v>0</v>
      </c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7"/>
      <c r="BF481" s="7"/>
      <c r="BG481" s="7"/>
      <c r="BH481" s="7"/>
      <c r="BI481" s="7"/>
      <c r="BJ481" s="7"/>
      <c r="BK481" s="7"/>
      <c r="BL481" s="7"/>
      <c r="BM481" s="7"/>
      <c r="BN481" s="7"/>
      <c r="BO481" s="7"/>
      <c r="BP481" s="7"/>
      <c r="BQ481" s="7"/>
    </row>
    <row r="482" spans="1:69" s="8" customFormat="1" ht="41.25" customHeight="1">
      <c r="A482" s="243" t="s">
        <v>242</v>
      </c>
      <c r="B482" s="241" t="s">
        <v>230</v>
      </c>
      <c r="C482" s="47" t="s">
        <v>57</v>
      </c>
      <c r="D482" s="47"/>
      <c r="E482" s="215">
        <f t="shared" si="347"/>
        <v>1196.0999999999999</v>
      </c>
      <c r="F482" s="219">
        <f>F483</f>
        <v>1196.0999999999999</v>
      </c>
      <c r="G482" s="219">
        <f t="shared" si="351"/>
        <v>0</v>
      </c>
      <c r="H482" s="219">
        <f t="shared" si="351"/>
        <v>0</v>
      </c>
      <c r="I482" s="219">
        <f t="shared" si="351"/>
        <v>0</v>
      </c>
      <c r="J482" s="219">
        <f t="shared" si="351"/>
        <v>-57.2</v>
      </c>
      <c r="K482" s="219">
        <f t="shared" si="351"/>
        <v>-57.2</v>
      </c>
      <c r="L482" s="219">
        <f t="shared" si="351"/>
        <v>0</v>
      </c>
      <c r="M482" s="219">
        <f t="shared" si="351"/>
        <v>0</v>
      </c>
      <c r="N482" s="219">
        <f t="shared" si="351"/>
        <v>0</v>
      </c>
      <c r="O482" s="219">
        <f t="shared" si="351"/>
        <v>1138.8999999999999</v>
      </c>
      <c r="P482" s="219">
        <f t="shared" si="351"/>
        <v>1138.8999999999999</v>
      </c>
      <c r="Q482" s="219">
        <f t="shared" si="351"/>
        <v>0</v>
      </c>
      <c r="R482" s="219">
        <f t="shared" si="351"/>
        <v>0</v>
      </c>
      <c r="S482" s="219">
        <f t="shared" si="351"/>
        <v>0</v>
      </c>
      <c r="T482" s="219">
        <f t="shared" si="351"/>
        <v>970</v>
      </c>
      <c r="U482" s="219">
        <f t="shared" si="351"/>
        <v>970</v>
      </c>
      <c r="V482" s="219">
        <f t="shared" si="351"/>
        <v>0</v>
      </c>
      <c r="W482" s="219">
        <f t="shared" si="351"/>
        <v>0</v>
      </c>
      <c r="X482" s="219">
        <f t="shared" si="351"/>
        <v>0</v>
      </c>
      <c r="Y482" s="219">
        <f t="shared" si="351"/>
        <v>0</v>
      </c>
      <c r="Z482" s="219">
        <f t="shared" si="351"/>
        <v>0</v>
      </c>
      <c r="AA482" s="219">
        <f t="shared" si="351"/>
        <v>0</v>
      </c>
      <c r="AB482" s="219">
        <f t="shared" si="351"/>
        <v>970</v>
      </c>
      <c r="AC482" s="219">
        <f t="shared" si="351"/>
        <v>970</v>
      </c>
      <c r="AD482" s="219">
        <f t="shared" si="351"/>
        <v>0</v>
      </c>
      <c r="AE482" s="219">
        <f t="shared" si="351"/>
        <v>0</v>
      </c>
      <c r="AF482" s="219">
        <f t="shared" si="351"/>
        <v>0</v>
      </c>
      <c r="AG482" s="219">
        <f t="shared" si="351"/>
        <v>0</v>
      </c>
      <c r="AH482" s="219">
        <f t="shared" si="351"/>
        <v>0</v>
      </c>
      <c r="AI482" s="219">
        <f t="shared" si="351"/>
        <v>0</v>
      </c>
      <c r="AJ482" s="219">
        <f t="shared" si="351"/>
        <v>0</v>
      </c>
      <c r="AK482" s="219">
        <f t="shared" si="351"/>
        <v>0</v>
      </c>
      <c r="AL482" s="219">
        <f t="shared" si="351"/>
        <v>0</v>
      </c>
      <c r="AM482" s="219">
        <f t="shared" si="351"/>
        <v>0</v>
      </c>
      <c r="AN482" s="219">
        <f t="shared" si="351"/>
        <v>0</v>
      </c>
      <c r="AO482" s="219">
        <f t="shared" si="351"/>
        <v>0</v>
      </c>
      <c r="AP482" s="219">
        <f t="shared" si="351"/>
        <v>0</v>
      </c>
      <c r="AQ482" s="219">
        <f t="shared" si="351"/>
        <v>0</v>
      </c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7"/>
      <c r="BF482" s="7"/>
      <c r="BG482" s="7"/>
      <c r="BH482" s="7"/>
      <c r="BI482" s="7"/>
      <c r="BJ482" s="7"/>
      <c r="BK482" s="7"/>
      <c r="BL482" s="7"/>
      <c r="BM482" s="7"/>
      <c r="BN482" s="7"/>
      <c r="BO482" s="7"/>
      <c r="BP482" s="7"/>
      <c r="BQ482" s="7"/>
    </row>
    <row r="483" spans="1:69" s="8" customFormat="1" ht="16.5" customHeight="1">
      <c r="A483" s="46" t="s">
        <v>53</v>
      </c>
      <c r="B483" s="241" t="s">
        <v>230</v>
      </c>
      <c r="C483" s="47" t="s">
        <v>56</v>
      </c>
      <c r="D483" s="47" t="s">
        <v>54</v>
      </c>
      <c r="E483" s="215">
        <f t="shared" si="347"/>
        <v>1196.0999999999999</v>
      </c>
      <c r="F483" s="219">
        <v>1196.0999999999999</v>
      </c>
      <c r="G483" s="220"/>
      <c r="H483" s="216"/>
      <c r="I483" s="216"/>
      <c r="J483" s="215">
        <f t="shared" si="326"/>
        <v>-57.2</v>
      </c>
      <c r="K483" s="349">
        <v>-57.2</v>
      </c>
      <c r="L483" s="216"/>
      <c r="M483" s="216"/>
      <c r="N483" s="216"/>
      <c r="O483" s="215">
        <f t="shared" si="327"/>
        <v>1138.8999999999999</v>
      </c>
      <c r="P483" s="215">
        <f t="shared" si="327"/>
        <v>1138.8999999999999</v>
      </c>
      <c r="Q483" s="215">
        <f t="shared" si="327"/>
        <v>0</v>
      </c>
      <c r="R483" s="215">
        <f t="shared" si="327"/>
        <v>0</v>
      </c>
      <c r="S483" s="215">
        <f t="shared" si="327"/>
        <v>0</v>
      </c>
      <c r="T483" s="215">
        <f>U483+V483+W483</f>
        <v>970</v>
      </c>
      <c r="U483" s="219">
        <v>970</v>
      </c>
      <c r="V483" s="220"/>
      <c r="W483" s="220"/>
      <c r="X483" s="215">
        <f t="shared" si="328"/>
        <v>0</v>
      </c>
      <c r="Y483" s="220"/>
      <c r="Z483" s="220"/>
      <c r="AA483" s="220"/>
      <c r="AB483" s="215">
        <f t="shared" si="329"/>
        <v>970</v>
      </c>
      <c r="AC483" s="215">
        <f t="shared" si="329"/>
        <v>970</v>
      </c>
      <c r="AD483" s="215">
        <f t="shared" si="329"/>
        <v>0</v>
      </c>
      <c r="AE483" s="215">
        <f t="shared" si="329"/>
        <v>0</v>
      </c>
      <c r="AF483" s="221">
        <f t="shared" ref="AF483:AF487" si="352">AG483+AH483</f>
        <v>0</v>
      </c>
      <c r="AG483" s="222"/>
      <c r="AH483" s="222"/>
      <c r="AI483" s="223"/>
      <c r="AJ483" s="224">
        <f t="shared" si="331"/>
        <v>0</v>
      </c>
      <c r="AK483" s="224"/>
      <c r="AL483" s="224"/>
      <c r="AM483" s="224"/>
      <c r="AN483" s="225">
        <f t="shared" si="332"/>
        <v>0</v>
      </c>
      <c r="AO483" s="225">
        <f t="shared" si="332"/>
        <v>0</v>
      </c>
      <c r="AP483" s="225">
        <f t="shared" si="332"/>
        <v>0</v>
      </c>
      <c r="AQ483" s="225">
        <f t="shared" si="332"/>
        <v>0</v>
      </c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7"/>
      <c r="BF483" s="7"/>
      <c r="BG483" s="7"/>
      <c r="BH483" s="7"/>
      <c r="BI483" s="7"/>
      <c r="BJ483" s="7"/>
      <c r="BK483" s="7"/>
      <c r="BL483" s="7"/>
      <c r="BM483" s="7"/>
      <c r="BN483" s="7"/>
      <c r="BO483" s="7"/>
      <c r="BP483" s="7"/>
      <c r="BQ483" s="7"/>
    </row>
    <row r="484" spans="1:69" s="8" customFormat="1" ht="28.5" customHeight="1">
      <c r="A484" s="277" t="s">
        <v>140</v>
      </c>
      <c r="B484" s="241" t="s">
        <v>231</v>
      </c>
      <c r="C484" s="47"/>
      <c r="D484" s="47"/>
      <c r="E484" s="215">
        <f t="shared" si="347"/>
        <v>261.2</v>
      </c>
      <c r="F484" s="219">
        <f>F485</f>
        <v>261.2</v>
      </c>
      <c r="G484" s="219">
        <f t="shared" ref="G484:AR486" si="353">G485</f>
        <v>0</v>
      </c>
      <c r="H484" s="219">
        <f t="shared" si="353"/>
        <v>0</v>
      </c>
      <c r="I484" s="219">
        <f t="shared" si="353"/>
        <v>0</v>
      </c>
      <c r="J484" s="219">
        <f t="shared" si="353"/>
        <v>-53.1</v>
      </c>
      <c r="K484" s="219">
        <f t="shared" si="353"/>
        <v>-53.1</v>
      </c>
      <c r="L484" s="219">
        <f t="shared" si="353"/>
        <v>0</v>
      </c>
      <c r="M484" s="219">
        <f t="shared" si="353"/>
        <v>0</v>
      </c>
      <c r="N484" s="219">
        <f t="shared" si="353"/>
        <v>0</v>
      </c>
      <c r="O484" s="219">
        <f t="shared" si="353"/>
        <v>208.1</v>
      </c>
      <c r="P484" s="219">
        <f t="shared" si="353"/>
        <v>208.1</v>
      </c>
      <c r="Q484" s="219">
        <f t="shared" si="353"/>
        <v>0</v>
      </c>
      <c r="R484" s="219">
        <f t="shared" si="353"/>
        <v>0</v>
      </c>
      <c r="S484" s="219">
        <f t="shared" si="353"/>
        <v>0</v>
      </c>
      <c r="T484" s="219">
        <f t="shared" si="353"/>
        <v>311.2</v>
      </c>
      <c r="U484" s="219">
        <f t="shared" si="353"/>
        <v>311.2</v>
      </c>
      <c r="V484" s="219">
        <f t="shared" si="353"/>
        <v>0</v>
      </c>
      <c r="W484" s="219">
        <f t="shared" si="353"/>
        <v>0</v>
      </c>
      <c r="X484" s="219">
        <f t="shared" si="353"/>
        <v>0</v>
      </c>
      <c r="Y484" s="219">
        <f t="shared" si="353"/>
        <v>0</v>
      </c>
      <c r="Z484" s="219">
        <f t="shared" si="353"/>
        <v>0</v>
      </c>
      <c r="AA484" s="219">
        <f t="shared" si="353"/>
        <v>0</v>
      </c>
      <c r="AB484" s="219">
        <f t="shared" si="353"/>
        <v>311.2</v>
      </c>
      <c r="AC484" s="219">
        <f t="shared" si="353"/>
        <v>311.2</v>
      </c>
      <c r="AD484" s="219">
        <f t="shared" si="353"/>
        <v>0</v>
      </c>
      <c r="AE484" s="219">
        <f t="shared" si="353"/>
        <v>0</v>
      </c>
      <c r="AF484" s="219">
        <f t="shared" si="353"/>
        <v>0</v>
      </c>
      <c r="AG484" s="219">
        <f t="shared" si="353"/>
        <v>0</v>
      </c>
      <c r="AH484" s="219">
        <f t="shared" si="353"/>
        <v>0</v>
      </c>
      <c r="AI484" s="219">
        <f t="shared" si="353"/>
        <v>0</v>
      </c>
      <c r="AJ484" s="219">
        <f t="shared" si="353"/>
        <v>0</v>
      </c>
      <c r="AK484" s="219">
        <f t="shared" si="353"/>
        <v>0</v>
      </c>
      <c r="AL484" s="219">
        <f t="shared" si="353"/>
        <v>0</v>
      </c>
      <c r="AM484" s="219">
        <f t="shared" si="353"/>
        <v>0</v>
      </c>
      <c r="AN484" s="219">
        <f t="shared" si="353"/>
        <v>0</v>
      </c>
      <c r="AO484" s="219">
        <f t="shared" si="353"/>
        <v>0</v>
      </c>
      <c r="AP484" s="219">
        <f t="shared" si="353"/>
        <v>0</v>
      </c>
      <c r="AQ484" s="219">
        <f t="shared" si="353"/>
        <v>0</v>
      </c>
      <c r="AR484" s="155">
        <f t="shared" si="353"/>
        <v>0</v>
      </c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  <c r="BQ484" s="7"/>
    </row>
    <row r="485" spans="1:69" s="8" customFormat="1" ht="15" customHeight="1">
      <c r="A485" s="243" t="s">
        <v>104</v>
      </c>
      <c r="B485" s="241" t="s">
        <v>231</v>
      </c>
      <c r="C485" s="47"/>
      <c r="D485" s="47"/>
      <c r="E485" s="215">
        <f t="shared" si="347"/>
        <v>261.2</v>
      </c>
      <c r="F485" s="219">
        <f>F486</f>
        <v>261.2</v>
      </c>
      <c r="G485" s="219">
        <f t="shared" si="353"/>
        <v>0</v>
      </c>
      <c r="H485" s="219">
        <f t="shared" si="353"/>
        <v>0</v>
      </c>
      <c r="I485" s="219">
        <f t="shared" si="353"/>
        <v>0</v>
      </c>
      <c r="J485" s="219">
        <f t="shared" si="353"/>
        <v>-53.1</v>
      </c>
      <c r="K485" s="219">
        <f t="shared" si="353"/>
        <v>-53.1</v>
      </c>
      <c r="L485" s="219">
        <f t="shared" si="353"/>
        <v>0</v>
      </c>
      <c r="M485" s="219">
        <f t="shared" si="353"/>
        <v>0</v>
      </c>
      <c r="N485" s="219">
        <f t="shared" si="353"/>
        <v>0</v>
      </c>
      <c r="O485" s="219">
        <f t="shared" si="353"/>
        <v>208.1</v>
      </c>
      <c r="P485" s="219">
        <f t="shared" si="353"/>
        <v>208.1</v>
      </c>
      <c r="Q485" s="219">
        <f t="shared" si="353"/>
        <v>0</v>
      </c>
      <c r="R485" s="219">
        <f t="shared" si="353"/>
        <v>0</v>
      </c>
      <c r="S485" s="219">
        <f t="shared" si="353"/>
        <v>0</v>
      </c>
      <c r="T485" s="219">
        <f t="shared" si="353"/>
        <v>311.2</v>
      </c>
      <c r="U485" s="219">
        <f t="shared" si="353"/>
        <v>311.2</v>
      </c>
      <c r="V485" s="219">
        <f t="shared" si="353"/>
        <v>0</v>
      </c>
      <c r="W485" s="219">
        <f t="shared" si="353"/>
        <v>0</v>
      </c>
      <c r="X485" s="219">
        <f t="shared" si="353"/>
        <v>0</v>
      </c>
      <c r="Y485" s="219">
        <f t="shared" si="353"/>
        <v>0</v>
      </c>
      <c r="Z485" s="219">
        <f t="shared" si="353"/>
        <v>0</v>
      </c>
      <c r="AA485" s="219">
        <f t="shared" si="353"/>
        <v>0</v>
      </c>
      <c r="AB485" s="219">
        <f t="shared" si="353"/>
        <v>311.2</v>
      </c>
      <c r="AC485" s="219">
        <f t="shared" si="353"/>
        <v>311.2</v>
      </c>
      <c r="AD485" s="219">
        <f t="shared" si="353"/>
        <v>0</v>
      </c>
      <c r="AE485" s="219">
        <f t="shared" si="353"/>
        <v>0</v>
      </c>
      <c r="AF485" s="219">
        <f t="shared" si="353"/>
        <v>0</v>
      </c>
      <c r="AG485" s="219">
        <f t="shared" si="353"/>
        <v>0</v>
      </c>
      <c r="AH485" s="219">
        <f t="shared" si="353"/>
        <v>0</v>
      </c>
      <c r="AI485" s="219">
        <f t="shared" si="353"/>
        <v>0</v>
      </c>
      <c r="AJ485" s="219">
        <f t="shared" si="353"/>
        <v>0</v>
      </c>
      <c r="AK485" s="219">
        <f t="shared" si="353"/>
        <v>0</v>
      </c>
      <c r="AL485" s="219">
        <f t="shared" si="353"/>
        <v>0</v>
      </c>
      <c r="AM485" s="219">
        <f t="shared" si="353"/>
        <v>0</v>
      </c>
      <c r="AN485" s="219">
        <f t="shared" si="353"/>
        <v>0</v>
      </c>
      <c r="AO485" s="219">
        <f t="shared" si="353"/>
        <v>0</v>
      </c>
      <c r="AP485" s="219">
        <f t="shared" si="353"/>
        <v>0</v>
      </c>
      <c r="AQ485" s="219">
        <f t="shared" si="353"/>
        <v>0</v>
      </c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  <c r="BD485" s="7"/>
      <c r="BE485" s="7"/>
      <c r="BF485" s="7"/>
      <c r="BG485" s="7"/>
      <c r="BH485" s="7"/>
      <c r="BI485" s="7"/>
      <c r="BJ485" s="7"/>
      <c r="BK485" s="7"/>
      <c r="BL485" s="7"/>
      <c r="BM485" s="7"/>
      <c r="BN485" s="7"/>
      <c r="BO485" s="7"/>
      <c r="BP485" s="7"/>
      <c r="BQ485" s="7"/>
    </row>
    <row r="486" spans="1:69" s="8" customFormat="1" ht="36">
      <c r="A486" s="243" t="s">
        <v>242</v>
      </c>
      <c r="B486" s="241" t="s">
        <v>231</v>
      </c>
      <c r="C486" s="47" t="s">
        <v>56</v>
      </c>
      <c r="D486" s="47"/>
      <c r="E486" s="215">
        <f t="shared" si="347"/>
        <v>261.2</v>
      </c>
      <c r="F486" s="219">
        <f>F487</f>
        <v>261.2</v>
      </c>
      <c r="G486" s="219">
        <f t="shared" si="353"/>
        <v>0</v>
      </c>
      <c r="H486" s="219">
        <f t="shared" si="353"/>
        <v>0</v>
      </c>
      <c r="I486" s="219">
        <f t="shared" si="353"/>
        <v>0</v>
      </c>
      <c r="J486" s="219">
        <f t="shared" si="353"/>
        <v>-53.1</v>
      </c>
      <c r="K486" s="219">
        <f t="shared" si="353"/>
        <v>-53.1</v>
      </c>
      <c r="L486" s="219">
        <f t="shared" si="353"/>
        <v>0</v>
      </c>
      <c r="M486" s="219">
        <f t="shared" si="353"/>
        <v>0</v>
      </c>
      <c r="N486" s="219">
        <f t="shared" si="353"/>
        <v>0</v>
      </c>
      <c r="O486" s="219">
        <f t="shared" si="353"/>
        <v>208.1</v>
      </c>
      <c r="P486" s="219">
        <f t="shared" si="353"/>
        <v>208.1</v>
      </c>
      <c r="Q486" s="219">
        <f t="shared" si="353"/>
        <v>0</v>
      </c>
      <c r="R486" s="219">
        <f t="shared" si="353"/>
        <v>0</v>
      </c>
      <c r="S486" s="219">
        <f t="shared" si="353"/>
        <v>0</v>
      </c>
      <c r="T486" s="219">
        <f t="shared" si="353"/>
        <v>311.2</v>
      </c>
      <c r="U486" s="219">
        <f t="shared" si="353"/>
        <v>311.2</v>
      </c>
      <c r="V486" s="219">
        <f t="shared" si="353"/>
        <v>0</v>
      </c>
      <c r="W486" s="219">
        <f t="shared" si="353"/>
        <v>0</v>
      </c>
      <c r="X486" s="219">
        <f t="shared" si="353"/>
        <v>0</v>
      </c>
      <c r="Y486" s="219">
        <f t="shared" si="353"/>
        <v>0</v>
      </c>
      <c r="Z486" s="219">
        <f t="shared" si="353"/>
        <v>0</v>
      </c>
      <c r="AA486" s="219">
        <f t="shared" si="353"/>
        <v>0</v>
      </c>
      <c r="AB486" s="219">
        <f t="shared" si="353"/>
        <v>311.2</v>
      </c>
      <c r="AC486" s="219">
        <f t="shared" si="353"/>
        <v>311.2</v>
      </c>
      <c r="AD486" s="219">
        <f t="shared" si="353"/>
        <v>0</v>
      </c>
      <c r="AE486" s="219">
        <f t="shared" si="353"/>
        <v>0</v>
      </c>
      <c r="AF486" s="219">
        <f t="shared" si="353"/>
        <v>0</v>
      </c>
      <c r="AG486" s="219">
        <f t="shared" si="353"/>
        <v>0</v>
      </c>
      <c r="AH486" s="219">
        <f t="shared" si="353"/>
        <v>0</v>
      </c>
      <c r="AI486" s="219">
        <f t="shared" si="353"/>
        <v>0</v>
      </c>
      <c r="AJ486" s="219">
        <f t="shared" si="353"/>
        <v>0</v>
      </c>
      <c r="AK486" s="219">
        <f t="shared" si="353"/>
        <v>0</v>
      </c>
      <c r="AL486" s="219">
        <f t="shared" si="353"/>
        <v>0</v>
      </c>
      <c r="AM486" s="219">
        <f t="shared" si="353"/>
        <v>0</v>
      </c>
      <c r="AN486" s="219">
        <f t="shared" si="353"/>
        <v>0</v>
      </c>
      <c r="AO486" s="219">
        <f t="shared" si="353"/>
        <v>0</v>
      </c>
      <c r="AP486" s="219">
        <f t="shared" si="353"/>
        <v>0</v>
      </c>
      <c r="AQ486" s="219">
        <f t="shared" si="353"/>
        <v>0</v>
      </c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  <c r="BD486" s="7"/>
      <c r="BE486" s="7"/>
      <c r="BF486" s="7"/>
      <c r="BG486" s="7"/>
      <c r="BH486" s="7"/>
      <c r="BI486" s="7"/>
      <c r="BJ486" s="7"/>
      <c r="BK486" s="7"/>
      <c r="BL486" s="7"/>
      <c r="BM486" s="7"/>
      <c r="BN486" s="7"/>
      <c r="BO486" s="7"/>
      <c r="BP486" s="7"/>
      <c r="BQ486" s="7"/>
    </row>
    <row r="487" spans="1:69" s="8" customFormat="1" ht="18" customHeight="1">
      <c r="A487" s="46" t="s">
        <v>53</v>
      </c>
      <c r="B487" s="241" t="s">
        <v>231</v>
      </c>
      <c r="C487" s="47" t="s">
        <v>56</v>
      </c>
      <c r="D487" s="47" t="s">
        <v>54</v>
      </c>
      <c r="E487" s="215">
        <f t="shared" si="347"/>
        <v>261.2</v>
      </c>
      <c r="F487" s="219">
        <v>261.2</v>
      </c>
      <c r="G487" s="220"/>
      <c r="H487" s="216"/>
      <c r="I487" s="216"/>
      <c r="J487" s="215">
        <f t="shared" si="326"/>
        <v>-53.1</v>
      </c>
      <c r="K487" s="349">
        <v>-53.1</v>
      </c>
      <c r="L487" s="216"/>
      <c r="M487" s="216"/>
      <c r="N487" s="216"/>
      <c r="O487" s="215">
        <f t="shared" si="327"/>
        <v>208.1</v>
      </c>
      <c r="P487" s="215">
        <f t="shared" si="327"/>
        <v>208.1</v>
      </c>
      <c r="Q487" s="215">
        <f t="shared" si="327"/>
        <v>0</v>
      </c>
      <c r="R487" s="215">
        <f t="shared" si="327"/>
        <v>0</v>
      </c>
      <c r="S487" s="215">
        <f t="shared" si="327"/>
        <v>0</v>
      </c>
      <c r="T487" s="215">
        <f>U487+V487+W487</f>
        <v>311.2</v>
      </c>
      <c r="U487" s="219">
        <v>311.2</v>
      </c>
      <c r="V487" s="220"/>
      <c r="W487" s="220"/>
      <c r="X487" s="215">
        <f t="shared" si="328"/>
        <v>0</v>
      </c>
      <c r="Y487" s="220"/>
      <c r="Z487" s="220"/>
      <c r="AA487" s="220"/>
      <c r="AB487" s="215">
        <f t="shared" si="329"/>
        <v>311.2</v>
      </c>
      <c r="AC487" s="215">
        <f t="shared" si="329"/>
        <v>311.2</v>
      </c>
      <c r="AD487" s="215">
        <f t="shared" si="329"/>
        <v>0</v>
      </c>
      <c r="AE487" s="215">
        <f t="shared" si="329"/>
        <v>0</v>
      </c>
      <c r="AF487" s="221">
        <f t="shared" si="352"/>
        <v>0</v>
      </c>
      <c r="AG487" s="222"/>
      <c r="AH487" s="222"/>
      <c r="AI487" s="223"/>
      <c r="AJ487" s="224">
        <f t="shared" si="331"/>
        <v>0</v>
      </c>
      <c r="AK487" s="224"/>
      <c r="AL487" s="224"/>
      <c r="AM487" s="224"/>
      <c r="AN487" s="225">
        <f t="shared" si="332"/>
        <v>0</v>
      </c>
      <c r="AO487" s="225">
        <f t="shared" si="332"/>
        <v>0</v>
      </c>
      <c r="AP487" s="225">
        <f t="shared" si="332"/>
        <v>0</v>
      </c>
      <c r="AQ487" s="225">
        <f t="shared" si="332"/>
        <v>0</v>
      </c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7"/>
      <c r="BF487" s="7"/>
      <c r="BG487" s="7"/>
      <c r="BH487" s="7"/>
      <c r="BI487" s="7"/>
      <c r="BJ487" s="7"/>
      <c r="BK487" s="7"/>
      <c r="BL487" s="7"/>
      <c r="BM487" s="7"/>
      <c r="BN487" s="7"/>
      <c r="BO487" s="7"/>
      <c r="BP487" s="7"/>
      <c r="BQ487" s="7"/>
    </row>
    <row r="488" spans="1:69" s="210" customFormat="1" ht="53.25" customHeight="1">
      <c r="A488" s="316" t="s">
        <v>487</v>
      </c>
      <c r="B488" s="317" t="s">
        <v>233</v>
      </c>
      <c r="C488" s="318"/>
      <c r="D488" s="318"/>
      <c r="E488" s="319">
        <f>E489+E498+E502+E505+E508+E514+E517+E526+E529+E532+E492+E520+E495+E538+E523+E511+E535</f>
        <v>141862.13</v>
      </c>
      <c r="F488" s="319">
        <f t="shared" ref="F488:AQ488" si="354">F489+F498+F502+F505+F508+F514+F517+F526+F529+F532+F492+F520+F495+F538+F523+F511+F535</f>
        <v>45713.73</v>
      </c>
      <c r="G488" s="319">
        <f t="shared" si="354"/>
        <v>86316.1</v>
      </c>
      <c r="H488" s="319">
        <f t="shared" si="354"/>
        <v>9832.2999999999993</v>
      </c>
      <c r="I488" s="319">
        <f t="shared" si="354"/>
        <v>0</v>
      </c>
      <c r="J488" s="319">
        <f t="shared" si="354"/>
        <v>14802.400000000001</v>
      </c>
      <c r="K488" s="319">
        <f t="shared" si="354"/>
        <v>2600</v>
      </c>
      <c r="L488" s="319">
        <f t="shared" si="354"/>
        <v>12202.400000000001</v>
      </c>
      <c r="M488" s="319">
        <f t="shared" si="354"/>
        <v>0</v>
      </c>
      <c r="N488" s="319">
        <f t="shared" si="354"/>
        <v>0</v>
      </c>
      <c r="O488" s="319">
        <f t="shared" si="354"/>
        <v>156664.53</v>
      </c>
      <c r="P488" s="319">
        <f t="shared" si="354"/>
        <v>48313.73000000001</v>
      </c>
      <c r="Q488" s="319">
        <f t="shared" si="354"/>
        <v>98518.500000000015</v>
      </c>
      <c r="R488" s="319">
        <f t="shared" si="354"/>
        <v>9832.2999999999993</v>
      </c>
      <c r="S488" s="319">
        <f t="shared" si="354"/>
        <v>0</v>
      </c>
      <c r="T488" s="319">
        <f t="shared" si="354"/>
        <v>115180.40000000001</v>
      </c>
      <c r="U488" s="319">
        <f>U489+U498+U502+U505+U508+U514+U517+U526+U529+U532+U492+U520+U495+U538+U523+U511+U535</f>
        <v>39284.400000000001</v>
      </c>
      <c r="V488" s="319">
        <f t="shared" si="354"/>
        <v>66407.199999999997</v>
      </c>
      <c r="W488" s="319">
        <f t="shared" si="354"/>
        <v>9488.7999999999993</v>
      </c>
      <c r="X488" s="319">
        <f t="shared" si="354"/>
        <v>0</v>
      </c>
      <c r="Y488" s="319">
        <f t="shared" si="354"/>
        <v>0</v>
      </c>
      <c r="Z488" s="319">
        <f t="shared" si="354"/>
        <v>0</v>
      </c>
      <c r="AA488" s="319">
        <f t="shared" si="354"/>
        <v>0</v>
      </c>
      <c r="AB488" s="319">
        <f t="shared" si="354"/>
        <v>115180.40000000001</v>
      </c>
      <c r="AC488" s="319">
        <f t="shared" si="354"/>
        <v>39284.400000000001</v>
      </c>
      <c r="AD488" s="319">
        <f t="shared" si="354"/>
        <v>66407.199999999997</v>
      </c>
      <c r="AE488" s="319">
        <f t="shared" si="354"/>
        <v>9488.7999999999993</v>
      </c>
      <c r="AF488" s="319">
        <f t="shared" si="354"/>
        <v>0</v>
      </c>
      <c r="AG488" s="319">
        <f t="shared" si="354"/>
        <v>0</v>
      </c>
      <c r="AH488" s="319">
        <f t="shared" si="354"/>
        <v>0</v>
      </c>
      <c r="AI488" s="319">
        <f t="shared" si="354"/>
        <v>0</v>
      </c>
      <c r="AJ488" s="319">
        <f t="shared" si="354"/>
        <v>0</v>
      </c>
      <c r="AK488" s="319">
        <f t="shared" si="354"/>
        <v>0</v>
      </c>
      <c r="AL488" s="319">
        <f t="shared" si="354"/>
        <v>0</v>
      </c>
      <c r="AM488" s="319">
        <f t="shared" si="354"/>
        <v>0</v>
      </c>
      <c r="AN488" s="319">
        <f t="shared" si="354"/>
        <v>0</v>
      </c>
      <c r="AO488" s="319">
        <f t="shared" si="354"/>
        <v>0</v>
      </c>
      <c r="AP488" s="319">
        <f t="shared" si="354"/>
        <v>0</v>
      </c>
      <c r="AQ488" s="319">
        <f t="shared" si="354"/>
        <v>0</v>
      </c>
      <c r="AR488" s="209">
        <f>AR489+AR498+AR502+AR505+AR508+AR514+AR517+AR526+AR529+AR532+AR492+AR520+AR495+AR538+AR523+AR511</f>
        <v>0</v>
      </c>
    </row>
    <row r="489" spans="1:69" s="96" customFormat="1" ht="42.75" customHeight="1">
      <c r="A489" s="247" t="s">
        <v>232</v>
      </c>
      <c r="B489" s="320" t="s">
        <v>234</v>
      </c>
      <c r="C489" s="248"/>
      <c r="D489" s="248"/>
      <c r="E489" s="215">
        <f t="shared" ref="E489:E500" si="355">F489+G489</f>
        <v>160</v>
      </c>
      <c r="F489" s="219">
        <f t="shared" ref="F489:AI490" si="356">F490</f>
        <v>160</v>
      </c>
      <c r="G489" s="219">
        <f t="shared" si="356"/>
        <v>0</v>
      </c>
      <c r="H489" s="219">
        <f t="shared" si="356"/>
        <v>0</v>
      </c>
      <c r="I489" s="219">
        <f t="shared" si="356"/>
        <v>0</v>
      </c>
      <c r="J489" s="219">
        <f t="shared" si="356"/>
        <v>0</v>
      </c>
      <c r="K489" s="219">
        <f t="shared" si="356"/>
        <v>0</v>
      </c>
      <c r="L489" s="219">
        <f t="shared" si="356"/>
        <v>0</v>
      </c>
      <c r="M489" s="219">
        <f t="shared" si="356"/>
        <v>0</v>
      </c>
      <c r="N489" s="219">
        <f t="shared" si="356"/>
        <v>0</v>
      </c>
      <c r="O489" s="219">
        <f t="shared" si="356"/>
        <v>160</v>
      </c>
      <c r="P489" s="219">
        <f t="shared" si="356"/>
        <v>160</v>
      </c>
      <c r="Q489" s="219">
        <f t="shared" si="356"/>
        <v>0</v>
      </c>
      <c r="R489" s="219">
        <f t="shared" si="356"/>
        <v>0</v>
      </c>
      <c r="S489" s="219">
        <f t="shared" si="356"/>
        <v>0</v>
      </c>
      <c r="T489" s="219">
        <f t="shared" si="356"/>
        <v>160</v>
      </c>
      <c r="U489" s="219">
        <f t="shared" si="356"/>
        <v>160</v>
      </c>
      <c r="V489" s="219">
        <f t="shared" si="356"/>
        <v>0</v>
      </c>
      <c r="W489" s="219">
        <f t="shared" si="356"/>
        <v>0</v>
      </c>
      <c r="X489" s="219">
        <f t="shared" si="356"/>
        <v>0</v>
      </c>
      <c r="Y489" s="219">
        <f t="shared" si="356"/>
        <v>0</v>
      </c>
      <c r="Z489" s="219">
        <f t="shared" si="356"/>
        <v>0</v>
      </c>
      <c r="AA489" s="219">
        <f t="shared" si="356"/>
        <v>0</v>
      </c>
      <c r="AB489" s="219">
        <f t="shared" si="356"/>
        <v>160</v>
      </c>
      <c r="AC489" s="219">
        <f t="shared" si="356"/>
        <v>160</v>
      </c>
      <c r="AD489" s="219">
        <f t="shared" si="356"/>
        <v>0</v>
      </c>
      <c r="AE489" s="219">
        <f t="shared" si="356"/>
        <v>0</v>
      </c>
      <c r="AF489" s="219">
        <f t="shared" si="356"/>
        <v>0</v>
      </c>
      <c r="AG489" s="219">
        <f t="shared" si="356"/>
        <v>0</v>
      </c>
      <c r="AH489" s="219">
        <f t="shared" si="356"/>
        <v>0</v>
      </c>
      <c r="AI489" s="219">
        <f t="shared" si="356"/>
        <v>0</v>
      </c>
      <c r="AJ489" s="219">
        <f t="shared" ref="AJ489:AQ490" si="357">AJ490</f>
        <v>0</v>
      </c>
      <c r="AK489" s="219">
        <f t="shared" si="357"/>
        <v>0</v>
      </c>
      <c r="AL489" s="219">
        <f t="shared" si="357"/>
        <v>0</v>
      </c>
      <c r="AM489" s="219">
        <f t="shared" si="357"/>
        <v>0</v>
      </c>
      <c r="AN489" s="219">
        <f t="shared" si="357"/>
        <v>0</v>
      </c>
      <c r="AO489" s="219">
        <f t="shared" si="357"/>
        <v>0</v>
      </c>
      <c r="AP489" s="219">
        <f t="shared" si="357"/>
        <v>0</v>
      </c>
      <c r="AQ489" s="219">
        <f t="shared" si="357"/>
        <v>0</v>
      </c>
      <c r="AR489" s="95"/>
      <c r="AS489" s="95"/>
      <c r="AT489" s="95"/>
      <c r="AU489" s="95"/>
      <c r="AV489" s="95"/>
      <c r="AW489" s="95"/>
      <c r="AX489" s="95"/>
      <c r="AY489" s="95"/>
      <c r="AZ489" s="95"/>
      <c r="BA489" s="95"/>
      <c r="BB489" s="95"/>
      <c r="BC489" s="95"/>
      <c r="BD489" s="95"/>
      <c r="BE489" s="95"/>
      <c r="BF489" s="95"/>
      <c r="BG489" s="95"/>
      <c r="BH489" s="95"/>
      <c r="BI489" s="95"/>
      <c r="BJ489" s="95"/>
      <c r="BK489" s="95"/>
      <c r="BL489" s="95"/>
      <c r="BM489" s="95"/>
      <c r="BN489" s="95"/>
      <c r="BO489" s="95"/>
      <c r="BP489" s="95"/>
      <c r="BQ489" s="95"/>
    </row>
    <row r="490" spans="1:69" s="96" customFormat="1" ht="30" customHeight="1">
      <c r="A490" s="46" t="s">
        <v>22</v>
      </c>
      <c r="B490" s="320" t="s">
        <v>234</v>
      </c>
      <c r="C490" s="248" t="s">
        <v>56</v>
      </c>
      <c r="D490" s="248"/>
      <c r="E490" s="215">
        <f t="shared" si="355"/>
        <v>160</v>
      </c>
      <c r="F490" s="219">
        <f t="shared" si="356"/>
        <v>160</v>
      </c>
      <c r="G490" s="219">
        <f t="shared" si="356"/>
        <v>0</v>
      </c>
      <c r="H490" s="219">
        <f t="shared" si="356"/>
        <v>0</v>
      </c>
      <c r="I490" s="219">
        <f t="shared" si="356"/>
        <v>0</v>
      </c>
      <c r="J490" s="219">
        <f t="shared" si="356"/>
        <v>0</v>
      </c>
      <c r="K490" s="219">
        <f t="shared" si="356"/>
        <v>0</v>
      </c>
      <c r="L490" s="219">
        <f t="shared" si="356"/>
        <v>0</v>
      </c>
      <c r="M490" s="219">
        <f t="shared" si="356"/>
        <v>0</v>
      </c>
      <c r="N490" s="219">
        <f t="shared" si="356"/>
        <v>0</v>
      </c>
      <c r="O490" s="219">
        <f t="shared" si="356"/>
        <v>160</v>
      </c>
      <c r="P490" s="219">
        <f t="shared" si="356"/>
        <v>160</v>
      </c>
      <c r="Q490" s="219">
        <f t="shared" si="356"/>
        <v>0</v>
      </c>
      <c r="R490" s="219">
        <f t="shared" si="356"/>
        <v>0</v>
      </c>
      <c r="S490" s="219">
        <f t="shared" si="356"/>
        <v>0</v>
      </c>
      <c r="T490" s="219">
        <f t="shared" si="356"/>
        <v>160</v>
      </c>
      <c r="U490" s="219">
        <f t="shared" si="356"/>
        <v>160</v>
      </c>
      <c r="V490" s="219">
        <f t="shared" si="356"/>
        <v>0</v>
      </c>
      <c r="W490" s="219">
        <f t="shared" si="356"/>
        <v>0</v>
      </c>
      <c r="X490" s="219">
        <f t="shared" si="356"/>
        <v>0</v>
      </c>
      <c r="Y490" s="219">
        <f t="shared" si="356"/>
        <v>0</v>
      </c>
      <c r="Z490" s="219">
        <f t="shared" si="356"/>
        <v>0</v>
      </c>
      <c r="AA490" s="219">
        <f t="shared" si="356"/>
        <v>0</v>
      </c>
      <c r="AB490" s="219">
        <f t="shared" si="356"/>
        <v>160</v>
      </c>
      <c r="AC490" s="219">
        <f t="shared" si="356"/>
        <v>160</v>
      </c>
      <c r="AD490" s="219">
        <f t="shared" si="356"/>
        <v>0</v>
      </c>
      <c r="AE490" s="219">
        <f t="shared" si="356"/>
        <v>0</v>
      </c>
      <c r="AF490" s="219">
        <f t="shared" si="356"/>
        <v>0</v>
      </c>
      <c r="AG490" s="219">
        <f t="shared" si="356"/>
        <v>0</v>
      </c>
      <c r="AH490" s="219">
        <f t="shared" si="356"/>
        <v>0</v>
      </c>
      <c r="AI490" s="219">
        <f t="shared" si="356"/>
        <v>0</v>
      </c>
      <c r="AJ490" s="219">
        <f t="shared" si="357"/>
        <v>0</v>
      </c>
      <c r="AK490" s="219">
        <f t="shared" si="357"/>
        <v>0</v>
      </c>
      <c r="AL490" s="219">
        <f t="shared" si="357"/>
        <v>0</v>
      </c>
      <c r="AM490" s="219">
        <f t="shared" si="357"/>
        <v>0</v>
      </c>
      <c r="AN490" s="219">
        <f t="shared" si="357"/>
        <v>0</v>
      </c>
      <c r="AO490" s="219">
        <f t="shared" si="357"/>
        <v>0</v>
      </c>
      <c r="AP490" s="219">
        <f t="shared" si="357"/>
        <v>0</v>
      </c>
      <c r="AQ490" s="219">
        <f t="shared" si="357"/>
        <v>0</v>
      </c>
      <c r="AR490" s="95"/>
      <c r="AS490" s="95"/>
      <c r="AT490" s="95"/>
      <c r="AU490" s="95"/>
      <c r="AV490" s="95"/>
      <c r="AW490" s="95"/>
      <c r="AX490" s="95"/>
      <c r="AY490" s="95"/>
      <c r="AZ490" s="95"/>
      <c r="BA490" s="95"/>
      <c r="BB490" s="95"/>
      <c r="BC490" s="95"/>
      <c r="BD490" s="95"/>
      <c r="BE490" s="95"/>
      <c r="BF490" s="95"/>
      <c r="BG490" s="95"/>
      <c r="BH490" s="95"/>
      <c r="BI490" s="95"/>
      <c r="BJ490" s="95"/>
      <c r="BK490" s="95"/>
      <c r="BL490" s="95"/>
      <c r="BM490" s="95"/>
      <c r="BN490" s="95"/>
      <c r="BO490" s="95"/>
      <c r="BP490" s="95"/>
      <c r="BQ490" s="95"/>
    </row>
    <row r="491" spans="1:69" s="96" customFormat="1" ht="15.75" customHeight="1">
      <c r="A491" s="46" t="s">
        <v>58</v>
      </c>
      <c r="B491" s="320" t="s">
        <v>234</v>
      </c>
      <c r="C491" s="248" t="s">
        <v>56</v>
      </c>
      <c r="D491" s="248" t="s">
        <v>59</v>
      </c>
      <c r="E491" s="215">
        <f t="shared" si="355"/>
        <v>160</v>
      </c>
      <c r="F491" s="219">
        <v>160</v>
      </c>
      <c r="G491" s="219"/>
      <c r="H491" s="216"/>
      <c r="I491" s="216"/>
      <c r="J491" s="215">
        <f t="shared" si="326"/>
        <v>0</v>
      </c>
      <c r="K491" s="216"/>
      <c r="L491" s="216"/>
      <c r="M491" s="216"/>
      <c r="N491" s="216"/>
      <c r="O491" s="215">
        <f t="shared" si="327"/>
        <v>160</v>
      </c>
      <c r="P491" s="215">
        <f t="shared" si="327"/>
        <v>160</v>
      </c>
      <c r="Q491" s="215">
        <f t="shared" si="327"/>
        <v>0</v>
      </c>
      <c r="R491" s="215">
        <f t="shared" si="327"/>
        <v>0</v>
      </c>
      <c r="S491" s="215">
        <f t="shared" si="327"/>
        <v>0</v>
      </c>
      <c r="T491" s="215">
        <f>U491+V491+W491</f>
        <v>160</v>
      </c>
      <c r="U491" s="219">
        <v>160</v>
      </c>
      <c r="V491" s="219"/>
      <c r="W491" s="220"/>
      <c r="X491" s="215">
        <f t="shared" si="328"/>
        <v>0</v>
      </c>
      <c r="Y491" s="220"/>
      <c r="Z491" s="220"/>
      <c r="AA491" s="220"/>
      <c r="AB491" s="215">
        <f t="shared" si="329"/>
        <v>160</v>
      </c>
      <c r="AC491" s="215">
        <f t="shared" si="329"/>
        <v>160</v>
      </c>
      <c r="AD491" s="215">
        <f t="shared" si="329"/>
        <v>0</v>
      </c>
      <c r="AE491" s="215">
        <f t="shared" si="329"/>
        <v>0</v>
      </c>
      <c r="AF491" s="221">
        <f>AG491+AH491</f>
        <v>0</v>
      </c>
      <c r="AG491" s="222"/>
      <c r="AH491" s="222"/>
      <c r="AI491" s="223"/>
      <c r="AJ491" s="224">
        <f t="shared" si="331"/>
        <v>0</v>
      </c>
      <c r="AK491" s="224"/>
      <c r="AL491" s="224"/>
      <c r="AM491" s="224"/>
      <c r="AN491" s="225">
        <f t="shared" si="332"/>
        <v>0</v>
      </c>
      <c r="AO491" s="225">
        <f t="shared" si="332"/>
        <v>0</v>
      </c>
      <c r="AP491" s="225">
        <f t="shared" si="332"/>
        <v>0</v>
      </c>
      <c r="AQ491" s="225">
        <f t="shared" si="332"/>
        <v>0</v>
      </c>
      <c r="AR491" s="95"/>
      <c r="AS491" s="95"/>
      <c r="AT491" s="95"/>
      <c r="AU491" s="95"/>
      <c r="AV491" s="95"/>
      <c r="AW491" s="95"/>
      <c r="AX491" s="95"/>
      <c r="AY491" s="95"/>
      <c r="AZ491" s="95"/>
      <c r="BA491" s="95"/>
      <c r="BB491" s="95"/>
      <c r="BC491" s="95"/>
      <c r="BD491" s="95"/>
      <c r="BE491" s="95"/>
      <c r="BF491" s="95"/>
      <c r="BG491" s="95"/>
      <c r="BH491" s="95"/>
      <c r="BI491" s="95"/>
      <c r="BJ491" s="95"/>
      <c r="BK491" s="95"/>
      <c r="BL491" s="95"/>
      <c r="BM491" s="95"/>
      <c r="BN491" s="95"/>
      <c r="BO491" s="95"/>
      <c r="BP491" s="95"/>
      <c r="BQ491" s="95"/>
    </row>
    <row r="492" spans="1:69" s="8" customFormat="1" ht="72" hidden="1" customHeight="1">
      <c r="A492" s="213" t="s">
        <v>138</v>
      </c>
      <c r="B492" s="292" t="s">
        <v>284</v>
      </c>
      <c r="C492" s="47"/>
      <c r="D492" s="47"/>
      <c r="E492" s="215">
        <f t="shared" si="355"/>
        <v>0</v>
      </c>
      <c r="F492" s="219">
        <f t="shared" ref="F492:H493" si="358">F493</f>
        <v>0</v>
      </c>
      <c r="G492" s="219">
        <f t="shared" si="358"/>
        <v>0</v>
      </c>
      <c r="H492" s="216">
        <f t="shared" si="358"/>
        <v>0</v>
      </c>
      <c r="I492" s="216"/>
      <c r="J492" s="215">
        <f t="shared" si="326"/>
        <v>0</v>
      </c>
      <c r="K492" s="216"/>
      <c r="L492" s="216"/>
      <c r="M492" s="216"/>
      <c r="N492" s="216"/>
      <c r="O492" s="215">
        <f t="shared" si="327"/>
        <v>0</v>
      </c>
      <c r="P492" s="215">
        <f t="shared" si="327"/>
        <v>0</v>
      </c>
      <c r="Q492" s="215">
        <f t="shared" si="327"/>
        <v>0</v>
      </c>
      <c r="R492" s="215">
        <f t="shared" si="327"/>
        <v>0</v>
      </c>
      <c r="S492" s="215">
        <f t="shared" si="327"/>
        <v>0</v>
      </c>
      <c r="T492" s="215">
        <f>U492+V492+W492</f>
        <v>0</v>
      </c>
      <c r="U492" s="219">
        <f>U493</f>
        <v>0</v>
      </c>
      <c r="V492" s="219">
        <f>V493</f>
        <v>0</v>
      </c>
      <c r="W492" s="220"/>
      <c r="X492" s="215">
        <f t="shared" si="328"/>
        <v>0</v>
      </c>
      <c r="Y492" s="220"/>
      <c r="Z492" s="220"/>
      <c r="AA492" s="220"/>
      <c r="AB492" s="215">
        <f t="shared" si="329"/>
        <v>0</v>
      </c>
      <c r="AC492" s="215">
        <f t="shared" si="329"/>
        <v>0</v>
      </c>
      <c r="AD492" s="215">
        <f t="shared" si="329"/>
        <v>0</v>
      </c>
      <c r="AE492" s="215">
        <f t="shared" si="329"/>
        <v>0</v>
      </c>
      <c r="AF492" s="221">
        <f>AG492+AH492</f>
        <v>0</v>
      </c>
      <c r="AG492" s="222">
        <f t="shared" ref="AG492:AI493" si="359">AG493</f>
        <v>0</v>
      </c>
      <c r="AH492" s="222">
        <f t="shared" si="359"/>
        <v>0</v>
      </c>
      <c r="AI492" s="223">
        <f t="shared" si="359"/>
        <v>0</v>
      </c>
      <c r="AJ492" s="224">
        <f t="shared" si="331"/>
        <v>0</v>
      </c>
      <c r="AK492" s="224"/>
      <c r="AL492" s="224"/>
      <c r="AM492" s="224"/>
      <c r="AN492" s="225">
        <f t="shared" si="332"/>
        <v>0</v>
      </c>
      <c r="AO492" s="225">
        <f t="shared" si="332"/>
        <v>0</v>
      </c>
      <c r="AP492" s="225">
        <f t="shared" si="332"/>
        <v>0</v>
      </c>
      <c r="AQ492" s="225">
        <f t="shared" si="332"/>
        <v>0</v>
      </c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  <c r="BQ492" s="7"/>
    </row>
    <row r="493" spans="1:69" s="8" customFormat="1" ht="65.099999999999994" hidden="1" customHeight="1">
      <c r="A493" s="243" t="s">
        <v>60</v>
      </c>
      <c r="B493" s="292" t="s">
        <v>284</v>
      </c>
      <c r="C493" s="47" t="s">
        <v>56</v>
      </c>
      <c r="D493" s="47"/>
      <c r="E493" s="215">
        <f t="shared" si="355"/>
        <v>0</v>
      </c>
      <c r="F493" s="219">
        <f t="shared" si="358"/>
        <v>0</v>
      </c>
      <c r="G493" s="219">
        <f t="shared" si="358"/>
        <v>0</v>
      </c>
      <c r="H493" s="216">
        <f t="shared" si="358"/>
        <v>0</v>
      </c>
      <c r="I493" s="216"/>
      <c r="J493" s="215">
        <f t="shared" si="326"/>
        <v>0</v>
      </c>
      <c r="K493" s="216"/>
      <c r="L493" s="216"/>
      <c r="M493" s="216"/>
      <c r="N493" s="216"/>
      <c r="O493" s="215">
        <f t="shared" si="327"/>
        <v>0</v>
      </c>
      <c r="P493" s="215">
        <f t="shared" si="327"/>
        <v>0</v>
      </c>
      <c r="Q493" s="215">
        <f t="shared" si="327"/>
        <v>0</v>
      </c>
      <c r="R493" s="215">
        <f t="shared" si="327"/>
        <v>0</v>
      </c>
      <c r="S493" s="215">
        <f t="shared" si="327"/>
        <v>0</v>
      </c>
      <c r="T493" s="215">
        <f>U493+V493+W493</f>
        <v>0</v>
      </c>
      <c r="U493" s="219">
        <f>U494</f>
        <v>0</v>
      </c>
      <c r="V493" s="219">
        <f>V494</f>
        <v>0</v>
      </c>
      <c r="W493" s="220"/>
      <c r="X493" s="215">
        <f t="shared" si="328"/>
        <v>0</v>
      </c>
      <c r="Y493" s="220"/>
      <c r="Z493" s="220"/>
      <c r="AA493" s="220"/>
      <c r="AB493" s="215">
        <f t="shared" si="329"/>
        <v>0</v>
      </c>
      <c r="AC493" s="215">
        <f t="shared" si="329"/>
        <v>0</v>
      </c>
      <c r="AD493" s="215">
        <f t="shared" si="329"/>
        <v>0</v>
      </c>
      <c r="AE493" s="215">
        <f t="shared" si="329"/>
        <v>0</v>
      </c>
      <c r="AF493" s="221">
        <f>AG493+AH493</f>
        <v>0</v>
      </c>
      <c r="AG493" s="222">
        <f t="shared" si="359"/>
        <v>0</v>
      </c>
      <c r="AH493" s="222">
        <f t="shared" si="359"/>
        <v>0</v>
      </c>
      <c r="AI493" s="223">
        <f t="shared" si="359"/>
        <v>0</v>
      </c>
      <c r="AJ493" s="224">
        <f t="shared" si="331"/>
        <v>0</v>
      </c>
      <c r="AK493" s="224"/>
      <c r="AL493" s="224"/>
      <c r="AM493" s="224"/>
      <c r="AN493" s="225">
        <f t="shared" si="332"/>
        <v>0</v>
      </c>
      <c r="AO493" s="225">
        <f t="shared" si="332"/>
        <v>0</v>
      </c>
      <c r="AP493" s="225">
        <f t="shared" si="332"/>
        <v>0</v>
      </c>
      <c r="AQ493" s="225">
        <f t="shared" si="332"/>
        <v>0</v>
      </c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7"/>
      <c r="BF493" s="7"/>
      <c r="BG493" s="7"/>
      <c r="BH493" s="7"/>
      <c r="BI493" s="7"/>
      <c r="BJ493" s="7"/>
      <c r="BK493" s="7"/>
      <c r="BL493" s="7"/>
      <c r="BM493" s="7"/>
      <c r="BN493" s="7"/>
      <c r="BO493" s="7"/>
      <c r="BP493" s="7"/>
      <c r="BQ493" s="7"/>
    </row>
    <row r="494" spans="1:69" s="8" customFormat="1" ht="17.25" hidden="1" customHeight="1">
      <c r="A494" s="46" t="s">
        <v>58</v>
      </c>
      <c r="B494" s="292" t="s">
        <v>284</v>
      </c>
      <c r="C494" s="47" t="s">
        <v>56</v>
      </c>
      <c r="D494" s="47" t="s">
        <v>59</v>
      </c>
      <c r="E494" s="215">
        <f t="shared" si="355"/>
        <v>0</v>
      </c>
      <c r="F494" s="219"/>
      <c r="G494" s="219"/>
      <c r="H494" s="216"/>
      <c r="I494" s="216"/>
      <c r="J494" s="215">
        <f t="shared" si="326"/>
        <v>0</v>
      </c>
      <c r="K494" s="216"/>
      <c r="L494" s="216"/>
      <c r="M494" s="216"/>
      <c r="N494" s="216"/>
      <c r="O494" s="215">
        <f t="shared" si="327"/>
        <v>0</v>
      </c>
      <c r="P494" s="215">
        <f t="shared" si="327"/>
        <v>0</v>
      </c>
      <c r="Q494" s="215">
        <f t="shared" si="327"/>
        <v>0</v>
      </c>
      <c r="R494" s="215">
        <f t="shared" si="327"/>
        <v>0</v>
      </c>
      <c r="S494" s="215">
        <f t="shared" si="327"/>
        <v>0</v>
      </c>
      <c r="T494" s="215">
        <f>U494+V494+W494</f>
        <v>0</v>
      </c>
      <c r="U494" s="219"/>
      <c r="V494" s="219"/>
      <c r="W494" s="220"/>
      <c r="X494" s="215">
        <f t="shared" si="328"/>
        <v>0</v>
      </c>
      <c r="Y494" s="220"/>
      <c r="Z494" s="220"/>
      <c r="AA494" s="220"/>
      <c r="AB494" s="215">
        <f t="shared" si="329"/>
        <v>0</v>
      </c>
      <c r="AC494" s="215">
        <f t="shared" si="329"/>
        <v>0</v>
      </c>
      <c r="AD494" s="215">
        <f t="shared" si="329"/>
        <v>0</v>
      </c>
      <c r="AE494" s="215">
        <f t="shared" si="329"/>
        <v>0</v>
      </c>
      <c r="AF494" s="221">
        <f>AG494+AH494</f>
        <v>0</v>
      </c>
      <c r="AG494" s="222"/>
      <c r="AH494" s="222"/>
      <c r="AI494" s="223"/>
      <c r="AJ494" s="224">
        <f t="shared" si="331"/>
        <v>0</v>
      </c>
      <c r="AK494" s="224"/>
      <c r="AL494" s="224"/>
      <c r="AM494" s="224"/>
      <c r="AN494" s="225">
        <f t="shared" si="332"/>
        <v>0</v>
      </c>
      <c r="AO494" s="225">
        <f t="shared" si="332"/>
        <v>0</v>
      </c>
      <c r="AP494" s="225">
        <f t="shared" si="332"/>
        <v>0</v>
      </c>
      <c r="AQ494" s="225">
        <f t="shared" si="332"/>
        <v>0</v>
      </c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  <c r="BQ494" s="7"/>
    </row>
    <row r="495" spans="1:69" s="8" customFormat="1" ht="36">
      <c r="A495" s="321" t="s">
        <v>32</v>
      </c>
      <c r="B495" s="279" t="s">
        <v>331</v>
      </c>
      <c r="C495" s="47"/>
      <c r="D495" s="47"/>
      <c r="E495" s="215">
        <f t="shared" ref="E495:AI496" si="360">E496</f>
        <v>0</v>
      </c>
      <c r="F495" s="215">
        <f t="shared" si="360"/>
        <v>0</v>
      </c>
      <c r="G495" s="215">
        <f t="shared" si="360"/>
        <v>0</v>
      </c>
      <c r="H495" s="215">
        <f t="shared" si="360"/>
        <v>0</v>
      </c>
      <c r="I495" s="215">
        <f t="shared" si="360"/>
        <v>0</v>
      </c>
      <c r="J495" s="215">
        <f t="shared" si="326"/>
        <v>100</v>
      </c>
      <c r="K495" s="215">
        <f>K496</f>
        <v>100</v>
      </c>
      <c r="L495" s="215">
        <f t="shared" ref="L495:N495" si="361">L496</f>
        <v>0</v>
      </c>
      <c r="M495" s="215">
        <f t="shared" si="361"/>
        <v>0</v>
      </c>
      <c r="N495" s="215">
        <f t="shared" si="361"/>
        <v>0</v>
      </c>
      <c r="O495" s="215">
        <f t="shared" si="327"/>
        <v>100</v>
      </c>
      <c r="P495" s="215">
        <f t="shared" si="327"/>
        <v>100</v>
      </c>
      <c r="Q495" s="215">
        <f t="shared" si="327"/>
        <v>0</v>
      </c>
      <c r="R495" s="215">
        <f t="shared" si="327"/>
        <v>0</v>
      </c>
      <c r="S495" s="215">
        <f t="shared" si="327"/>
        <v>0</v>
      </c>
      <c r="T495" s="215">
        <f t="shared" si="360"/>
        <v>0</v>
      </c>
      <c r="U495" s="215">
        <f t="shared" si="360"/>
        <v>0</v>
      </c>
      <c r="V495" s="215">
        <f t="shared" si="360"/>
        <v>0</v>
      </c>
      <c r="W495" s="215">
        <f t="shared" si="360"/>
        <v>0</v>
      </c>
      <c r="X495" s="215">
        <f t="shared" si="328"/>
        <v>0</v>
      </c>
      <c r="Y495" s="215"/>
      <c r="Z495" s="215"/>
      <c r="AA495" s="215"/>
      <c r="AB495" s="215">
        <f t="shared" si="329"/>
        <v>0</v>
      </c>
      <c r="AC495" s="215">
        <f t="shared" si="329"/>
        <v>0</v>
      </c>
      <c r="AD495" s="215">
        <f t="shared" si="329"/>
        <v>0</v>
      </c>
      <c r="AE495" s="215">
        <f t="shared" si="329"/>
        <v>0</v>
      </c>
      <c r="AF495" s="215">
        <f t="shared" si="360"/>
        <v>0</v>
      </c>
      <c r="AG495" s="215">
        <f t="shared" si="360"/>
        <v>0</v>
      </c>
      <c r="AH495" s="215">
        <f t="shared" si="360"/>
        <v>0</v>
      </c>
      <c r="AI495" s="227">
        <f t="shared" si="360"/>
        <v>0</v>
      </c>
      <c r="AJ495" s="224">
        <f t="shared" si="331"/>
        <v>0</v>
      </c>
      <c r="AK495" s="224"/>
      <c r="AL495" s="224"/>
      <c r="AM495" s="224"/>
      <c r="AN495" s="225">
        <f t="shared" si="332"/>
        <v>0</v>
      </c>
      <c r="AO495" s="225">
        <f t="shared" si="332"/>
        <v>0</v>
      </c>
      <c r="AP495" s="225">
        <f t="shared" si="332"/>
        <v>0</v>
      </c>
      <c r="AQ495" s="225">
        <f t="shared" si="332"/>
        <v>0</v>
      </c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  <c r="BD495" s="7"/>
      <c r="BE495" s="7"/>
      <c r="BF495" s="7"/>
      <c r="BG495" s="7"/>
      <c r="BH495" s="7"/>
      <c r="BI495" s="7"/>
      <c r="BJ495" s="7"/>
      <c r="BK495" s="7"/>
      <c r="BL495" s="7"/>
      <c r="BM495" s="7"/>
      <c r="BN495" s="7"/>
      <c r="BO495" s="7"/>
      <c r="BP495" s="7"/>
      <c r="BQ495" s="7"/>
    </row>
    <row r="496" spans="1:69" s="8" customFormat="1" ht="36">
      <c r="A496" s="260" t="s">
        <v>480</v>
      </c>
      <c r="B496" s="279" t="s">
        <v>331</v>
      </c>
      <c r="C496" s="47" t="s">
        <v>56</v>
      </c>
      <c r="D496" s="47"/>
      <c r="E496" s="215">
        <f t="shared" si="360"/>
        <v>0</v>
      </c>
      <c r="F496" s="215">
        <f t="shared" si="360"/>
        <v>0</v>
      </c>
      <c r="G496" s="215">
        <f t="shared" si="360"/>
        <v>0</v>
      </c>
      <c r="H496" s="215">
        <f t="shared" si="360"/>
        <v>0</v>
      </c>
      <c r="I496" s="215">
        <f t="shared" si="360"/>
        <v>0</v>
      </c>
      <c r="J496" s="215">
        <f t="shared" si="326"/>
        <v>100</v>
      </c>
      <c r="K496" s="215">
        <f>K497</f>
        <v>100</v>
      </c>
      <c r="L496" s="215">
        <f t="shared" ref="L496:N496" si="362">L497</f>
        <v>0</v>
      </c>
      <c r="M496" s="215">
        <f t="shared" si="362"/>
        <v>0</v>
      </c>
      <c r="N496" s="215">
        <f t="shared" si="362"/>
        <v>0</v>
      </c>
      <c r="O496" s="215">
        <f t="shared" si="327"/>
        <v>100</v>
      </c>
      <c r="P496" s="215">
        <f t="shared" si="327"/>
        <v>100</v>
      </c>
      <c r="Q496" s="215">
        <f t="shared" si="327"/>
        <v>0</v>
      </c>
      <c r="R496" s="215">
        <f t="shared" si="327"/>
        <v>0</v>
      </c>
      <c r="S496" s="215">
        <f t="shared" si="327"/>
        <v>0</v>
      </c>
      <c r="T496" s="215">
        <f t="shared" si="360"/>
        <v>0</v>
      </c>
      <c r="U496" s="215">
        <f t="shared" si="360"/>
        <v>0</v>
      </c>
      <c r="V496" s="215">
        <f t="shared" si="360"/>
        <v>0</v>
      </c>
      <c r="W496" s="215">
        <f t="shared" si="360"/>
        <v>0</v>
      </c>
      <c r="X496" s="215">
        <f t="shared" si="328"/>
        <v>0</v>
      </c>
      <c r="Y496" s="215"/>
      <c r="Z496" s="215"/>
      <c r="AA496" s="215"/>
      <c r="AB496" s="215">
        <f t="shared" si="329"/>
        <v>0</v>
      </c>
      <c r="AC496" s="215">
        <f t="shared" si="329"/>
        <v>0</v>
      </c>
      <c r="AD496" s="215">
        <f t="shared" si="329"/>
        <v>0</v>
      </c>
      <c r="AE496" s="215">
        <f t="shared" si="329"/>
        <v>0</v>
      </c>
      <c r="AF496" s="215">
        <f t="shared" si="360"/>
        <v>0</v>
      </c>
      <c r="AG496" s="215">
        <f t="shared" si="360"/>
        <v>0</v>
      </c>
      <c r="AH496" s="215">
        <f t="shared" si="360"/>
        <v>0</v>
      </c>
      <c r="AI496" s="227">
        <f t="shared" si="360"/>
        <v>0</v>
      </c>
      <c r="AJ496" s="224">
        <f t="shared" si="331"/>
        <v>0</v>
      </c>
      <c r="AK496" s="224"/>
      <c r="AL496" s="224"/>
      <c r="AM496" s="224"/>
      <c r="AN496" s="225">
        <f t="shared" si="332"/>
        <v>0</v>
      </c>
      <c r="AO496" s="225">
        <f t="shared" si="332"/>
        <v>0</v>
      </c>
      <c r="AP496" s="225">
        <f t="shared" si="332"/>
        <v>0</v>
      </c>
      <c r="AQ496" s="225">
        <f t="shared" si="332"/>
        <v>0</v>
      </c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  <c r="BD496" s="7"/>
      <c r="BE496" s="7"/>
      <c r="BF496" s="7"/>
      <c r="BG496" s="7"/>
      <c r="BH496" s="7"/>
      <c r="BI496" s="7"/>
      <c r="BJ496" s="7"/>
      <c r="BK496" s="7"/>
      <c r="BL496" s="7"/>
      <c r="BM496" s="7"/>
      <c r="BN496" s="7"/>
      <c r="BO496" s="7"/>
      <c r="BP496" s="7"/>
      <c r="BQ496" s="7"/>
    </row>
    <row r="497" spans="1:69" s="8" customFormat="1" ht="17.25" customHeight="1">
      <c r="A497" s="46" t="s">
        <v>58</v>
      </c>
      <c r="B497" s="279" t="s">
        <v>331</v>
      </c>
      <c r="C497" s="47" t="s">
        <v>56</v>
      </c>
      <c r="D497" s="47" t="s">
        <v>59</v>
      </c>
      <c r="E497" s="215">
        <f>F497+G497+H497+I497</f>
        <v>0</v>
      </c>
      <c r="F497" s="219"/>
      <c r="G497" s="219"/>
      <c r="H497" s="216"/>
      <c r="I497" s="216"/>
      <c r="J497" s="215">
        <f t="shared" si="326"/>
        <v>100</v>
      </c>
      <c r="K497" s="216">
        <v>100</v>
      </c>
      <c r="L497" s="216"/>
      <c r="M497" s="216"/>
      <c r="N497" s="216"/>
      <c r="O497" s="215">
        <f t="shared" si="327"/>
        <v>100</v>
      </c>
      <c r="P497" s="215">
        <f t="shared" si="327"/>
        <v>100</v>
      </c>
      <c r="Q497" s="215">
        <f t="shared" si="327"/>
        <v>0</v>
      </c>
      <c r="R497" s="215">
        <f t="shared" si="327"/>
        <v>0</v>
      </c>
      <c r="S497" s="215">
        <f t="shared" si="327"/>
        <v>0</v>
      </c>
      <c r="T497" s="215"/>
      <c r="U497" s="219"/>
      <c r="V497" s="219"/>
      <c r="W497" s="220"/>
      <c r="X497" s="215">
        <f t="shared" si="328"/>
        <v>0</v>
      </c>
      <c r="Y497" s="220"/>
      <c r="Z497" s="220"/>
      <c r="AA497" s="220"/>
      <c r="AB497" s="215">
        <f t="shared" si="329"/>
        <v>0</v>
      </c>
      <c r="AC497" s="215">
        <f t="shared" si="329"/>
        <v>0</v>
      </c>
      <c r="AD497" s="215">
        <f t="shared" si="329"/>
        <v>0</v>
      </c>
      <c r="AE497" s="215">
        <f t="shared" si="329"/>
        <v>0</v>
      </c>
      <c r="AF497" s="221"/>
      <c r="AG497" s="222"/>
      <c r="AH497" s="222"/>
      <c r="AI497" s="223"/>
      <c r="AJ497" s="224">
        <f t="shared" si="331"/>
        <v>0</v>
      </c>
      <c r="AK497" s="224"/>
      <c r="AL497" s="224"/>
      <c r="AM497" s="224"/>
      <c r="AN497" s="225">
        <f t="shared" si="332"/>
        <v>0</v>
      </c>
      <c r="AO497" s="225">
        <f t="shared" si="332"/>
        <v>0</v>
      </c>
      <c r="AP497" s="225">
        <f t="shared" si="332"/>
        <v>0</v>
      </c>
      <c r="AQ497" s="225">
        <f t="shared" si="332"/>
        <v>0</v>
      </c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  <c r="BD497" s="7"/>
      <c r="BE497" s="7"/>
      <c r="BF497" s="7"/>
      <c r="BG497" s="7"/>
      <c r="BH497" s="7"/>
      <c r="BI497" s="7"/>
      <c r="BJ497" s="7"/>
      <c r="BK497" s="7"/>
      <c r="BL497" s="7"/>
      <c r="BM497" s="7"/>
      <c r="BN497" s="7"/>
      <c r="BO497" s="7"/>
      <c r="BP497" s="7"/>
      <c r="BQ497" s="7"/>
    </row>
    <row r="498" spans="1:69" s="96" customFormat="1" ht="45.75" customHeight="1">
      <c r="A498" s="46" t="s">
        <v>481</v>
      </c>
      <c r="B498" s="292" t="s">
        <v>290</v>
      </c>
      <c r="C498" s="47"/>
      <c r="D498" s="47"/>
      <c r="E498" s="215">
        <f t="shared" si="355"/>
        <v>6169.7</v>
      </c>
      <c r="F498" s="219">
        <f t="shared" ref="F498:U500" si="363">F499</f>
        <v>6169.7</v>
      </c>
      <c r="G498" s="219">
        <f t="shared" si="363"/>
        <v>0</v>
      </c>
      <c r="H498" s="219">
        <f t="shared" si="363"/>
        <v>0</v>
      </c>
      <c r="I498" s="219">
        <f t="shared" si="363"/>
        <v>0</v>
      </c>
      <c r="J498" s="219">
        <f t="shared" si="363"/>
        <v>66.900000000000006</v>
      </c>
      <c r="K498" s="219">
        <f t="shared" si="363"/>
        <v>66.900000000000006</v>
      </c>
      <c r="L498" s="219">
        <f t="shared" si="363"/>
        <v>0</v>
      </c>
      <c r="M498" s="219">
        <f t="shared" si="363"/>
        <v>0</v>
      </c>
      <c r="N498" s="219">
        <f t="shared" si="363"/>
        <v>0</v>
      </c>
      <c r="O498" s="219">
        <f t="shared" si="363"/>
        <v>6236.5999999999995</v>
      </c>
      <c r="P498" s="219">
        <f t="shared" si="363"/>
        <v>6236.5999999999995</v>
      </c>
      <c r="Q498" s="219">
        <f t="shared" si="363"/>
        <v>0</v>
      </c>
      <c r="R498" s="219">
        <f t="shared" si="363"/>
        <v>0</v>
      </c>
      <c r="S498" s="219">
        <f t="shared" si="363"/>
        <v>0</v>
      </c>
      <c r="T498" s="219">
        <f t="shared" si="363"/>
        <v>3496.6</v>
      </c>
      <c r="U498" s="219">
        <f t="shared" si="363"/>
        <v>3496.6</v>
      </c>
      <c r="V498" s="219">
        <f t="shared" ref="V498:AQ500" si="364">V499</f>
        <v>0</v>
      </c>
      <c r="W498" s="219">
        <f t="shared" si="364"/>
        <v>0</v>
      </c>
      <c r="X498" s="219">
        <f t="shared" si="364"/>
        <v>0</v>
      </c>
      <c r="Y498" s="219">
        <f t="shared" si="364"/>
        <v>0</v>
      </c>
      <c r="Z498" s="219">
        <f t="shared" si="364"/>
        <v>0</v>
      </c>
      <c r="AA498" s="219">
        <f t="shared" si="364"/>
        <v>0</v>
      </c>
      <c r="AB498" s="219">
        <f t="shared" si="364"/>
        <v>3496.6</v>
      </c>
      <c r="AC498" s="219">
        <f t="shared" si="364"/>
        <v>3496.6</v>
      </c>
      <c r="AD498" s="219">
        <f t="shared" si="364"/>
        <v>0</v>
      </c>
      <c r="AE498" s="219">
        <f t="shared" si="364"/>
        <v>0</v>
      </c>
      <c r="AF498" s="219">
        <f t="shared" si="364"/>
        <v>0</v>
      </c>
      <c r="AG498" s="219">
        <f t="shared" si="364"/>
        <v>0</v>
      </c>
      <c r="AH498" s="219">
        <f t="shared" si="364"/>
        <v>0</v>
      </c>
      <c r="AI498" s="219">
        <f t="shared" si="364"/>
        <v>0</v>
      </c>
      <c r="AJ498" s="219">
        <f t="shared" si="364"/>
        <v>0</v>
      </c>
      <c r="AK498" s="219">
        <f t="shared" si="364"/>
        <v>0</v>
      </c>
      <c r="AL498" s="219">
        <f t="shared" si="364"/>
        <v>0</v>
      </c>
      <c r="AM498" s="219">
        <f t="shared" si="364"/>
        <v>0</v>
      </c>
      <c r="AN498" s="219">
        <f t="shared" si="364"/>
        <v>0</v>
      </c>
      <c r="AO498" s="219">
        <f t="shared" si="364"/>
        <v>0</v>
      </c>
      <c r="AP498" s="219">
        <f t="shared" si="364"/>
        <v>0</v>
      </c>
      <c r="AQ498" s="219">
        <f t="shared" si="364"/>
        <v>0</v>
      </c>
      <c r="AR498" s="95"/>
      <c r="AS498" s="95"/>
      <c r="AT498" s="95"/>
      <c r="AU498" s="95"/>
      <c r="AV498" s="95"/>
      <c r="AW498" s="95"/>
      <c r="AX498" s="95"/>
      <c r="AY498" s="95"/>
      <c r="AZ498" s="95"/>
      <c r="BA498" s="95"/>
      <c r="BB498" s="95"/>
      <c r="BC498" s="95"/>
      <c r="BD498" s="95"/>
      <c r="BE498" s="95"/>
      <c r="BF498" s="95"/>
      <c r="BG498" s="95"/>
      <c r="BH498" s="95"/>
      <c r="BI498" s="95"/>
      <c r="BJ498" s="95"/>
      <c r="BK498" s="95"/>
      <c r="BL498" s="95"/>
      <c r="BM498" s="95"/>
      <c r="BN498" s="95"/>
      <c r="BO498" s="95"/>
      <c r="BP498" s="95"/>
      <c r="BQ498" s="95"/>
    </row>
    <row r="499" spans="1:69" s="96" customFormat="1" ht="24.75" customHeight="1">
      <c r="A499" s="243" t="s">
        <v>116</v>
      </c>
      <c r="B499" s="292" t="s">
        <v>290</v>
      </c>
      <c r="C499" s="47"/>
      <c r="D499" s="47"/>
      <c r="E499" s="215">
        <f t="shared" si="355"/>
        <v>6169.7</v>
      </c>
      <c r="F499" s="219">
        <f t="shared" si="363"/>
        <v>6169.7</v>
      </c>
      <c r="G499" s="219">
        <f t="shared" si="363"/>
        <v>0</v>
      </c>
      <c r="H499" s="219">
        <f t="shared" si="363"/>
        <v>0</v>
      </c>
      <c r="I499" s="219">
        <f t="shared" si="363"/>
        <v>0</v>
      </c>
      <c r="J499" s="219">
        <f t="shared" si="363"/>
        <v>66.900000000000006</v>
      </c>
      <c r="K499" s="219">
        <f t="shared" si="363"/>
        <v>66.900000000000006</v>
      </c>
      <c r="L499" s="219">
        <f t="shared" si="363"/>
        <v>0</v>
      </c>
      <c r="M499" s="219">
        <f t="shared" si="363"/>
        <v>0</v>
      </c>
      <c r="N499" s="219">
        <f t="shared" si="363"/>
        <v>0</v>
      </c>
      <c r="O499" s="219">
        <f t="shared" si="363"/>
        <v>6236.5999999999995</v>
      </c>
      <c r="P499" s="219">
        <f t="shared" si="363"/>
        <v>6236.5999999999995</v>
      </c>
      <c r="Q499" s="219">
        <f t="shared" si="363"/>
        <v>0</v>
      </c>
      <c r="R499" s="219">
        <f t="shared" si="363"/>
        <v>0</v>
      </c>
      <c r="S499" s="219">
        <f t="shared" si="363"/>
        <v>0</v>
      </c>
      <c r="T499" s="219">
        <f t="shared" si="363"/>
        <v>3496.6</v>
      </c>
      <c r="U499" s="219">
        <f t="shared" si="363"/>
        <v>3496.6</v>
      </c>
      <c r="V499" s="219">
        <f t="shared" si="364"/>
        <v>0</v>
      </c>
      <c r="W499" s="219">
        <f t="shared" si="364"/>
        <v>0</v>
      </c>
      <c r="X499" s="219">
        <f t="shared" si="364"/>
        <v>0</v>
      </c>
      <c r="Y499" s="219">
        <f t="shared" si="364"/>
        <v>0</v>
      </c>
      <c r="Z499" s="219">
        <f t="shared" si="364"/>
        <v>0</v>
      </c>
      <c r="AA499" s="219">
        <f t="shared" si="364"/>
        <v>0</v>
      </c>
      <c r="AB499" s="219">
        <f t="shared" si="364"/>
        <v>3496.6</v>
      </c>
      <c r="AC499" s="219">
        <f t="shared" si="364"/>
        <v>3496.6</v>
      </c>
      <c r="AD499" s="219">
        <f t="shared" si="364"/>
        <v>0</v>
      </c>
      <c r="AE499" s="219">
        <f t="shared" si="364"/>
        <v>0</v>
      </c>
      <c r="AF499" s="219">
        <f t="shared" si="364"/>
        <v>0</v>
      </c>
      <c r="AG499" s="219">
        <f t="shared" si="364"/>
        <v>0</v>
      </c>
      <c r="AH499" s="219">
        <f t="shared" si="364"/>
        <v>0</v>
      </c>
      <c r="AI499" s="219">
        <f t="shared" si="364"/>
        <v>0</v>
      </c>
      <c r="AJ499" s="219">
        <f t="shared" si="364"/>
        <v>0</v>
      </c>
      <c r="AK499" s="219">
        <f t="shared" si="364"/>
        <v>0</v>
      </c>
      <c r="AL499" s="219">
        <f t="shared" si="364"/>
        <v>0</v>
      </c>
      <c r="AM499" s="219">
        <f t="shared" si="364"/>
        <v>0</v>
      </c>
      <c r="AN499" s="219">
        <f t="shared" si="364"/>
        <v>0</v>
      </c>
      <c r="AO499" s="219">
        <f t="shared" si="364"/>
        <v>0</v>
      </c>
      <c r="AP499" s="219">
        <f t="shared" si="364"/>
        <v>0</v>
      </c>
      <c r="AQ499" s="219">
        <f t="shared" si="364"/>
        <v>0</v>
      </c>
      <c r="AR499" s="95"/>
      <c r="AS499" s="95"/>
      <c r="AT499" s="95"/>
      <c r="AU499" s="95"/>
      <c r="AV499" s="95"/>
      <c r="AW499" s="95"/>
      <c r="AX499" s="95"/>
      <c r="AY499" s="95"/>
      <c r="AZ499" s="95"/>
      <c r="BA499" s="95"/>
      <c r="BB499" s="95"/>
      <c r="BC499" s="95"/>
      <c r="BD499" s="95"/>
      <c r="BE499" s="95"/>
      <c r="BF499" s="95"/>
      <c r="BG499" s="95"/>
      <c r="BH499" s="95"/>
      <c r="BI499" s="95"/>
      <c r="BJ499" s="95"/>
      <c r="BK499" s="95"/>
      <c r="BL499" s="95"/>
      <c r="BM499" s="95"/>
      <c r="BN499" s="95"/>
      <c r="BO499" s="95"/>
      <c r="BP499" s="95"/>
      <c r="BQ499" s="95"/>
    </row>
    <row r="500" spans="1:69" s="96" customFormat="1" ht="55.5" customHeight="1">
      <c r="A500" s="243" t="s">
        <v>60</v>
      </c>
      <c r="B500" s="292" t="s">
        <v>290</v>
      </c>
      <c r="C500" s="47" t="s">
        <v>56</v>
      </c>
      <c r="D500" s="47"/>
      <c r="E500" s="215">
        <f t="shared" si="355"/>
        <v>6169.7</v>
      </c>
      <c r="F500" s="219">
        <f t="shared" si="363"/>
        <v>6169.7</v>
      </c>
      <c r="G500" s="219">
        <f t="shared" si="363"/>
        <v>0</v>
      </c>
      <c r="H500" s="219">
        <f t="shared" si="363"/>
        <v>0</v>
      </c>
      <c r="I500" s="219">
        <f t="shared" si="363"/>
        <v>0</v>
      </c>
      <c r="J500" s="219">
        <f t="shared" si="363"/>
        <v>66.900000000000006</v>
      </c>
      <c r="K500" s="219">
        <f t="shared" si="363"/>
        <v>66.900000000000006</v>
      </c>
      <c r="L500" s="219">
        <f t="shared" si="363"/>
        <v>0</v>
      </c>
      <c r="M500" s="219">
        <f t="shared" si="363"/>
        <v>0</v>
      </c>
      <c r="N500" s="219">
        <f t="shared" si="363"/>
        <v>0</v>
      </c>
      <c r="O500" s="219">
        <f t="shared" si="363"/>
        <v>6236.5999999999995</v>
      </c>
      <c r="P500" s="219">
        <f t="shared" si="363"/>
        <v>6236.5999999999995</v>
      </c>
      <c r="Q500" s="219">
        <f t="shared" si="363"/>
        <v>0</v>
      </c>
      <c r="R500" s="219">
        <f t="shared" si="363"/>
        <v>0</v>
      </c>
      <c r="S500" s="219">
        <f t="shared" si="363"/>
        <v>0</v>
      </c>
      <c r="T500" s="219">
        <f t="shared" si="363"/>
        <v>3496.6</v>
      </c>
      <c r="U500" s="219">
        <f t="shared" si="363"/>
        <v>3496.6</v>
      </c>
      <c r="V500" s="219">
        <f t="shared" si="364"/>
        <v>0</v>
      </c>
      <c r="W500" s="219">
        <f t="shared" si="364"/>
        <v>0</v>
      </c>
      <c r="X500" s="219">
        <f t="shared" si="364"/>
        <v>0</v>
      </c>
      <c r="Y500" s="219">
        <f t="shared" si="364"/>
        <v>0</v>
      </c>
      <c r="Z500" s="219">
        <f t="shared" si="364"/>
        <v>0</v>
      </c>
      <c r="AA500" s="219">
        <f t="shared" si="364"/>
        <v>0</v>
      </c>
      <c r="AB500" s="219">
        <f t="shared" si="364"/>
        <v>3496.6</v>
      </c>
      <c r="AC500" s="219">
        <f t="shared" si="364"/>
        <v>3496.6</v>
      </c>
      <c r="AD500" s="219">
        <f t="shared" si="364"/>
        <v>0</v>
      </c>
      <c r="AE500" s="219">
        <f t="shared" si="364"/>
        <v>0</v>
      </c>
      <c r="AF500" s="219">
        <f t="shared" si="364"/>
        <v>0</v>
      </c>
      <c r="AG500" s="219">
        <f t="shared" si="364"/>
        <v>0</v>
      </c>
      <c r="AH500" s="219">
        <f t="shared" si="364"/>
        <v>0</v>
      </c>
      <c r="AI500" s="219">
        <f t="shared" si="364"/>
        <v>0</v>
      </c>
      <c r="AJ500" s="219">
        <f t="shared" si="364"/>
        <v>0</v>
      </c>
      <c r="AK500" s="219">
        <f t="shared" si="364"/>
        <v>0</v>
      </c>
      <c r="AL500" s="219">
        <f t="shared" si="364"/>
        <v>0</v>
      </c>
      <c r="AM500" s="219">
        <f t="shared" si="364"/>
        <v>0</v>
      </c>
      <c r="AN500" s="219">
        <f t="shared" si="364"/>
        <v>0</v>
      </c>
      <c r="AO500" s="219">
        <f t="shared" si="364"/>
        <v>0</v>
      </c>
      <c r="AP500" s="219">
        <f t="shared" si="364"/>
        <v>0</v>
      </c>
      <c r="AQ500" s="219">
        <f t="shared" si="364"/>
        <v>0</v>
      </c>
      <c r="AR500" s="155">
        <f t="shared" ref="AR500" si="365">AR501</f>
        <v>0</v>
      </c>
      <c r="AS500" s="95"/>
      <c r="AT500" s="95"/>
      <c r="AU500" s="95"/>
      <c r="AV500" s="95"/>
      <c r="AW500" s="95"/>
      <c r="AX500" s="95"/>
      <c r="AY500" s="95"/>
      <c r="AZ500" s="95"/>
      <c r="BA500" s="95"/>
      <c r="BB500" s="95"/>
      <c r="BC500" s="95"/>
      <c r="BD500" s="95"/>
      <c r="BE500" s="95"/>
      <c r="BF500" s="95"/>
      <c r="BG500" s="95"/>
      <c r="BH500" s="95"/>
      <c r="BI500" s="95"/>
      <c r="BJ500" s="95"/>
      <c r="BK500" s="95"/>
      <c r="BL500" s="95"/>
      <c r="BM500" s="95"/>
      <c r="BN500" s="95"/>
      <c r="BO500" s="95"/>
      <c r="BP500" s="95"/>
      <c r="BQ500" s="95"/>
    </row>
    <row r="501" spans="1:69" s="96" customFormat="1" ht="15" customHeight="1">
      <c r="A501" s="46" t="s">
        <v>58</v>
      </c>
      <c r="B501" s="292" t="s">
        <v>290</v>
      </c>
      <c r="C501" s="47" t="s">
        <v>56</v>
      </c>
      <c r="D501" s="47" t="s">
        <v>59</v>
      </c>
      <c r="E501" s="215">
        <f t="shared" ref="E501:E507" si="366">F501+H501</f>
        <v>6169.7</v>
      </c>
      <c r="F501" s="219">
        <v>6169.7</v>
      </c>
      <c r="G501" s="219"/>
      <c r="H501" s="216"/>
      <c r="I501" s="216"/>
      <c r="J501" s="215">
        <f t="shared" si="326"/>
        <v>66.900000000000006</v>
      </c>
      <c r="K501" s="349">
        <f>140-73.1</f>
        <v>66.900000000000006</v>
      </c>
      <c r="L501" s="216"/>
      <c r="M501" s="216"/>
      <c r="N501" s="216"/>
      <c r="O501" s="215">
        <f t="shared" si="327"/>
        <v>6236.5999999999995</v>
      </c>
      <c r="P501" s="215">
        <f t="shared" si="327"/>
        <v>6236.5999999999995</v>
      </c>
      <c r="Q501" s="215">
        <f t="shared" si="327"/>
        <v>0</v>
      </c>
      <c r="R501" s="215">
        <f t="shared" si="327"/>
        <v>0</v>
      </c>
      <c r="S501" s="215">
        <f t="shared" si="327"/>
        <v>0</v>
      </c>
      <c r="T501" s="215">
        <f>U501+V501+W501</f>
        <v>3496.6</v>
      </c>
      <c r="U501" s="219">
        <v>3496.6</v>
      </c>
      <c r="V501" s="219"/>
      <c r="W501" s="219"/>
      <c r="X501" s="215">
        <f t="shared" si="328"/>
        <v>0</v>
      </c>
      <c r="Y501" s="219"/>
      <c r="Z501" s="219"/>
      <c r="AA501" s="219"/>
      <c r="AB501" s="215">
        <f t="shared" si="329"/>
        <v>3496.6</v>
      </c>
      <c r="AC501" s="215">
        <f t="shared" si="329"/>
        <v>3496.6</v>
      </c>
      <c r="AD501" s="215">
        <f t="shared" si="329"/>
        <v>0</v>
      </c>
      <c r="AE501" s="215">
        <f t="shared" si="329"/>
        <v>0</v>
      </c>
      <c r="AF501" s="221">
        <f>AG501+AH501</f>
        <v>0</v>
      </c>
      <c r="AG501" s="222"/>
      <c r="AH501" s="222"/>
      <c r="AI501" s="223"/>
      <c r="AJ501" s="224">
        <f t="shared" si="331"/>
        <v>0</v>
      </c>
      <c r="AK501" s="224"/>
      <c r="AL501" s="224"/>
      <c r="AM501" s="224"/>
      <c r="AN501" s="225">
        <f t="shared" si="332"/>
        <v>0</v>
      </c>
      <c r="AO501" s="225">
        <f t="shared" si="332"/>
        <v>0</v>
      </c>
      <c r="AP501" s="225">
        <f t="shared" si="332"/>
        <v>0</v>
      </c>
      <c r="AQ501" s="225">
        <f t="shared" si="332"/>
        <v>0</v>
      </c>
      <c r="AR501" s="95"/>
      <c r="AS501" s="95"/>
      <c r="AT501" s="95"/>
      <c r="AU501" s="95"/>
      <c r="AV501" s="95"/>
      <c r="AW501" s="95"/>
      <c r="AX501" s="95"/>
      <c r="AY501" s="95"/>
      <c r="AZ501" s="95"/>
      <c r="BA501" s="95"/>
      <c r="BB501" s="95"/>
      <c r="BC501" s="95"/>
      <c r="BD501" s="95"/>
      <c r="BE501" s="95"/>
      <c r="BF501" s="95"/>
      <c r="BG501" s="95"/>
      <c r="BH501" s="95"/>
      <c r="BI501" s="95"/>
      <c r="BJ501" s="95"/>
      <c r="BK501" s="95"/>
      <c r="BL501" s="95"/>
      <c r="BM501" s="95"/>
      <c r="BN501" s="95"/>
      <c r="BO501" s="95"/>
      <c r="BP501" s="95"/>
      <c r="BQ501" s="95"/>
    </row>
    <row r="502" spans="1:69" s="96" customFormat="1" ht="24">
      <c r="A502" s="243" t="s">
        <v>158</v>
      </c>
      <c r="B502" s="292" t="s">
        <v>236</v>
      </c>
      <c r="C502" s="47"/>
      <c r="D502" s="47"/>
      <c r="E502" s="215">
        <f t="shared" si="366"/>
        <v>23739.9</v>
      </c>
      <c r="F502" s="219">
        <f>F503</f>
        <v>23739.9</v>
      </c>
      <c r="G502" s="219">
        <f t="shared" ref="G502:AQ503" si="367">G503</f>
        <v>0</v>
      </c>
      <c r="H502" s="219">
        <f t="shared" si="367"/>
        <v>0</v>
      </c>
      <c r="I502" s="219">
        <f t="shared" si="367"/>
        <v>0</v>
      </c>
      <c r="J502" s="219">
        <f t="shared" si="367"/>
        <v>2537</v>
      </c>
      <c r="K502" s="219">
        <f t="shared" si="367"/>
        <v>2537</v>
      </c>
      <c r="L502" s="219">
        <f t="shared" si="367"/>
        <v>0</v>
      </c>
      <c r="M502" s="219">
        <f t="shared" si="367"/>
        <v>0</v>
      </c>
      <c r="N502" s="219">
        <f t="shared" si="367"/>
        <v>0</v>
      </c>
      <c r="O502" s="219">
        <f t="shared" si="367"/>
        <v>26276.9</v>
      </c>
      <c r="P502" s="219">
        <f t="shared" si="367"/>
        <v>26276.9</v>
      </c>
      <c r="Q502" s="219">
        <f t="shared" si="367"/>
        <v>0</v>
      </c>
      <c r="R502" s="219">
        <f t="shared" si="367"/>
        <v>0</v>
      </c>
      <c r="S502" s="219">
        <f t="shared" si="367"/>
        <v>0</v>
      </c>
      <c r="T502" s="219">
        <f t="shared" si="367"/>
        <v>20381.7</v>
      </c>
      <c r="U502" s="219">
        <f t="shared" si="367"/>
        <v>20381.7</v>
      </c>
      <c r="V502" s="219">
        <f t="shared" si="367"/>
        <v>0</v>
      </c>
      <c r="W502" s="219">
        <f t="shared" si="367"/>
        <v>0</v>
      </c>
      <c r="X502" s="219">
        <f t="shared" si="367"/>
        <v>0</v>
      </c>
      <c r="Y502" s="219">
        <f t="shared" si="367"/>
        <v>0</v>
      </c>
      <c r="Z502" s="219">
        <f t="shared" si="367"/>
        <v>0</v>
      </c>
      <c r="AA502" s="219">
        <f t="shared" si="367"/>
        <v>0</v>
      </c>
      <c r="AB502" s="219">
        <f t="shared" si="367"/>
        <v>20381.7</v>
      </c>
      <c r="AC502" s="219">
        <f t="shared" si="367"/>
        <v>20381.7</v>
      </c>
      <c r="AD502" s="219">
        <f t="shared" si="367"/>
        <v>0</v>
      </c>
      <c r="AE502" s="219">
        <f t="shared" si="367"/>
        <v>0</v>
      </c>
      <c r="AF502" s="219">
        <f t="shared" si="367"/>
        <v>0</v>
      </c>
      <c r="AG502" s="219">
        <f t="shared" si="367"/>
        <v>0</v>
      </c>
      <c r="AH502" s="219">
        <f t="shared" si="367"/>
        <v>0</v>
      </c>
      <c r="AI502" s="219">
        <f t="shared" si="367"/>
        <v>0</v>
      </c>
      <c r="AJ502" s="219">
        <f t="shared" si="367"/>
        <v>0</v>
      </c>
      <c r="AK502" s="219">
        <f t="shared" si="367"/>
        <v>0</v>
      </c>
      <c r="AL502" s="219">
        <f t="shared" si="367"/>
        <v>0</v>
      </c>
      <c r="AM502" s="219">
        <f t="shared" si="367"/>
        <v>0</v>
      </c>
      <c r="AN502" s="219">
        <f t="shared" si="367"/>
        <v>0</v>
      </c>
      <c r="AO502" s="219">
        <f t="shared" si="367"/>
        <v>0</v>
      </c>
      <c r="AP502" s="219">
        <f t="shared" si="367"/>
        <v>0</v>
      </c>
      <c r="AQ502" s="219">
        <f t="shared" si="367"/>
        <v>0</v>
      </c>
      <c r="AR502" s="95"/>
      <c r="AS502" s="95"/>
      <c r="AT502" s="95"/>
      <c r="AU502" s="95"/>
      <c r="AV502" s="95"/>
      <c r="AW502" s="95"/>
      <c r="AX502" s="95"/>
      <c r="AY502" s="95"/>
      <c r="AZ502" s="95"/>
      <c r="BA502" s="95"/>
      <c r="BB502" s="95"/>
      <c r="BC502" s="95"/>
      <c r="BD502" s="95"/>
      <c r="BE502" s="95"/>
      <c r="BF502" s="95"/>
      <c r="BG502" s="95"/>
      <c r="BH502" s="95"/>
      <c r="BI502" s="95"/>
      <c r="BJ502" s="95"/>
      <c r="BK502" s="95"/>
      <c r="BL502" s="95"/>
      <c r="BM502" s="95"/>
      <c r="BN502" s="95"/>
      <c r="BO502" s="95"/>
      <c r="BP502" s="95"/>
      <c r="BQ502" s="95"/>
    </row>
    <row r="503" spans="1:69" s="96" customFormat="1" ht="41.25" customHeight="1">
      <c r="A503" s="243" t="s">
        <v>242</v>
      </c>
      <c r="B503" s="292" t="s">
        <v>236</v>
      </c>
      <c r="C503" s="47" t="s">
        <v>56</v>
      </c>
      <c r="D503" s="47"/>
      <c r="E503" s="215">
        <f t="shared" si="366"/>
        <v>23739.9</v>
      </c>
      <c r="F503" s="219">
        <f t="shared" ref="F503:AI503" si="368">F504</f>
        <v>23739.9</v>
      </c>
      <c r="G503" s="219">
        <f t="shared" si="368"/>
        <v>0</v>
      </c>
      <c r="H503" s="219">
        <f t="shared" si="368"/>
        <v>0</v>
      </c>
      <c r="I503" s="219">
        <f t="shared" si="368"/>
        <v>0</v>
      </c>
      <c r="J503" s="219">
        <f t="shared" si="368"/>
        <v>2537</v>
      </c>
      <c r="K503" s="219">
        <f t="shared" si="368"/>
        <v>2537</v>
      </c>
      <c r="L503" s="219">
        <f t="shared" si="368"/>
        <v>0</v>
      </c>
      <c r="M503" s="219">
        <f t="shared" si="368"/>
        <v>0</v>
      </c>
      <c r="N503" s="219">
        <f t="shared" si="368"/>
        <v>0</v>
      </c>
      <c r="O503" s="219">
        <f t="shared" si="368"/>
        <v>26276.9</v>
      </c>
      <c r="P503" s="219">
        <f t="shared" si="368"/>
        <v>26276.9</v>
      </c>
      <c r="Q503" s="219">
        <f t="shared" si="368"/>
        <v>0</v>
      </c>
      <c r="R503" s="219">
        <f t="shared" si="368"/>
        <v>0</v>
      </c>
      <c r="S503" s="219">
        <f t="shared" si="368"/>
        <v>0</v>
      </c>
      <c r="T503" s="219">
        <f t="shared" si="368"/>
        <v>20381.7</v>
      </c>
      <c r="U503" s="219">
        <f t="shared" si="368"/>
        <v>20381.7</v>
      </c>
      <c r="V503" s="219">
        <f t="shared" si="368"/>
        <v>0</v>
      </c>
      <c r="W503" s="219">
        <f t="shared" si="368"/>
        <v>0</v>
      </c>
      <c r="X503" s="219">
        <f t="shared" si="368"/>
        <v>0</v>
      </c>
      <c r="Y503" s="219">
        <f t="shared" si="368"/>
        <v>0</v>
      </c>
      <c r="Z503" s="219">
        <f t="shared" si="368"/>
        <v>0</v>
      </c>
      <c r="AA503" s="219">
        <f t="shared" si="368"/>
        <v>0</v>
      </c>
      <c r="AB503" s="219">
        <f t="shared" si="368"/>
        <v>20381.7</v>
      </c>
      <c r="AC503" s="219">
        <f t="shared" si="368"/>
        <v>20381.7</v>
      </c>
      <c r="AD503" s="219">
        <f t="shared" si="368"/>
        <v>0</v>
      </c>
      <c r="AE503" s="219">
        <f t="shared" si="368"/>
        <v>0</v>
      </c>
      <c r="AF503" s="219">
        <f t="shared" si="368"/>
        <v>0</v>
      </c>
      <c r="AG503" s="219">
        <f t="shared" si="368"/>
        <v>0</v>
      </c>
      <c r="AH503" s="219">
        <f t="shared" si="368"/>
        <v>0</v>
      </c>
      <c r="AI503" s="219">
        <f t="shared" si="368"/>
        <v>0</v>
      </c>
      <c r="AJ503" s="219">
        <f t="shared" si="367"/>
        <v>0</v>
      </c>
      <c r="AK503" s="219">
        <f t="shared" si="367"/>
        <v>0</v>
      </c>
      <c r="AL503" s="219">
        <f t="shared" si="367"/>
        <v>0</v>
      </c>
      <c r="AM503" s="219">
        <f t="shared" si="367"/>
        <v>0</v>
      </c>
      <c r="AN503" s="219">
        <f t="shared" si="367"/>
        <v>0</v>
      </c>
      <c r="AO503" s="219">
        <f t="shared" si="367"/>
        <v>0</v>
      </c>
      <c r="AP503" s="219">
        <f t="shared" si="367"/>
        <v>0</v>
      </c>
      <c r="AQ503" s="219">
        <f t="shared" si="367"/>
        <v>0</v>
      </c>
      <c r="AR503" s="155">
        <f t="shared" ref="AR503" si="369">AR504</f>
        <v>0</v>
      </c>
      <c r="AS503" s="95"/>
      <c r="AT503" s="95"/>
      <c r="AU503" s="95"/>
      <c r="AV503" s="95"/>
      <c r="AW503" s="95"/>
      <c r="AX503" s="95"/>
      <c r="AY503" s="95"/>
      <c r="AZ503" s="95"/>
      <c r="BA503" s="95"/>
      <c r="BB503" s="95"/>
      <c r="BC503" s="95"/>
      <c r="BD503" s="95"/>
      <c r="BE503" s="95"/>
      <c r="BF503" s="95"/>
      <c r="BG503" s="95"/>
      <c r="BH503" s="95"/>
      <c r="BI503" s="95"/>
      <c r="BJ503" s="95"/>
      <c r="BK503" s="95"/>
      <c r="BL503" s="95"/>
      <c r="BM503" s="95"/>
      <c r="BN503" s="95"/>
      <c r="BO503" s="95"/>
      <c r="BP503" s="95"/>
      <c r="BQ503" s="95"/>
    </row>
    <row r="504" spans="1:69" s="8" customFormat="1" ht="16.5" customHeight="1">
      <c r="A504" s="243" t="s">
        <v>160</v>
      </c>
      <c r="B504" s="292" t="s">
        <v>236</v>
      </c>
      <c r="C504" s="47" t="s">
        <v>56</v>
      </c>
      <c r="D504" s="47" t="s">
        <v>59</v>
      </c>
      <c r="E504" s="215">
        <f t="shared" si="366"/>
        <v>23739.9</v>
      </c>
      <c r="F504" s="219">
        <v>23739.9</v>
      </c>
      <c r="G504" s="270"/>
      <c r="H504" s="216"/>
      <c r="I504" s="216"/>
      <c r="J504" s="215">
        <f t="shared" si="326"/>
        <v>2537</v>
      </c>
      <c r="K504" s="349">
        <f>37+2500</f>
        <v>2537</v>
      </c>
      <c r="L504" s="216"/>
      <c r="M504" s="216"/>
      <c r="N504" s="216"/>
      <c r="O504" s="215">
        <f t="shared" si="327"/>
        <v>26276.9</v>
      </c>
      <c r="P504" s="215">
        <f t="shared" si="327"/>
        <v>26276.9</v>
      </c>
      <c r="Q504" s="215">
        <f t="shared" si="327"/>
        <v>0</v>
      </c>
      <c r="R504" s="215">
        <f t="shared" si="327"/>
        <v>0</v>
      </c>
      <c r="S504" s="215">
        <f t="shared" si="327"/>
        <v>0</v>
      </c>
      <c r="T504" s="215">
        <f>U504+V504+W504</f>
        <v>20381.7</v>
      </c>
      <c r="U504" s="219">
        <v>20381.7</v>
      </c>
      <c r="V504" s="270"/>
      <c r="W504" s="219"/>
      <c r="X504" s="215">
        <f t="shared" si="328"/>
        <v>0</v>
      </c>
      <c r="Y504" s="219"/>
      <c r="Z504" s="219"/>
      <c r="AA504" s="219"/>
      <c r="AB504" s="215">
        <f t="shared" si="329"/>
        <v>20381.7</v>
      </c>
      <c r="AC504" s="215">
        <f t="shared" si="329"/>
        <v>20381.7</v>
      </c>
      <c r="AD504" s="215">
        <f t="shared" si="329"/>
        <v>0</v>
      </c>
      <c r="AE504" s="215">
        <f t="shared" si="329"/>
        <v>0</v>
      </c>
      <c r="AF504" s="215">
        <f>AG504+AH504+AI504</f>
        <v>0</v>
      </c>
      <c r="AG504" s="231"/>
      <c r="AH504" s="222"/>
      <c r="AI504" s="223"/>
      <c r="AJ504" s="224">
        <f t="shared" si="331"/>
        <v>0</v>
      </c>
      <c r="AK504" s="224"/>
      <c r="AL504" s="224"/>
      <c r="AM504" s="224"/>
      <c r="AN504" s="225">
        <f t="shared" si="332"/>
        <v>0</v>
      </c>
      <c r="AO504" s="225">
        <f t="shared" si="332"/>
        <v>0</v>
      </c>
      <c r="AP504" s="225">
        <f t="shared" si="332"/>
        <v>0</v>
      </c>
      <c r="AQ504" s="225">
        <f t="shared" si="332"/>
        <v>0</v>
      </c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  <c r="BD504" s="7"/>
      <c r="BE504" s="7"/>
      <c r="BF504" s="7"/>
      <c r="BG504" s="7"/>
      <c r="BH504" s="7"/>
      <c r="BI504" s="7"/>
      <c r="BJ504" s="7"/>
      <c r="BK504" s="7"/>
      <c r="BL504" s="7"/>
      <c r="BM504" s="7"/>
      <c r="BN504" s="7"/>
      <c r="BO504" s="7"/>
      <c r="BP504" s="7"/>
      <c r="BQ504" s="7"/>
    </row>
    <row r="505" spans="1:69" s="8" customFormat="1" ht="17.25" customHeight="1">
      <c r="A505" s="243" t="s">
        <v>159</v>
      </c>
      <c r="B505" s="292" t="s">
        <v>351</v>
      </c>
      <c r="C505" s="248" t="s">
        <v>24</v>
      </c>
      <c r="D505" s="248"/>
      <c r="E505" s="215">
        <f t="shared" si="366"/>
        <v>11014.3</v>
      </c>
      <c r="F505" s="219">
        <f t="shared" ref="F505:U506" si="370">F506</f>
        <v>11014.3</v>
      </c>
      <c r="G505" s="219">
        <f t="shared" si="370"/>
        <v>0</v>
      </c>
      <c r="H505" s="219">
        <f t="shared" si="370"/>
        <v>0</v>
      </c>
      <c r="I505" s="219">
        <f t="shared" si="370"/>
        <v>0</v>
      </c>
      <c r="J505" s="219">
        <f t="shared" si="370"/>
        <v>-140</v>
      </c>
      <c r="K505" s="219">
        <f t="shared" si="370"/>
        <v>-140</v>
      </c>
      <c r="L505" s="219">
        <f t="shared" si="370"/>
        <v>0</v>
      </c>
      <c r="M505" s="219">
        <f t="shared" si="370"/>
        <v>0</v>
      </c>
      <c r="N505" s="219">
        <f t="shared" si="370"/>
        <v>0</v>
      </c>
      <c r="O505" s="219">
        <f t="shared" si="370"/>
        <v>10874.3</v>
      </c>
      <c r="P505" s="219">
        <f t="shared" si="370"/>
        <v>10874.3</v>
      </c>
      <c r="Q505" s="219">
        <f t="shared" si="370"/>
        <v>0</v>
      </c>
      <c r="R505" s="219">
        <f t="shared" si="370"/>
        <v>0</v>
      </c>
      <c r="S505" s="219">
        <f t="shared" si="370"/>
        <v>0</v>
      </c>
      <c r="T505" s="219">
        <f t="shared" si="370"/>
        <v>10620.7</v>
      </c>
      <c r="U505" s="219">
        <f t="shared" si="370"/>
        <v>10620.7</v>
      </c>
      <c r="V505" s="219">
        <f t="shared" ref="V505:AQ506" si="371">V506</f>
        <v>0</v>
      </c>
      <c r="W505" s="219">
        <f t="shared" si="371"/>
        <v>0</v>
      </c>
      <c r="X505" s="219">
        <f t="shared" si="371"/>
        <v>0</v>
      </c>
      <c r="Y505" s="219">
        <f t="shared" si="371"/>
        <v>0</v>
      </c>
      <c r="Z505" s="219">
        <f t="shared" si="371"/>
        <v>0</v>
      </c>
      <c r="AA505" s="219">
        <f t="shared" si="371"/>
        <v>0</v>
      </c>
      <c r="AB505" s="219">
        <f t="shared" si="371"/>
        <v>10620.7</v>
      </c>
      <c r="AC505" s="219">
        <f t="shared" si="371"/>
        <v>10620.7</v>
      </c>
      <c r="AD505" s="219">
        <f t="shared" si="371"/>
        <v>0</v>
      </c>
      <c r="AE505" s="219">
        <f t="shared" si="371"/>
        <v>0</v>
      </c>
      <c r="AF505" s="219">
        <f t="shared" si="371"/>
        <v>0</v>
      </c>
      <c r="AG505" s="219">
        <f t="shared" si="371"/>
        <v>0</v>
      </c>
      <c r="AH505" s="219">
        <f t="shared" si="371"/>
        <v>0</v>
      </c>
      <c r="AI505" s="219">
        <f t="shared" si="371"/>
        <v>0</v>
      </c>
      <c r="AJ505" s="219">
        <f t="shared" si="371"/>
        <v>0</v>
      </c>
      <c r="AK505" s="219">
        <f t="shared" si="371"/>
        <v>0</v>
      </c>
      <c r="AL505" s="219">
        <f t="shared" si="371"/>
        <v>0</v>
      </c>
      <c r="AM505" s="219">
        <f t="shared" si="371"/>
        <v>0</v>
      </c>
      <c r="AN505" s="219">
        <f t="shared" si="371"/>
        <v>0</v>
      </c>
      <c r="AO505" s="219">
        <f t="shared" si="371"/>
        <v>0</v>
      </c>
      <c r="AP505" s="219">
        <f t="shared" si="371"/>
        <v>0</v>
      </c>
      <c r="AQ505" s="219">
        <f t="shared" si="371"/>
        <v>0</v>
      </c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  <c r="BD505" s="7"/>
      <c r="BE505" s="7"/>
      <c r="BF505" s="7"/>
      <c r="BG505" s="7"/>
      <c r="BH505" s="7"/>
      <c r="BI505" s="7"/>
      <c r="BJ505" s="7"/>
      <c r="BK505" s="7"/>
      <c r="BL505" s="7"/>
      <c r="BM505" s="7"/>
      <c r="BN505" s="7"/>
      <c r="BO505" s="7"/>
      <c r="BP505" s="7"/>
      <c r="BQ505" s="7"/>
    </row>
    <row r="506" spans="1:69" s="8" customFormat="1" ht="39" customHeight="1">
      <c r="A506" s="243" t="s">
        <v>242</v>
      </c>
      <c r="B506" s="292" t="s">
        <v>351</v>
      </c>
      <c r="C506" s="47" t="s">
        <v>56</v>
      </c>
      <c r="D506" s="47"/>
      <c r="E506" s="215">
        <f t="shared" si="366"/>
        <v>11014.3</v>
      </c>
      <c r="F506" s="219">
        <f t="shared" si="370"/>
        <v>11014.3</v>
      </c>
      <c r="G506" s="219">
        <f t="shared" si="370"/>
        <v>0</v>
      </c>
      <c r="H506" s="219">
        <f t="shared" si="370"/>
        <v>0</v>
      </c>
      <c r="I506" s="219">
        <f t="shared" si="370"/>
        <v>0</v>
      </c>
      <c r="J506" s="219">
        <f t="shared" si="370"/>
        <v>-140</v>
      </c>
      <c r="K506" s="219">
        <f t="shared" si="370"/>
        <v>-140</v>
      </c>
      <c r="L506" s="219">
        <f t="shared" si="370"/>
        <v>0</v>
      </c>
      <c r="M506" s="219">
        <f t="shared" si="370"/>
        <v>0</v>
      </c>
      <c r="N506" s="219">
        <f t="shared" si="370"/>
        <v>0</v>
      </c>
      <c r="O506" s="219">
        <f t="shared" si="370"/>
        <v>10874.3</v>
      </c>
      <c r="P506" s="219">
        <f t="shared" si="370"/>
        <v>10874.3</v>
      </c>
      <c r="Q506" s="219">
        <f t="shared" si="370"/>
        <v>0</v>
      </c>
      <c r="R506" s="219">
        <f t="shared" si="370"/>
        <v>0</v>
      </c>
      <c r="S506" s="219">
        <f t="shared" si="370"/>
        <v>0</v>
      </c>
      <c r="T506" s="219">
        <f t="shared" si="370"/>
        <v>10620.7</v>
      </c>
      <c r="U506" s="219">
        <f t="shared" si="370"/>
        <v>10620.7</v>
      </c>
      <c r="V506" s="219">
        <f t="shared" si="371"/>
        <v>0</v>
      </c>
      <c r="W506" s="219">
        <f t="shared" si="371"/>
        <v>0</v>
      </c>
      <c r="X506" s="219">
        <f t="shared" si="371"/>
        <v>0</v>
      </c>
      <c r="Y506" s="219">
        <f t="shared" si="371"/>
        <v>0</v>
      </c>
      <c r="Z506" s="219">
        <f t="shared" si="371"/>
        <v>0</v>
      </c>
      <c r="AA506" s="219">
        <f t="shared" si="371"/>
        <v>0</v>
      </c>
      <c r="AB506" s="219">
        <f t="shared" si="371"/>
        <v>10620.7</v>
      </c>
      <c r="AC506" s="219">
        <f t="shared" si="371"/>
        <v>10620.7</v>
      </c>
      <c r="AD506" s="219">
        <f t="shared" si="371"/>
        <v>0</v>
      </c>
      <c r="AE506" s="219">
        <f t="shared" si="371"/>
        <v>0</v>
      </c>
      <c r="AF506" s="219">
        <f t="shared" si="371"/>
        <v>0</v>
      </c>
      <c r="AG506" s="219">
        <f t="shared" si="371"/>
        <v>0</v>
      </c>
      <c r="AH506" s="219">
        <f t="shared" si="371"/>
        <v>0</v>
      </c>
      <c r="AI506" s="219">
        <f t="shared" si="371"/>
        <v>0</v>
      </c>
      <c r="AJ506" s="219">
        <f t="shared" si="371"/>
        <v>0</v>
      </c>
      <c r="AK506" s="219">
        <f t="shared" si="371"/>
        <v>0</v>
      </c>
      <c r="AL506" s="219">
        <f t="shared" si="371"/>
        <v>0</v>
      </c>
      <c r="AM506" s="219">
        <f t="shared" si="371"/>
        <v>0</v>
      </c>
      <c r="AN506" s="219">
        <f t="shared" si="371"/>
        <v>0</v>
      </c>
      <c r="AO506" s="219">
        <f t="shared" si="371"/>
        <v>0</v>
      </c>
      <c r="AP506" s="219">
        <f t="shared" si="371"/>
        <v>0</v>
      </c>
      <c r="AQ506" s="219">
        <f t="shared" si="371"/>
        <v>0</v>
      </c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  <c r="BD506" s="7"/>
      <c r="BE506" s="7"/>
      <c r="BF506" s="7"/>
      <c r="BG506" s="7"/>
      <c r="BH506" s="7"/>
      <c r="BI506" s="7"/>
      <c r="BJ506" s="7"/>
      <c r="BK506" s="7"/>
      <c r="BL506" s="7"/>
      <c r="BM506" s="7"/>
      <c r="BN506" s="7"/>
      <c r="BO506" s="7"/>
      <c r="BP506" s="7"/>
      <c r="BQ506" s="7"/>
    </row>
    <row r="507" spans="1:69" s="8" customFormat="1" ht="12.75">
      <c r="A507" s="243" t="s">
        <v>160</v>
      </c>
      <c r="B507" s="292" t="s">
        <v>351</v>
      </c>
      <c r="C507" s="47" t="s">
        <v>56</v>
      </c>
      <c r="D507" s="47" t="s">
        <v>59</v>
      </c>
      <c r="E507" s="215">
        <f t="shared" si="366"/>
        <v>11014.3</v>
      </c>
      <c r="F507" s="219">
        <v>11014.3</v>
      </c>
      <c r="G507" s="270"/>
      <c r="H507" s="216"/>
      <c r="I507" s="216"/>
      <c r="J507" s="215">
        <f t="shared" si="326"/>
        <v>-140</v>
      </c>
      <c r="K507" s="349">
        <v>-140</v>
      </c>
      <c r="L507" s="216"/>
      <c r="M507" s="216"/>
      <c r="N507" s="216"/>
      <c r="O507" s="215">
        <f t="shared" si="327"/>
        <v>10874.3</v>
      </c>
      <c r="P507" s="215">
        <f t="shared" si="327"/>
        <v>10874.3</v>
      </c>
      <c r="Q507" s="215">
        <f t="shared" si="327"/>
        <v>0</v>
      </c>
      <c r="R507" s="215">
        <f t="shared" si="327"/>
        <v>0</v>
      </c>
      <c r="S507" s="215">
        <f t="shared" si="327"/>
        <v>0</v>
      </c>
      <c r="T507" s="215">
        <f>U507+V507+W507</f>
        <v>10620.7</v>
      </c>
      <c r="U507" s="219">
        <v>10620.7</v>
      </c>
      <c r="V507" s="270"/>
      <c r="W507" s="219"/>
      <c r="X507" s="215">
        <f t="shared" si="328"/>
        <v>0</v>
      </c>
      <c r="Y507" s="219"/>
      <c r="Z507" s="219"/>
      <c r="AA507" s="219"/>
      <c r="AB507" s="215">
        <f t="shared" si="329"/>
        <v>10620.7</v>
      </c>
      <c r="AC507" s="215">
        <f t="shared" si="329"/>
        <v>10620.7</v>
      </c>
      <c r="AD507" s="215">
        <f t="shared" si="329"/>
        <v>0</v>
      </c>
      <c r="AE507" s="215">
        <f t="shared" si="329"/>
        <v>0</v>
      </c>
      <c r="AF507" s="215">
        <f>AG507+AH507+AI507</f>
        <v>0</v>
      </c>
      <c r="AG507" s="231"/>
      <c r="AH507" s="222"/>
      <c r="AI507" s="223"/>
      <c r="AJ507" s="224">
        <f t="shared" si="331"/>
        <v>0</v>
      </c>
      <c r="AK507" s="224"/>
      <c r="AL507" s="224"/>
      <c r="AM507" s="224"/>
      <c r="AN507" s="225">
        <f t="shared" si="332"/>
        <v>0</v>
      </c>
      <c r="AO507" s="225">
        <f t="shared" si="332"/>
        <v>0</v>
      </c>
      <c r="AP507" s="225">
        <f t="shared" si="332"/>
        <v>0</v>
      </c>
      <c r="AQ507" s="225">
        <f t="shared" si="332"/>
        <v>0</v>
      </c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  <c r="BD507" s="7"/>
      <c r="BE507" s="7"/>
      <c r="BF507" s="7"/>
      <c r="BG507" s="7"/>
      <c r="BH507" s="7"/>
      <c r="BI507" s="7"/>
      <c r="BJ507" s="7"/>
      <c r="BK507" s="7"/>
      <c r="BL507" s="7"/>
      <c r="BM507" s="7"/>
      <c r="BN507" s="7"/>
      <c r="BO507" s="7"/>
      <c r="BP507" s="7"/>
      <c r="BQ507" s="7"/>
    </row>
    <row r="508" spans="1:69" s="96" customFormat="1" ht="91.5" customHeight="1">
      <c r="A508" s="46" t="s">
        <v>117</v>
      </c>
      <c r="B508" s="292" t="s">
        <v>237</v>
      </c>
      <c r="C508" s="47" t="s">
        <v>24</v>
      </c>
      <c r="D508" s="47"/>
      <c r="E508" s="215">
        <f>F508+G508+H508</f>
        <v>82702.600000000006</v>
      </c>
      <c r="F508" s="219">
        <f t="shared" ref="F508:U509" si="372">F509</f>
        <v>0</v>
      </c>
      <c r="G508" s="219">
        <f t="shared" si="372"/>
        <v>82702.600000000006</v>
      </c>
      <c r="H508" s="219">
        <f t="shared" si="372"/>
        <v>0</v>
      </c>
      <c r="I508" s="219">
        <f t="shared" si="372"/>
        <v>0</v>
      </c>
      <c r="J508" s="219">
        <f t="shared" si="372"/>
        <v>12180.7</v>
      </c>
      <c r="K508" s="219">
        <f t="shared" si="372"/>
        <v>0</v>
      </c>
      <c r="L508" s="219">
        <f t="shared" si="372"/>
        <v>12180.7</v>
      </c>
      <c r="M508" s="219">
        <f t="shared" si="372"/>
        <v>0</v>
      </c>
      <c r="N508" s="219">
        <f t="shared" si="372"/>
        <v>0</v>
      </c>
      <c r="O508" s="219">
        <f t="shared" si="372"/>
        <v>94883.3</v>
      </c>
      <c r="P508" s="219">
        <f t="shared" si="372"/>
        <v>0</v>
      </c>
      <c r="Q508" s="219">
        <f t="shared" si="372"/>
        <v>94883.3</v>
      </c>
      <c r="R508" s="219">
        <f t="shared" si="372"/>
        <v>0</v>
      </c>
      <c r="S508" s="219">
        <f t="shared" si="372"/>
        <v>0</v>
      </c>
      <c r="T508" s="219">
        <f t="shared" si="372"/>
        <v>62348.1</v>
      </c>
      <c r="U508" s="219">
        <f t="shared" si="372"/>
        <v>0</v>
      </c>
      <c r="V508" s="219">
        <f t="shared" ref="V508:AR509" si="373">V509</f>
        <v>62348.1</v>
      </c>
      <c r="W508" s="219">
        <f t="shared" si="373"/>
        <v>0</v>
      </c>
      <c r="X508" s="219">
        <f t="shared" si="373"/>
        <v>0</v>
      </c>
      <c r="Y508" s="219">
        <f t="shared" si="373"/>
        <v>0</v>
      </c>
      <c r="Z508" s="219">
        <f t="shared" si="373"/>
        <v>0</v>
      </c>
      <c r="AA508" s="219">
        <f t="shared" si="373"/>
        <v>0</v>
      </c>
      <c r="AB508" s="219">
        <f t="shared" si="373"/>
        <v>62348.1</v>
      </c>
      <c r="AC508" s="219">
        <f t="shared" si="373"/>
        <v>0</v>
      </c>
      <c r="AD508" s="219">
        <f t="shared" si="373"/>
        <v>62348.1</v>
      </c>
      <c r="AE508" s="219">
        <f t="shared" si="373"/>
        <v>0</v>
      </c>
      <c r="AF508" s="219">
        <f t="shared" si="373"/>
        <v>0</v>
      </c>
      <c r="AG508" s="219">
        <f t="shared" si="373"/>
        <v>0</v>
      </c>
      <c r="AH508" s="219">
        <f t="shared" si="373"/>
        <v>0</v>
      </c>
      <c r="AI508" s="219">
        <f t="shared" si="373"/>
        <v>0</v>
      </c>
      <c r="AJ508" s="219">
        <f t="shared" si="373"/>
        <v>0</v>
      </c>
      <c r="AK508" s="219">
        <f t="shared" si="373"/>
        <v>0</v>
      </c>
      <c r="AL508" s="219">
        <f t="shared" si="373"/>
        <v>0</v>
      </c>
      <c r="AM508" s="219">
        <f t="shared" si="373"/>
        <v>0</v>
      </c>
      <c r="AN508" s="219">
        <f t="shared" si="373"/>
        <v>0</v>
      </c>
      <c r="AO508" s="219">
        <f t="shared" si="373"/>
        <v>0</v>
      </c>
      <c r="AP508" s="219">
        <f t="shared" si="373"/>
        <v>0</v>
      </c>
      <c r="AQ508" s="219">
        <f t="shared" si="373"/>
        <v>0</v>
      </c>
      <c r="AR508" s="155">
        <f t="shared" si="373"/>
        <v>0</v>
      </c>
      <c r="AS508" s="95"/>
      <c r="AT508" s="95"/>
      <c r="AU508" s="95"/>
      <c r="AV508" s="95"/>
      <c r="AW508" s="95"/>
      <c r="AX508" s="95"/>
      <c r="AY508" s="95"/>
      <c r="AZ508" s="95"/>
      <c r="BA508" s="95"/>
      <c r="BB508" s="95"/>
      <c r="BC508" s="95"/>
      <c r="BD508" s="95"/>
      <c r="BE508" s="95"/>
      <c r="BF508" s="95"/>
      <c r="BG508" s="95"/>
      <c r="BH508" s="95"/>
      <c r="BI508" s="95"/>
      <c r="BJ508" s="95"/>
      <c r="BK508" s="95"/>
      <c r="BL508" s="95"/>
      <c r="BM508" s="95"/>
      <c r="BN508" s="95"/>
      <c r="BO508" s="95"/>
      <c r="BP508" s="95"/>
      <c r="BQ508" s="95"/>
    </row>
    <row r="509" spans="1:69" s="96" customFormat="1" ht="41.25" customHeight="1">
      <c r="A509" s="243" t="s">
        <v>242</v>
      </c>
      <c r="B509" s="292" t="s">
        <v>237</v>
      </c>
      <c r="C509" s="47" t="s">
        <v>56</v>
      </c>
      <c r="D509" s="47"/>
      <c r="E509" s="215">
        <f>F509+G509+H509</f>
        <v>82702.600000000006</v>
      </c>
      <c r="F509" s="219">
        <f>F510</f>
        <v>0</v>
      </c>
      <c r="G509" s="219">
        <f t="shared" si="372"/>
        <v>82702.600000000006</v>
      </c>
      <c r="H509" s="219">
        <f t="shared" si="372"/>
        <v>0</v>
      </c>
      <c r="I509" s="219">
        <f t="shared" si="372"/>
        <v>0</v>
      </c>
      <c r="J509" s="219">
        <f t="shared" si="372"/>
        <v>12180.7</v>
      </c>
      <c r="K509" s="219">
        <f t="shared" si="372"/>
        <v>0</v>
      </c>
      <c r="L509" s="219">
        <f t="shared" si="372"/>
        <v>12180.7</v>
      </c>
      <c r="M509" s="219">
        <f t="shared" si="372"/>
        <v>0</v>
      </c>
      <c r="N509" s="219">
        <f t="shared" si="372"/>
        <v>0</v>
      </c>
      <c r="O509" s="219">
        <f t="shared" si="372"/>
        <v>94883.3</v>
      </c>
      <c r="P509" s="219">
        <f t="shared" si="372"/>
        <v>0</v>
      </c>
      <c r="Q509" s="219">
        <f t="shared" si="372"/>
        <v>94883.3</v>
      </c>
      <c r="R509" s="219">
        <f t="shared" si="372"/>
        <v>0</v>
      </c>
      <c r="S509" s="219">
        <f t="shared" si="372"/>
        <v>0</v>
      </c>
      <c r="T509" s="219">
        <f t="shared" si="372"/>
        <v>62348.1</v>
      </c>
      <c r="U509" s="219">
        <f t="shared" si="372"/>
        <v>0</v>
      </c>
      <c r="V509" s="219">
        <f t="shared" si="373"/>
        <v>62348.1</v>
      </c>
      <c r="W509" s="219">
        <f t="shared" si="373"/>
        <v>0</v>
      </c>
      <c r="X509" s="219">
        <f t="shared" si="373"/>
        <v>0</v>
      </c>
      <c r="Y509" s="219">
        <f t="shared" si="373"/>
        <v>0</v>
      </c>
      <c r="Z509" s="219">
        <f t="shared" si="373"/>
        <v>0</v>
      </c>
      <c r="AA509" s="219">
        <f t="shared" si="373"/>
        <v>0</v>
      </c>
      <c r="AB509" s="219">
        <f t="shared" si="373"/>
        <v>62348.1</v>
      </c>
      <c r="AC509" s="219">
        <f t="shared" si="373"/>
        <v>0</v>
      </c>
      <c r="AD509" s="219">
        <f t="shared" si="373"/>
        <v>62348.1</v>
      </c>
      <c r="AE509" s="219">
        <f t="shared" si="373"/>
        <v>0</v>
      </c>
      <c r="AF509" s="219">
        <f t="shared" si="373"/>
        <v>0</v>
      </c>
      <c r="AG509" s="219">
        <f t="shared" si="373"/>
        <v>0</v>
      </c>
      <c r="AH509" s="219">
        <f t="shared" si="373"/>
        <v>0</v>
      </c>
      <c r="AI509" s="219">
        <f t="shared" si="373"/>
        <v>0</v>
      </c>
      <c r="AJ509" s="219">
        <f t="shared" si="373"/>
        <v>0</v>
      </c>
      <c r="AK509" s="219">
        <f t="shared" si="373"/>
        <v>0</v>
      </c>
      <c r="AL509" s="219">
        <f t="shared" si="373"/>
        <v>0</v>
      </c>
      <c r="AM509" s="219">
        <f t="shared" si="373"/>
        <v>0</v>
      </c>
      <c r="AN509" s="219">
        <f t="shared" si="373"/>
        <v>0</v>
      </c>
      <c r="AO509" s="219">
        <f t="shared" si="373"/>
        <v>0</v>
      </c>
      <c r="AP509" s="219">
        <f t="shared" si="373"/>
        <v>0</v>
      </c>
      <c r="AQ509" s="219">
        <f t="shared" si="373"/>
        <v>0</v>
      </c>
      <c r="AR509" s="155">
        <f t="shared" si="373"/>
        <v>0</v>
      </c>
      <c r="AS509" s="95"/>
      <c r="AT509" s="95"/>
      <c r="AU509" s="95"/>
      <c r="AV509" s="95"/>
      <c r="AW509" s="95"/>
      <c r="AX509" s="95"/>
      <c r="AY509" s="95"/>
      <c r="AZ509" s="95"/>
      <c r="BA509" s="95"/>
      <c r="BB509" s="95"/>
      <c r="BC509" s="95"/>
      <c r="BD509" s="95"/>
      <c r="BE509" s="95"/>
      <c r="BF509" s="95"/>
      <c r="BG509" s="95"/>
      <c r="BH509" s="95"/>
      <c r="BI509" s="95"/>
      <c r="BJ509" s="95"/>
      <c r="BK509" s="95"/>
      <c r="BL509" s="95"/>
      <c r="BM509" s="95"/>
      <c r="BN509" s="95"/>
      <c r="BO509" s="95"/>
      <c r="BP509" s="95"/>
      <c r="BQ509" s="95"/>
    </row>
    <row r="510" spans="1:69" s="96" customFormat="1" ht="16.5" customHeight="1">
      <c r="A510" s="46" t="s">
        <v>58</v>
      </c>
      <c r="B510" s="292" t="s">
        <v>237</v>
      </c>
      <c r="C510" s="47" t="s">
        <v>56</v>
      </c>
      <c r="D510" s="47" t="s">
        <v>59</v>
      </c>
      <c r="E510" s="215">
        <f>F510+G510+H510</f>
        <v>82702.600000000006</v>
      </c>
      <c r="F510" s="220"/>
      <c r="G510" s="219">
        <v>82702.600000000006</v>
      </c>
      <c r="H510" s="216"/>
      <c r="I510" s="216"/>
      <c r="J510" s="215">
        <f t="shared" si="326"/>
        <v>12180.7</v>
      </c>
      <c r="K510" s="356"/>
      <c r="L510" s="216">
        <v>12180.7</v>
      </c>
      <c r="M510" s="216"/>
      <c r="N510" s="216"/>
      <c r="O510" s="215">
        <f t="shared" si="327"/>
        <v>94883.3</v>
      </c>
      <c r="P510" s="215">
        <f t="shared" si="327"/>
        <v>0</v>
      </c>
      <c r="Q510" s="215">
        <f t="shared" si="327"/>
        <v>94883.3</v>
      </c>
      <c r="R510" s="215">
        <f t="shared" si="327"/>
        <v>0</v>
      </c>
      <c r="S510" s="215">
        <f t="shared" si="327"/>
        <v>0</v>
      </c>
      <c r="T510" s="215">
        <f>U510+V510+W510</f>
        <v>62348.1</v>
      </c>
      <c r="U510" s="220"/>
      <c r="V510" s="219">
        <v>62348.1</v>
      </c>
      <c r="W510" s="220"/>
      <c r="X510" s="215">
        <f t="shared" si="328"/>
        <v>0</v>
      </c>
      <c r="Y510" s="220">
        <v>0</v>
      </c>
      <c r="Z510" s="220"/>
      <c r="AA510" s="220"/>
      <c r="AB510" s="215">
        <f t="shared" si="329"/>
        <v>62348.1</v>
      </c>
      <c r="AC510" s="215">
        <f t="shared" si="329"/>
        <v>0</v>
      </c>
      <c r="AD510" s="215">
        <f t="shared" si="329"/>
        <v>62348.1</v>
      </c>
      <c r="AE510" s="215">
        <f t="shared" si="329"/>
        <v>0</v>
      </c>
      <c r="AF510" s="221">
        <f>AG510+AH510</f>
        <v>0</v>
      </c>
      <c r="AG510" s="222"/>
      <c r="AH510" s="222"/>
      <c r="AI510" s="223"/>
      <c r="AJ510" s="224">
        <f t="shared" si="331"/>
        <v>0</v>
      </c>
      <c r="AK510" s="224"/>
      <c r="AL510" s="224"/>
      <c r="AM510" s="224"/>
      <c r="AN510" s="225">
        <f t="shared" si="332"/>
        <v>0</v>
      </c>
      <c r="AO510" s="225">
        <f t="shared" si="332"/>
        <v>0</v>
      </c>
      <c r="AP510" s="225">
        <f t="shared" si="332"/>
        <v>0</v>
      </c>
      <c r="AQ510" s="225">
        <f t="shared" si="332"/>
        <v>0</v>
      </c>
      <c r="AR510" s="95"/>
      <c r="AS510" s="95"/>
      <c r="AT510" s="95"/>
      <c r="AU510" s="95"/>
      <c r="AV510" s="95"/>
      <c r="AW510" s="95"/>
      <c r="AX510" s="95"/>
      <c r="AY510" s="95"/>
      <c r="AZ510" s="95"/>
      <c r="BA510" s="95"/>
      <c r="BB510" s="95"/>
      <c r="BC510" s="95"/>
      <c r="BD510" s="95"/>
      <c r="BE510" s="95"/>
      <c r="BF510" s="95"/>
      <c r="BG510" s="95"/>
      <c r="BH510" s="95"/>
      <c r="BI510" s="95"/>
      <c r="BJ510" s="95"/>
      <c r="BK510" s="95"/>
      <c r="BL510" s="95"/>
      <c r="BM510" s="95"/>
      <c r="BN510" s="95"/>
      <c r="BO510" s="95"/>
      <c r="BP510" s="95"/>
      <c r="BQ510" s="95"/>
    </row>
    <row r="511" spans="1:69" s="96" customFormat="1" ht="85.5" customHeight="1">
      <c r="A511" s="322" t="s">
        <v>499</v>
      </c>
      <c r="B511" s="279" t="s">
        <v>500</v>
      </c>
      <c r="C511" s="47" t="s">
        <v>56</v>
      </c>
      <c r="D511" s="47"/>
      <c r="E511" s="215">
        <f>E512</f>
        <v>138.9</v>
      </c>
      <c r="F511" s="215">
        <f t="shared" ref="F511:I512" si="374">F512</f>
        <v>0</v>
      </c>
      <c r="G511" s="215">
        <f t="shared" si="374"/>
        <v>138.9</v>
      </c>
      <c r="H511" s="215">
        <f t="shared" si="374"/>
        <v>0</v>
      </c>
      <c r="I511" s="215">
        <f t="shared" si="374"/>
        <v>0</v>
      </c>
      <c r="J511" s="215">
        <f t="shared" si="326"/>
        <v>21.7</v>
      </c>
      <c r="K511" s="216"/>
      <c r="L511" s="216">
        <f>L512</f>
        <v>21.7</v>
      </c>
      <c r="M511" s="216"/>
      <c r="N511" s="216"/>
      <c r="O511" s="215">
        <f t="shared" si="327"/>
        <v>160.6</v>
      </c>
      <c r="P511" s="215">
        <f t="shared" si="327"/>
        <v>0</v>
      </c>
      <c r="Q511" s="215">
        <f t="shared" si="327"/>
        <v>160.6</v>
      </c>
      <c r="R511" s="215">
        <f t="shared" si="327"/>
        <v>0</v>
      </c>
      <c r="S511" s="215">
        <f t="shared" si="327"/>
        <v>0</v>
      </c>
      <c r="T511" s="215">
        <f t="shared" ref="T511:T513" si="375">U511+V511+W511</f>
        <v>138.9</v>
      </c>
      <c r="U511" s="220">
        <f>U512</f>
        <v>0</v>
      </c>
      <c r="V511" s="220">
        <f t="shared" ref="V511:W512" si="376">V512</f>
        <v>138.9</v>
      </c>
      <c r="W511" s="220">
        <f t="shared" si="376"/>
        <v>0</v>
      </c>
      <c r="X511" s="215">
        <f t="shared" si="328"/>
        <v>0</v>
      </c>
      <c r="Y511" s="220">
        <f>Y512</f>
        <v>0</v>
      </c>
      <c r="Z511" s="220">
        <f>Z512</f>
        <v>0</v>
      </c>
      <c r="AA511" s="220"/>
      <c r="AB511" s="215">
        <f t="shared" si="329"/>
        <v>138.9</v>
      </c>
      <c r="AC511" s="215">
        <f t="shared" si="329"/>
        <v>0</v>
      </c>
      <c r="AD511" s="215">
        <f t="shared" si="329"/>
        <v>138.9</v>
      </c>
      <c r="AE511" s="215"/>
      <c r="AF511" s="221"/>
      <c r="AG511" s="222"/>
      <c r="AH511" s="222"/>
      <c r="AI511" s="223"/>
      <c r="AJ511" s="224"/>
      <c r="AK511" s="224"/>
      <c r="AL511" s="224"/>
      <c r="AM511" s="224"/>
      <c r="AN511" s="225"/>
      <c r="AO511" s="225"/>
      <c r="AP511" s="225"/>
      <c r="AQ511" s="225"/>
      <c r="AR511" s="95"/>
      <c r="AS511" s="95"/>
      <c r="AT511" s="95"/>
      <c r="AU511" s="95"/>
      <c r="AV511" s="95"/>
      <c r="AW511" s="95"/>
      <c r="AX511" s="95"/>
      <c r="AY511" s="95"/>
      <c r="AZ511" s="95"/>
      <c r="BA511" s="95"/>
      <c r="BB511" s="95"/>
      <c r="BC511" s="95"/>
      <c r="BD511" s="95"/>
      <c r="BE511" s="95"/>
      <c r="BF511" s="95"/>
      <c r="BG511" s="95"/>
      <c r="BH511" s="95"/>
      <c r="BI511" s="95"/>
      <c r="BJ511" s="95"/>
      <c r="BK511" s="95"/>
      <c r="BL511" s="95"/>
      <c r="BM511" s="95"/>
      <c r="BN511" s="95"/>
      <c r="BO511" s="95"/>
      <c r="BP511" s="95"/>
      <c r="BQ511" s="95"/>
    </row>
    <row r="512" spans="1:69" s="96" customFormat="1" ht="37.5" customHeight="1">
      <c r="A512" s="260" t="s">
        <v>242</v>
      </c>
      <c r="B512" s="279" t="s">
        <v>500</v>
      </c>
      <c r="C512" s="47" t="s">
        <v>56</v>
      </c>
      <c r="D512" s="47"/>
      <c r="E512" s="215">
        <f>E513</f>
        <v>138.9</v>
      </c>
      <c r="F512" s="215">
        <f t="shared" si="374"/>
        <v>0</v>
      </c>
      <c r="G512" s="215">
        <f t="shared" si="374"/>
        <v>138.9</v>
      </c>
      <c r="H512" s="215">
        <f t="shared" si="374"/>
        <v>0</v>
      </c>
      <c r="I512" s="215">
        <f t="shared" si="374"/>
        <v>0</v>
      </c>
      <c r="J512" s="215">
        <f t="shared" si="326"/>
        <v>21.7</v>
      </c>
      <c r="K512" s="216"/>
      <c r="L512" s="216">
        <f>L513</f>
        <v>21.7</v>
      </c>
      <c r="M512" s="216"/>
      <c r="N512" s="216"/>
      <c r="O512" s="215">
        <f t="shared" si="327"/>
        <v>160.6</v>
      </c>
      <c r="P512" s="215">
        <f t="shared" si="327"/>
        <v>0</v>
      </c>
      <c r="Q512" s="215">
        <f t="shared" si="327"/>
        <v>160.6</v>
      </c>
      <c r="R512" s="215">
        <f t="shared" si="327"/>
        <v>0</v>
      </c>
      <c r="S512" s="215">
        <f t="shared" si="327"/>
        <v>0</v>
      </c>
      <c r="T512" s="215">
        <f t="shared" si="375"/>
        <v>138.9</v>
      </c>
      <c r="U512" s="220">
        <f>U513</f>
        <v>0</v>
      </c>
      <c r="V512" s="220">
        <f t="shared" si="376"/>
        <v>138.9</v>
      </c>
      <c r="W512" s="220">
        <f t="shared" si="376"/>
        <v>0</v>
      </c>
      <c r="X512" s="215">
        <f t="shared" si="328"/>
        <v>0</v>
      </c>
      <c r="Y512" s="220">
        <f>Y513</f>
        <v>0</v>
      </c>
      <c r="Z512" s="220">
        <f>Z513</f>
        <v>0</v>
      </c>
      <c r="AA512" s="220"/>
      <c r="AB512" s="215">
        <f t="shared" si="329"/>
        <v>138.9</v>
      </c>
      <c r="AC512" s="215">
        <f t="shared" si="329"/>
        <v>0</v>
      </c>
      <c r="AD512" s="215">
        <f t="shared" si="329"/>
        <v>138.9</v>
      </c>
      <c r="AE512" s="215"/>
      <c r="AF512" s="221"/>
      <c r="AG512" s="222"/>
      <c r="AH512" s="222"/>
      <c r="AI512" s="223"/>
      <c r="AJ512" s="224"/>
      <c r="AK512" s="224"/>
      <c r="AL512" s="224"/>
      <c r="AM512" s="224"/>
      <c r="AN512" s="225"/>
      <c r="AO512" s="225"/>
      <c r="AP512" s="225"/>
      <c r="AQ512" s="225"/>
      <c r="AR512" s="95"/>
      <c r="AS512" s="95"/>
      <c r="AT512" s="95"/>
      <c r="AU512" s="95"/>
      <c r="AV512" s="95"/>
      <c r="AW512" s="95"/>
      <c r="AX512" s="95"/>
      <c r="AY512" s="95"/>
      <c r="AZ512" s="95"/>
      <c r="BA512" s="95"/>
      <c r="BB512" s="95"/>
      <c r="BC512" s="95"/>
      <c r="BD512" s="95"/>
      <c r="BE512" s="95"/>
      <c r="BF512" s="95"/>
      <c r="BG512" s="95"/>
      <c r="BH512" s="95"/>
      <c r="BI512" s="95"/>
      <c r="BJ512" s="95"/>
      <c r="BK512" s="95"/>
      <c r="BL512" s="95"/>
      <c r="BM512" s="95"/>
      <c r="BN512" s="95"/>
      <c r="BO512" s="95"/>
      <c r="BP512" s="95"/>
      <c r="BQ512" s="95"/>
    </row>
    <row r="513" spans="1:69" s="96" customFormat="1" ht="16.5" customHeight="1">
      <c r="A513" s="260" t="s">
        <v>58</v>
      </c>
      <c r="B513" s="279" t="s">
        <v>500</v>
      </c>
      <c r="C513" s="47" t="s">
        <v>56</v>
      </c>
      <c r="D513" s="47" t="s">
        <v>59</v>
      </c>
      <c r="E513" s="215">
        <f>F513+G513+H513+I513</f>
        <v>138.9</v>
      </c>
      <c r="F513" s="220"/>
      <c r="G513" s="219">
        <v>138.9</v>
      </c>
      <c r="H513" s="216"/>
      <c r="I513" s="216"/>
      <c r="J513" s="215">
        <f t="shared" si="326"/>
        <v>21.7</v>
      </c>
      <c r="K513" s="216"/>
      <c r="L513" s="349">
        <v>21.7</v>
      </c>
      <c r="M513" s="216"/>
      <c r="N513" s="216"/>
      <c r="O513" s="215">
        <f t="shared" si="327"/>
        <v>160.6</v>
      </c>
      <c r="P513" s="215">
        <f t="shared" si="327"/>
        <v>0</v>
      </c>
      <c r="Q513" s="215">
        <f t="shared" si="327"/>
        <v>160.6</v>
      </c>
      <c r="R513" s="215">
        <f t="shared" si="327"/>
        <v>0</v>
      </c>
      <c r="S513" s="215">
        <f t="shared" si="327"/>
        <v>0</v>
      </c>
      <c r="T513" s="215">
        <f t="shared" si="375"/>
        <v>138.9</v>
      </c>
      <c r="U513" s="220"/>
      <c r="V513" s="219">
        <v>138.9</v>
      </c>
      <c r="W513" s="220"/>
      <c r="X513" s="215">
        <f t="shared" si="328"/>
        <v>0</v>
      </c>
      <c r="Y513" s="220">
        <v>0</v>
      </c>
      <c r="Z513" s="220"/>
      <c r="AA513" s="220"/>
      <c r="AB513" s="215">
        <f t="shared" si="329"/>
        <v>138.9</v>
      </c>
      <c r="AC513" s="215">
        <f t="shared" si="329"/>
        <v>0</v>
      </c>
      <c r="AD513" s="215">
        <f t="shared" si="329"/>
        <v>138.9</v>
      </c>
      <c r="AE513" s="215"/>
      <c r="AF513" s="221"/>
      <c r="AG513" s="222"/>
      <c r="AH513" s="222"/>
      <c r="AI513" s="223"/>
      <c r="AJ513" s="224"/>
      <c r="AK513" s="224"/>
      <c r="AL513" s="224"/>
      <c r="AM513" s="224"/>
      <c r="AN513" s="225"/>
      <c r="AO513" s="225"/>
      <c r="AP513" s="225"/>
      <c r="AQ513" s="225"/>
      <c r="AR513" s="95"/>
      <c r="AS513" s="95"/>
      <c r="AT513" s="95"/>
      <c r="AU513" s="95"/>
      <c r="AV513" s="95"/>
      <c r="AW513" s="95"/>
      <c r="AX513" s="95"/>
      <c r="AY513" s="95"/>
      <c r="AZ513" s="95"/>
      <c r="BA513" s="95"/>
      <c r="BB513" s="95"/>
      <c r="BC513" s="95"/>
      <c r="BD513" s="95"/>
      <c r="BE513" s="95"/>
      <c r="BF513" s="95"/>
      <c r="BG513" s="95"/>
      <c r="BH513" s="95"/>
      <c r="BI513" s="95"/>
      <c r="BJ513" s="95"/>
      <c r="BK513" s="95"/>
      <c r="BL513" s="95"/>
      <c r="BM513" s="95"/>
      <c r="BN513" s="95"/>
      <c r="BO513" s="95"/>
      <c r="BP513" s="95"/>
      <c r="BQ513" s="95"/>
    </row>
    <row r="514" spans="1:69" s="96" customFormat="1" ht="36">
      <c r="A514" s="252" t="s">
        <v>239</v>
      </c>
      <c r="B514" s="292" t="s">
        <v>238</v>
      </c>
      <c r="C514" s="47"/>
      <c r="D514" s="47"/>
      <c r="E514" s="215">
        <f>F514+H514</f>
        <v>157.4</v>
      </c>
      <c r="F514" s="219">
        <f t="shared" ref="F514:U515" si="377">F515</f>
        <v>157.4</v>
      </c>
      <c r="G514" s="219">
        <f t="shared" si="377"/>
        <v>0</v>
      </c>
      <c r="H514" s="219">
        <f t="shared" si="377"/>
        <v>0</v>
      </c>
      <c r="I514" s="219">
        <f t="shared" si="377"/>
        <v>0</v>
      </c>
      <c r="J514" s="219">
        <f t="shared" si="377"/>
        <v>0</v>
      </c>
      <c r="K514" s="219">
        <f t="shared" si="377"/>
        <v>0</v>
      </c>
      <c r="L514" s="219">
        <f t="shared" si="377"/>
        <v>0</v>
      </c>
      <c r="M514" s="219">
        <f t="shared" si="377"/>
        <v>0</v>
      </c>
      <c r="N514" s="219">
        <f t="shared" si="377"/>
        <v>0</v>
      </c>
      <c r="O514" s="219">
        <f t="shared" si="377"/>
        <v>157.4</v>
      </c>
      <c r="P514" s="219">
        <f t="shared" si="377"/>
        <v>157.4</v>
      </c>
      <c r="Q514" s="219">
        <f t="shared" si="377"/>
        <v>0</v>
      </c>
      <c r="R514" s="219">
        <f t="shared" si="377"/>
        <v>0</v>
      </c>
      <c r="S514" s="219">
        <f t="shared" si="377"/>
        <v>0</v>
      </c>
      <c r="T514" s="219">
        <f t="shared" si="377"/>
        <v>157.4</v>
      </c>
      <c r="U514" s="219">
        <f t="shared" si="377"/>
        <v>157.4</v>
      </c>
      <c r="V514" s="219">
        <f t="shared" ref="V514:AQ515" si="378">V515</f>
        <v>0</v>
      </c>
      <c r="W514" s="219">
        <f t="shared" si="378"/>
        <v>0</v>
      </c>
      <c r="X514" s="219">
        <f t="shared" si="378"/>
        <v>0</v>
      </c>
      <c r="Y514" s="219">
        <f t="shared" si="378"/>
        <v>0</v>
      </c>
      <c r="Z514" s="219">
        <f t="shared" si="378"/>
        <v>0</v>
      </c>
      <c r="AA514" s="219">
        <f t="shared" si="378"/>
        <v>0</v>
      </c>
      <c r="AB514" s="219">
        <f t="shared" si="378"/>
        <v>157.4</v>
      </c>
      <c r="AC514" s="219">
        <f t="shared" si="378"/>
        <v>157.4</v>
      </c>
      <c r="AD514" s="219">
        <f t="shared" si="378"/>
        <v>0</v>
      </c>
      <c r="AE514" s="219">
        <f t="shared" si="378"/>
        <v>0</v>
      </c>
      <c r="AF514" s="219">
        <f t="shared" si="378"/>
        <v>0</v>
      </c>
      <c r="AG514" s="219">
        <f t="shared" si="378"/>
        <v>0</v>
      </c>
      <c r="AH514" s="219">
        <f t="shared" si="378"/>
        <v>0</v>
      </c>
      <c r="AI514" s="219">
        <f t="shared" si="378"/>
        <v>0</v>
      </c>
      <c r="AJ514" s="219">
        <f t="shared" si="378"/>
        <v>0</v>
      </c>
      <c r="AK514" s="219">
        <f t="shared" si="378"/>
        <v>0</v>
      </c>
      <c r="AL514" s="219">
        <f t="shared" si="378"/>
        <v>0</v>
      </c>
      <c r="AM514" s="219">
        <f t="shared" si="378"/>
        <v>0</v>
      </c>
      <c r="AN514" s="219">
        <f t="shared" si="378"/>
        <v>0</v>
      </c>
      <c r="AO514" s="219">
        <f t="shared" si="378"/>
        <v>0</v>
      </c>
      <c r="AP514" s="219">
        <f t="shared" si="378"/>
        <v>0</v>
      </c>
      <c r="AQ514" s="219">
        <f t="shared" si="378"/>
        <v>0</v>
      </c>
      <c r="AR514" s="95"/>
      <c r="AS514" s="95"/>
      <c r="AT514" s="95"/>
      <c r="AU514" s="95"/>
      <c r="AV514" s="95"/>
      <c r="AW514" s="95"/>
      <c r="AX514" s="95"/>
      <c r="AY514" s="95"/>
      <c r="AZ514" s="95"/>
      <c r="BA514" s="95"/>
      <c r="BB514" s="95"/>
      <c r="BC514" s="95"/>
      <c r="BD514" s="95"/>
      <c r="BE514" s="95"/>
      <c r="BF514" s="95"/>
      <c r="BG514" s="95"/>
      <c r="BH514" s="95"/>
      <c r="BI514" s="95"/>
      <c r="BJ514" s="95"/>
      <c r="BK514" s="95"/>
      <c r="BL514" s="95"/>
      <c r="BM514" s="95"/>
      <c r="BN514" s="95"/>
      <c r="BO514" s="95"/>
      <c r="BP514" s="95"/>
      <c r="BQ514" s="95"/>
    </row>
    <row r="515" spans="1:69" s="96" customFormat="1" ht="41.25" customHeight="1">
      <c r="A515" s="243" t="s">
        <v>242</v>
      </c>
      <c r="B515" s="292" t="s">
        <v>238</v>
      </c>
      <c r="C515" s="47" t="s">
        <v>56</v>
      </c>
      <c r="D515" s="47"/>
      <c r="E515" s="215">
        <f>F515+H515</f>
        <v>157.4</v>
      </c>
      <c r="F515" s="219">
        <f t="shared" si="377"/>
        <v>157.4</v>
      </c>
      <c r="G515" s="219">
        <f t="shared" si="377"/>
        <v>0</v>
      </c>
      <c r="H515" s="219">
        <f t="shared" si="377"/>
        <v>0</v>
      </c>
      <c r="I515" s="219">
        <f t="shared" si="377"/>
        <v>0</v>
      </c>
      <c r="J515" s="219">
        <f t="shared" si="377"/>
        <v>0</v>
      </c>
      <c r="K515" s="219">
        <f t="shared" si="377"/>
        <v>0</v>
      </c>
      <c r="L515" s="219">
        <f t="shared" si="377"/>
        <v>0</v>
      </c>
      <c r="M515" s="219">
        <f t="shared" si="377"/>
        <v>0</v>
      </c>
      <c r="N515" s="219">
        <f t="shared" si="377"/>
        <v>0</v>
      </c>
      <c r="O515" s="219">
        <f t="shared" si="377"/>
        <v>157.4</v>
      </c>
      <c r="P515" s="219">
        <f t="shared" si="377"/>
        <v>157.4</v>
      </c>
      <c r="Q515" s="219">
        <f t="shared" si="377"/>
        <v>0</v>
      </c>
      <c r="R515" s="219">
        <f t="shared" si="377"/>
        <v>0</v>
      </c>
      <c r="S515" s="219">
        <f t="shared" si="377"/>
        <v>0</v>
      </c>
      <c r="T515" s="219">
        <f t="shared" si="377"/>
        <v>157.4</v>
      </c>
      <c r="U515" s="219">
        <f t="shared" si="377"/>
        <v>157.4</v>
      </c>
      <c r="V515" s="219">
        <f t="shared" si="378"/>
        <v>0</v>
      </c>
      <c r="W515" s="219">
        <f t="shared" si="378"/>
        <v>0</v>
      </c>
      <c r="X515" s="219">
        <f t="shared" si="378"/>
        <v>0</v>
      </c>
      <c r="Y515" s="219">
        <f t="shared" si="378"/>
        <v>0</v>
      </c>
      <c r="Z515" s="219">
        <f t="shared" si="378"/>
        <v>0</v>
      </c>
      <c r="AA515" s="219">
        <f t="shared" si="378"/>
        <v>0</v>
      </c>
      <c r="AB515" s="219">
        <f t="shared" si="378"/>
        <v>157.4</v>
      </c>
      <c r="AC515" s="219">
        <f t="shared" si="378"/>
        <v>157.4</v>
      </c>
      <c r="AD515" s="219">
        <f t="shared" si="378"/>
        <v>0</v>
      </c>
      <c r="AE515" s="219">
        <f t="shared" si="378"/>
        <v>0</v>
      </c>
      <c r="AF515" s="219">
        <f t="shared" si="378"/>
        <v>0</v>
      </c>
      <c r="AG515" s="219">
        <f t="shared" si="378"/>
        <v>0</v>
      </c>
      <c r="AH515" s="219">
        <f t="shared" si="378"/>
        <v>0</v>
      </c>
      <c r="AI515" s="219">
        <f t="shared" si="378"/>
        <v>0</v>
      </c>
      <c r="AJ515" s="219">
        <f t="shared" si="378"/>
        <v>0</v>
      </c>
      <c r="AK515" s="219">
        <f t="shared" si="378"/>
        <v>0</v>
      </c>
      <c r="AL515" s="219">
        <f t="shared" si="378"/>
        <v>0</v>
      </c>
      <c r="AM515" s="219">
        <f t="shared" si="378"/>
        <v>0</v>
      </c>
      <c r="AN515" s="219">
        <f t="shared" si="378"/>
        <v>0</v>
      </c>
      <c r="AO515" s="219">
        <f t="shared" si="378"/>
        <v>0</v>
      </c>
      <c r="AP515" s="219">
        <f t="shared" si="378"/>
        <v>0</v>
      </c>
      <c r="AQ515" s="219">
        <f t="shared" si="378"/>
        <v>0</v>
      </c>
      <c r="AR515" s="95"/>
      <c r="AS515" s="95"/>
      <c r="AT515" s="95"/>
      <c r="AU515" s="95"/>
      <c r="AV515" s="95"/>
      <c r="AW515" s="95"/>
      <c r="AX515" s="95"/>
      <c r="AY515" s="95"/>
      <c r="AZ515" s="95"/>
      <c r="BA515" s="95"/>
      <c r="BB515" s="95"/>
      <c r="BC515" s="95"/>
      <c r="BD515" s="95"/>
      <c r="BE515" s="95"/>
      <c r="BF515" s="95"/>
      <c r="BG515" s="95"/>
      <c r="BH515" s="95"/>
      <c r="BI515" s="95"/>
      <c r="BJ515" s="95"/>
      <c r="BK515" s="95"/>
      <c r="BL515" s="95"/>
      <c r="BM515" s="95"/>
      <c r="BN515" s="95"/>
      <c r="BO515" s="95"/>
      <c r="BP515" s="95"/>
      <c r="BQ515" s="95"/>
    </row>
    <row r="516" spans="1:69" s="96" customFormat="1" ht="18" customHeight="1">
      <c r="A516" s="46" t="s">
        <v>58</v>
      </c>
      <c r="B516" s="292" t="s">
        <v>238</v>
      </c>
      <c r="C516" s="47" t="s">
        <v>56</v>
      </c>
      <c r="D516" s="47" t="s">
        <v>59</v>
      </c>
      <c r="E516" s="215">
        <f>F516+G516+H516</f>
        <v>157.4</v>
      </c>
      <c r="F516" s="219">
        <v>157.4</v>
      </c>
      <c r="G516" s="219"/>
      <c r="H516" s="216"/>
      <c r="I516" s="216"/>
      <c r="J516" s="215">
        <f t="shared" ref="J516:J580" si="379">K516+L516+M516+N516</f>
        <v>0</v>
      </c>
      <c r="K516" s="216"/>
      <c r="L516" s="216"/>
      <c r="M516" s="216"/>
      <c r="N516" s="216"/>
      <c r="O516" s="215">
        <f t="shared" ref="O516:S580" si="380">E516+J516</f>
        <v>157.4</v>
      </c>
      <c r="P516" s="215">
        <f t="shared" si="380"/>
        <v>157.4</v>
      </c>
      <c r="Q516" s="215">
        <f t="shared" si="380"/>
        <v>0</v>
      </c>
      <c r="R516" s="215">
        <f t="shared" si="380"/>
        <v>0</v>
      </c>
      <c r="S516" s="215">
        <f t="shared" si="380"/>
        <v>0</v>
      </c>
      <c r="T516" s="215">
        <f>U516+V516+W516</f>
        <v>157.4</v>
      </c>
      <c r="U516" s="219">
        <v>157.4</v>
      </c>
      <c r="V516" s="220"/>
      <c r="W516" s="220"/>
      <c r="X516" s="215">
        <f t="shared" ref="X516:X580" si="381">Y516+Z516+AA516</f>
        <v>0</v>
      </c>
      <c r="Y516" s="220"/>
      <c r="Z516" s="220"/>
      <c r="AA516" s="220"/>
      <c r="AB516" s="215">
        <f t="shared" ref="AB516:AE580" si="382">T516+X516</f>
        <v>157.4</v>
      </c>
      <c r="AC516" s="215">
        <f t="shared" si="382"/>
        <v>157.4</v>
      </c>
      <c r="AD516" s="215">
        <f t="shared" si="382"/>
        <v>0</v>
      </c>
      <c r="AE516" s="215">
        <f t="shared" si="382"/>
        <v>0</v>
      </c>
      <c r="AF516" s="221">
        <f>AG516+AH516</f>
        <v>0</v>
      </c>
      <c r="AG516" s="222"/>
      <c r="AH516" s="222"/>
      <c r="AI516" s="223"/>
      <c r="AJ516" s="224">
        <f t="shared" ref="AJ516:AJ580" si="383">AK516+AL516+AM516</f>
        <v>0</v>
      </c>
      <c r="AK516" s="224"/>
      <c r="AL516" s="224"/>
      <c r="AM516" s="224"/>
      <c r="AN516" s="225">
        <f t="shared" ref="AN516:AQ580" si="384">AF516+AJ516</f>
        <v>0</v>
      </c>
      <c r="AO516" s="225">
        <f t="shared" si="384"/>
        <v>0</v>
      </c>
      <c r="AP516" s="225">
        <f t="shared" si="384"/>
        <v>0</v>
      </c>
      <c r="AQ516" s="225">
        <f t="shared" si="384"/>
        <v>0</v>
      </c>
      <c r="AR516" s="95"/>
      <c r="AS516" s="95"/>
      <c r="AT516" s="95"/>
      <c r="AU516" s="95"/>
      <c r="AV516" s="95"/>
      <c r="AW516" s="95"/>
      <c r="AX516" s="95"/>
      <c r="AY516" s="95"/>
      <c r="AZ516" s="95"/>
      <c r="BA516" s="95"/>
      <c r="BB516" s="95"/>
      <c r="BC516" s="95"/>
      <c r="BD516" s="95"/>
      <c r="BE516" s="95"/>
      <c r="BF516" s="95"/>
      <c r="BG516" s="95"/>
      <c r="BH516" s="95"/>
      <c r="BI516" s="95"/>
      <c r="BJ516" s="95"/>
      <c r="BK516" s="95"/>
      <c r="BL516" s="95"/>
      <c r="BM516" s="95"/>
      <c r="BN516" s="95"/>
      <c r="BO516" s="95"/>
      <c r="BP516" s="95"/>
      <c r="BQ516" s="95"/>
    </row>
    <row r="517" spans="1:69" s="96" customFormat="1" ht="54" customHeight="1">
      <c r="A517" s="258" t="s">
        <v>482</v>
      </c>
      <c r="B517" s="279" t="s">
        <v>392</v>
      </c>
      <c r="C517" s="47"/>
      <c r="D517" s="47"/>
      <c r="E517" s="215">
        <f t="shared" ref="E517:AI518" si="385">E518</f>
        <v>334.5</v>
      </c>
      <c r="F517" s="215">
        <f t="shared" si="385"/>
        <v>334.5</v>
      </c>
      <c r="G517" s="215">
        <f t="shared" si="385"/>
        <v>0</v>
      </c>
      <c r="H517" s="215">
        <f t="shared" si="385"/>
        <v>0</v>
      </c>
      <c r="I517" s="215">
        <f t="shared" si="385"/>
        <v>0</v>
      </c>
      <c r="J517" s="215">
        <f t="shared" si="385"/>
        <v>0</v>
      </c>
      <c r="K517" s="215">
        <f t="shared" si="385"/>
        <v>0</v>
      </c>
      <c r="L517" s="215">
        <f t="shared" si="385"/>
        <v>0</v>
      </c>
      <c r="M517" s="215">
        <f t="shared" si="385"/>
        <v>0</v>
      </c>
      <c r="N517" s="215">
        <f t="shared" si="385"/>
        <v>0</v>
      </c>
      <c r="O517" s="215">
        <f t="shared" si="385"/>
        <v>334.5</v>
      </c>
      <c r="P517" s="215">
        <f t="shared" si="385"/>
        <v>334.5</v>
      </c>
      <c r="Q517" s="215">
        <f t="shared" si="385"/>
        <v>0</v>
      </c>
      <c r="R517" s="215">
        <f t="shared" si="385"/>
        <v>0</v>
      </c>
      <c r="S517" s="215">
        <f t="shared" si="385"/>
        <v>0</v>
      </c>
      <c r="T517" s="215">
        <f t="shared" si="385"/>
        <v>334.5</v>
      </c>
      <c r="U517" s="215">
        <f t="shared" si="385"/>
        <v>334.5</v>
      </c>
      <c r="V517" s="215">
        <f t="shared" si="385"/>
        <v>0</v>
      </c>
      <c r="W517" s="215">
        <f t="shared" si="385"/>
        <v>0</v>
      </c>
      <c r="X517" s="215">
        <f t="shared" si="385"/>
        <v>0</v>
      </c>
      <c r="Y517" s="215">
        <f t="shared" si="385"/>
        <v>0</v>
      </c>
      <c r="Z517" s="215">
        <f t="shared" si="385"/>
        <v>0</v>
      </c>
      <c r="AA517" s="215">
        <f t="shared" si="385"/>
        <v>0</v>
      </c>
      <c r="AB517" s="215">
        <f t="shared" si="385"/>
        <v>334.5</v>
      </c>
      <c r="AC517" s="215">
        <f t="shared" si="385"/>
        <v>334.5</v>
      </c>
      <c r="AD517" s="215">
        <f t="shared" si="385"/>
        <v>0</v>
      </c>
      <c r="AE517" s="215">
        <f t="shared" si="385"/>
        <v>0</v>
      </c>
      <c r="AF517" s="215">
        <f t="shared" si="385"/>
        <v>0</v>
      </c>
      <c r="AG517" s="215">
        <f t="shared" si="385"/>
        <v>0</v>
      </c>
      <c r="AH517" s="215">
        <f t="shared" si="385"/>
        <v>0</v>
      </c>
      <c r="AI517" s="215">
        <f t="shared" si="385"/>
        <v>0</v>
      </c>
      <c r="AJ517" s="215">
        <f t="shared" ref="AJ517:AQ518" si="386">AJ518</f>
        <v>0</v>
      </c>
      <c r="AK517" s="215">
        <f t="shared" si="386"/>
        <v>0</v>
      </c>
      <c r="AL517" s="215">
        <f t="shared" si="386"/>
        <v>0</v>
      </c>
      <c r="AM517" s="215">
        <f t="shared" si="386"/>
        <v>0</v>
      </c>
      <c r="AN517" s="215">
        <f t="shared" si="386"/>
        <v>0</v>
      </c>
      <c r="AO517" s="215">
        <f t="shared" si="386"/>
        <v>0</v>
      </c>
      <c r="AP517" s="215">
        <f t="shared" si="386"/>
        <v>0</v>
      </c>
      <c r="AQ517" s="215">
        <f t="shared" si="386"/>
        <v>0</v>
      </c>
      <c r="AR517" s="95"/>
      <c r="AS517" s="95"/>
      <c r="AT517" s="95"/>
      <c r="AU517" s="95"/>
      <c r="AV517" s="95"/>
      <c r="AW517" s="95"/>
      <c r="AX517" s="95"/>
      <c r="AY517" s="95"/>
      <c r="AZ517" s="95"/>
      <c r="BA517" s="95"/>
      <c r="BB517" s="95"/>
      <c r="BC517" s="95"/>
      <c r="BD517" s="95"/>
      <c r="BE517" s="95"/>
      <c r="BF517" s="95"/>
      <c r="BG517" s="95"/>
      <c r="BH517" s="95"/>
      <c r="BI517" s="95"/>
      <c r="BJ517" s="95"/>
      <c r="BK517" s="95"/>
      <c r="BL517" s="95"/>
      <c r="BM517" s="95"/>
      <c r="BN517" s="95"/>
      <c r="BO517" s="95"/>
      <c r="BP517" s="95"/>
      <c r="BQ517" s="95"/>
    </row>
    <row r="518" spans="1:69" s="96" customFormat="1" ht="41.25" customHeight="1">
      <c r="A518" s="243" t="s">
        <v>242</v>
      </c>
      <c r="B518" s="279" t="s">
        <v>392</v>
      </c>
      <c r="C518" s="47" t="s">
        <v>56</v>
      </c>
      <c r="D518" s="47"/>
      <c r="E518" s="215">
        <f t="shared" si="385"/>
        <v>334.5</v>
      </c>
      <c r="F518" s="215">
        <f t="shared" si="385"/>
        <v>334.5</v>
      </c>
      <c r="G518" s="215">
        <f t="shared" si="385"/>
        <v>0</v>
      </c>
      <c r="H518" s="215">
        <f t="shared" si="385"/>
        <v>0</v>
      </c>
      <c r="I518" s="215">
        <f t="shared" si="385"/>
        <v>0</v>
      </c>
      <c r="J518" s="215">
        <f t="shared" si="385"/>
        <v>0</v>
      </c>
      <c r="K518" s="215">
        <f t="shared" si="385"/>
        <v>0</v>
      </c>
      <c r="L518" s="215">
        <f t="shared" si="385"/>
        <v>0</v>
      </c>
      <c r="M518" s="215">
        <f t="shared" si="385"/>
        <v>0</v>
      </c>
      <c r="N518" s="215">
        <f t="shared" si="385"/>
        <v>0</v>
      </c>
      <c r="O518" s="215">
        <f t="shared" si="385"/>
        <v>334.5</v>
      </c>
      <c r="P518" s="215">
        <f t="shared" si="385"/>
        <v>334.5</v>
      </c>
      <c r="Q518" s="215">
        <f t="shared" si="385"/>
        <v>0</v>
      </c>
      <c r="R518" s="215">
        <f t="shared" si="385"/>
        <v>0</v>
      </c>
      <c r="S518" s="215">
        <f t="shared" si="385"/>
        <v>0</v>
      </c>
      <c r="T518" s="215">
        <f t="shared" si="385"/>
        <v>334.5</v>
      </c>
      <c r="U518" s="215">
        <f t="shared" si="385"/>
        <v>334.5</v>
      </c>
      <c r="V518" s="215">
        <f t="shared" si="385"/>
        <v>0</v>
      </c>
      <c r="W518" s="215">
        <f t="shared" si="385"/>
        <v>0</v>
      </c>
      <c r="X518" s="215">
        <f t="shared" si="385"/>
        <v>0</v>
      </c>
      <c r="Y518" s="215">
        <f t="shared" si="385"/>
        <v>0</v>
      </c>
      <c r="Z518" s="215">
        <f t="shared" si="385"/>
        <v>0</v>
      </c>
      <c r="AA518" s="215">
        <f t="shared" si="385"/>
        <v>0</v>
      </c>
      <c r="AB518" s="215">
        <f t="shared" si="385"/>
        <v>334.5</v>
      </c>
      <c r="AC518" s="215">
        <f t="shared" si="385"/>
        <v>334.5</v>
      </c>
      <c r="AD518" s="215">
        <f t="shared" si="385"/>
        <v>0</v>
      </c>
      <c r="AE518" s="215">
        <f t="shared" si="385"/>
        <v>0</v>
      </c>
      <c r="AF518" s="215">
        <f t="shared" si="385"/>
        <v>0</v>
      </c>
      <c r="AG518" s="215">
        <f t="shared" si="385"/>
        <v>0</v>
      </c>
      <c r="AH518" s="215">
        <f t="shared" si="385"/>
        <v>0</v>
      </c>
      <c r="AI518" s="215">
        <f t="shared" si="385"/>
        <v>0</v>
      </c>
      <c r="AJ518" s="215">
        <f t="shared" si="386"/>
        <v>0</v>
      </c>
      <c r="AK518" s="215">
        <f t="shared" si="386"/>
        <v>0</v>
      </c>
      <c r="AL518" s="215">
        <f t="shared" si="386"/>
        <v>0</v>
      </c>
      <c r="AM518" s="215">
        <f t="shared" si="386"/>
        <v>0</v>
      </c>
      <c r="AN518" s="215">
        <f t="shared" si="386"/>
        <v>0</v>
      </c>
      <c r="AO518" s="215">
        <f t="shared" si="386"/>
        <v>0</v>
      </c>
      <c r="AP518" s="215">
        <f t="shared" si="386"/>
        <v>0</v>
      </c>
      <c r="AQ518" s="215">
        <f t="shared" si="386"/>
        <v>0</v>
      </c>
      <c r="AR518" s="95"/>
      <c r="AS518" s="95"/>
      <c r="AT518" s="95"/>
      <c r="AU518" s="95"/>
      <c r="AV518" s="95"/>
      <c r="AW518" s="95"/>
      <c r="AX518" s="95"/>
      <c r="AY518" s="95"/>
      <c r="AZ518" s="95"/>
      <c r="BA518" s="95"/>
      <c r="BB518" s="95"/>
      <c r="BC518" s="95"/>
      <c r="BD518" s="95"/>
      <c r="BE518" s="95"/>
      <c r="BF518" s="95"/>
      <c r="BG518" s="95"/>
      <c r="BH518" s="95"/>
      <c r="BI518" s="95"/>
      <c r="BJ518" s="95"/>
      <c r="BK518" s="95"/>
      <c r="BL518" s="95"/>
      <c r="BM518" s="95"/>
      <c r="BN518" s="95"/>
      <c r="BO518" s="95"/>
      <c r="BP518" s="95"/>
      <c r="BQ518" s="95"/>
    </row>
    <row r="519" spans="1:69" s="96" customFormat="1" ht="16.5" customHeight="1">
      <c r="A519" s="46" t="s">
        <v>58</v>
      </c>
      <c r="B519" s="279" t="s">
        <v>392</v>
      </c>
      <c r="C519" s="47" t="s">
        <v>56</v>
      </c>
      <c r="D519" s="47" t="s">
        <v>59</v>
      </c>
      <c r="E519" s="215">
        <f>F519+G519+H519</f>
        <v>334.5</v>
      </c>
      <c r="F519" s="220">
        <v>334.5</v>
      </c>
      <c r="G519" s="219"/>
      <c r="H519" s="216"/>
      <c r="I519" s="216"/>
      <c r="J519" s="215">
        <f t="shared" si="379"/>
        <v>0</v>
      </c>
      <c r="K519" s="216"/>
      <c r="L519" s="216"/>
      <c r="M519" s="216"/>
      <c r="N519" s="216"/>
      <c r="O519" s="215">
        <f t="shared" si="380"/>
        <v>334.5</v>
      </c>
      <c r="P519" s="215">
        <f t="shared" si="380"/>
        <v>334.5</v>
      </c>
      <c r="Q519" s="215">
        <f t="shared" si="380"/>
        <v>0</v>
      </c>
      <c r="R519" s="215">
        <f t="shared" si="380"/>
        <v>0</v>
      </c>
      <c r="S519" s="215">
        <f t="shared" si="380"/>
        <v>0</v>
      </c>
      <c r="T519" s="215">
        <f>U519+V519+W519</f>
        <v>334.5</v>
      </c>
      <c r="U519" s="220">
        <v>334.5</v>
      </c>
      <c r="V519" s="220"/>
      <c r="W519" s="220"/>
      <c r="X519" s="215">
        <f t="shared" si="381"/>
        <v>0</v>
      </c>
      <c r="Y519" s="220"/>
      <c r="Z519" s="220"/>
      <c r="AA519" s="220"/>
      <c r="AB519" s="215">
        <f t="shared" si="382"/>
        <v>334.5</v>
      </c>
      <c r="AC519" s="215">
        <f t="shared" si="382"/>
        <v>334.5</v>
      </c>
      <c r="AD519" s="215">
        <f t="shared" si="382"/>
        <v>0</v>
      </c>
      <c r="AE519" s="215">
        <f t="shared" si="382"/>
        <v>0</v>
      </c>
      <c r="AF519" s="221">
        <f>AG519+AH519+AI519</f>
        <v>0</v>
      </c>
      <c r="AG519" s="222"/>
      <c r="AH519" s="222"/>
      <c r="AI519" s="223"/>
      <c r="AJ519" s="224">
        <f t="shared" si="383"/>
        <v>0</v>
      </c>
      <c r="AK519" s="224"/>
      <c r="AL519" s="224"/>
      <c r="AM519" s="224"/>
      <c r="AN519" s="225">
        <f t="shared" si="384"/>
        <v>0</v>
      </c>
      <c r="AO519" s="225">
        <f t="shared" si="384"/>
        <v>0</v>
      </c>
      <c r="AP519" s="225">
        <f t="shared" si="384"/>
        <v>0</v>
      </c>
      <c r="AQ519" s="225">
        <f t="shared" si="384"/>
        <v>0</v>
      </c>
      <c r="AR519" s="95"/>
      <c r="AS519" s="95"/>
      <c r="AT519" s="95"/>
      <c r="AU519" s="95"/>
      <c r="AV519" s="95"/>
      <c r="AW519" s="95"/>
      <c r="AX519" s="95"/>
      <c r="AY519" s="95"/>
      <c r="AZ519" s="95"/>
      <c r="BA519" s="95"/>
      <c r="BB519" s="95"/>
      <c r="BC519" s="95"/>
      <c r="BD519" s="95"/>
      <c r="BE519" s="95"/>
      <c r="BF519" s="95"/>
      <c r="BG519" s="95"/>
      <c r="BH519" s="95"/>
      <c r="BI519" s="95"/>
      <c r="BJ519" s="95"/>
      <c r="BK519" s="95"/>
      <c r="BL519" s="95"/>
      <c r="BM519" s="95"/>
      <c r="BN519" s="95"/>
      <c r="BO519" s="95"/>
      <c r="BP519" s="95"/>
      <c r="BQ519" s="95"/>
    </row>
    <row r="520" spans="1:69" s="96" customFormat="1" ht="60.75">
      <c r="A520" s="118" t="s">
        <v>329</v>
      </c>
      <c r="B520" s="279" t="s">
        <v>330</v>
      </c>
      <c r="C520" s="47"/>
      <c r="D520" s="47"/>
      <c r="E520" s="215">
        <f>E521</f>
        <v>2497.4</v>
      </c>
      <c r="F520" s="231">
        <f t="shared" ref="F520:AI521" si="387">F521</f>
        <v>25</v>
      </c>
      <c r="G520" s="231">
        <f t="shared" si="387"/>
        <v>222.5</v>
      </c>
      <c r="H520" s="231">
        <f t="shared" si="387"/>
        <v>2249.9</v>
      </c>
      <c r="I520" s="231">
        <f t="shared" si="387"/>
        <v>0</v>
      </c>
      <c r="J520" s="231">
        <f t="shared" si="387"/>
        <v>0</v>
      </c>
      <c r="K520" s="231">
        <f t="shared" si="387"/>
        <v>0</v>
      </c>
      <c r="L520" s="231">
        <f t="shared" si="387"/>
        <v>0</v>
      </c>
      <c r="M520" s="231">
        <f t="shared" si="387"/>
        <v>0</v>
      </c>
      <c r="N520" s="231">
        <f t="shared" si="387"/>
        <v>0</v>
      </c>
      <c r="O520" s="231">
        <f t="shared" si="387"/>
        <v>2497.4</v>
      </c>
      <c r="P520" s="231">
        <f t="shared" si="387"/>
        <v>25</v>
      </c>
      <c r="Q520" s="231">
        <f t="shared" si="387"/>
        <v>222.5</v>
      </c>
      <c r="R520" s="231">
        <f t="shared" si="387"/>
        <v>2249.9</v>
      </c>
      <c r="S520" s="231">
        <f t="shared" si="387"/>
        <v>0</v>
      </c>
      <c r="T520" s="231">
        <f t="shared" si="387"/>
        <v>2208.1</v>
      </c>
      <c r="U520" s="231">
        <f t="shared" si="387"/>
        <v>22.1</v>
      </c>
      <c r="V520" s="231">
        <f t="shared" si="387"/>
        <v>196.7</v>
      </c>
      <c r="W520" s="231">
        <f t="shared" si="387"/>
        <v>1989.3</v>
      </c>
      <c r="X520" s="231">
        <f t="shared" si="387"/>
        <v>0</v>
      </c>
      <c r="Y520" s="231">
        <f t="shared" si="387"/>
        <v>0</v>
      </c>
      <c r="Z520" s="231">
        <f t="shared" si="387"/>
        <v>0</v>
      </c>
      <c r="AA520" s="231">
        <f t="shared" si="387"/>
        <v>0</v>
      </c>
      <c r="AB520" s="231">
        <f t="shared" si="387"/>
        <v>2208.1</v>
      </c>
      <c r="AC520" s="231">
        <f t="shared" si="387"/>
        <v>22.1</v>
      </c>
      <c r="AD520" s="231">
        <f t="shared" si="387"/>
        <v>196.7</v>
      </c>
      <c r="AE520" s="231">
        <f t="shared" si="387"/>
        <v>1989.3</v>
      </c>
      <c r="AF520" s="231">
        <f t="shared" si="387"/>
        <v>0</v>
      </c>
      <c r="AG520" s="231">
        <f t="shared" si="387"/>
        <v>0</v>
      </c>
      <c r="AH520" s="231">
        <f t="shared" si="387"/>
        <v>0</v>
      </c>
      <c r="AI520" s="231">
        <f t="shared" si="387"/>
        <v>0</v>
      </c>
      <c r="AJ520" s="231">
        <f t="shared" ref="AJ520:AR521" si="388">AJ521</f>
        <v>0</v>
      </c>
      <c r="AK520" s="231">
        <f t="shared" si="388"/>
        <v>0</v>
      </c>
      <c r="AL520" s="231">
        <f t="shared" si="388"/>
        <v>0</v>
      </c>
      <c r="AM520" s="231">
        <f t="shared" si="388"/>
        <v>0</v>
      </c>
      <c r="AN520" s="231">
        <f t="shared" si="388"/>
        <v>0</v>
      </c>
      <c r="AO520" s="231">
        <f t="shared" si="388"/>
        <v>0</v>
      </c>
      <c r="AP520" s="231">
        <f t="shared" si="388"/>
        <v>0</v>
      </c>
      <c r="AQ520" s="231">
        <f t="shared" si="388"/>
        <v>0</v>
      </c>
      <c r="AR520" s="158">
        <f t="shared" si="388"/>
        <v>0</v>
      </c>
      <c r="AS520" s="95"/>
      <c r="AT520" s="95"/>
      <c r="AU520" s="95"/>
      <c r="AV520" s="95"/>
      <c r="AW520" s="95"/>
      <c r="AX520" s="95"/>
      <c r="AY520" s="95"/>
      <c r="AZ520" s="95"/>
      <c r="BA520" s="95"/>
      <c r="BB520" s="95"/>
      <c r="BC520" s="95"/>
      <c r="BD520" s="95"/>
      <c r="BE520" s="95"/>
      <c r="BF520" s="95"/>
      <c r="BG520" s="95"/>
      <c r="BH520" s="95"/>
      <c r="BI520" s="95"/>
      <c r="BJ520" s="95"/>
      <c r="BK520" s="95"/>
      <c r="BL520" s="95"/>
      <c r="BM520" s="95"/>
      <c r="BN520" s="95"/>
      <c r="BO520" s="95"/>
      <c r="BP520" s="95"/>
      <c r="BQ520" s="95"/>
    </row>
    <row r="521" spans="1:69" s="8" customFormat="1" ht="36.75">
      <c r="A521" s="258" t="s">
        <v>60</v>
      </c>
      <c r="B521" s="279" t="s">
        <v>330</v>
      </c>
      <c r="C521" s="47" t="s">
        <v>56</v>
      </c>
      <c r="D521" s="47"/>
      <c r="E521" s="215">
        <f>E522</f>
        <v>2497.4</v>
      </c>
      <c r="F521" s="231">
        <f>F522</f>
        <v>25</v>
      </c>
      <c r="G521" s="231">
        <f t="shared" si="387"/>
        <v>222.5</v>
      </c>
      <c r="H521" s="231">
        <f t="shared" si="387"/>
        <v>2249.9</v>
      </c>
      <c r="I521" s="231">
        <f t="shared" si="387"/>
        <v>0</v>
      </c>
      <c r="J521" s="231">
        <f t="shared" si="387"/>
        <v>0</v>
      </c>
      <c r="K521" s="231">
        <f t="shared" si="387"/>
        <v>0</v>
      </c>
      <c r="L521" s="231">
        <f t="shared" si="387"/>
        <v>0</v>
      </c>
      <c r="M521" s="231">
        <f t="shared" si="387"/>
        <v>0</v>
      </c>
      <c r="N521" s="231">
        <f t="shared" si="387"/>
        <v>0</v>
      </c>
      <c r="O521" s="231">
        <f t="shared" si="387"/>
        <v>2497.4</v>
      </c>
      <c r="P521" s="231">
        <f t="shared" si="387"/>
        <v>25</v>
      </c>
      <c r="Q521" s="231">
        <f t="shared" si="387"/>
        <v>222.5</v>
      </c>
      <c r="R521" s="231">
        <f t="shared" si="387"/>
        <v>2249.9</v>
      </c>
      <c r="S521" s="231">
        <f t="shared" si="387"/>
        <v>0</v>
      </c>
      <c r="T521" s="231">
        <f t="shared" si="387"/>
        <v>2208.1</v>
      </c>
      <c r="U521" s="231">
        <f t="shared" si="387"/>
        <v>22.1</v>
      </c>
      <c r="V521" s="231">
        <f t="shared" si="387"/>
        <v>196.7</v>
      </c>
      <c r="W521" s="231">
        <f t="shared" si="387"/>
        <v>1989.3</v>
      </c>
      <c r="X521" s="231">
        <f t="shared" si="387"/>
        <v>0</v>
      </c>
      <c r="Y521" s="231">
        <f t="shared" si="387"/>
        <v>0</v>
      </c>
      <c r="Z521" s="231">
        <f t="shared" si="387"/>
        <v>0</v>
      </c>
      <c r="AA521" s="231">
        <f t="shared" si="387"/>
        <v>0</v>
      </c>
      <c r="AB521" s="231">
        <f t="shared" si="387"/>
        <v>2208.1</v>
      </c>
      <c r="AC521" s="231">
        <f t="shared" si="387"/>
        <v>22.1</v>
      </c>
      <c r="AD521" s="231">
        <f t="shared" si="387"/>
        <v>196.7</v>
      </c>
      <c r="AE521" s="231">
        <f t="shared" si="387"/>
        <v>1989.3</v>
      </c>
      <c r="AF521" s="231">
        <f t="shared" si="387"/>
        <v>0</v>
      </c>
      <c r="AG521" s="231">
        <f t="shared" si="387"/>
        <v>0</v>
      </c>
      <c r="AH521" s="231">
        <f t="shared" si="387"/>
        <v>0</v>
      </c>
      <c r="AI521" s="231">
        <f t="shared" si="387"/>
        <v>0</v>
      </c>
      <c r="AJ521" s="231">
        <f t="shared" si="388"/>
        <v>0</v>
      </c>
      <c r="AK521" s="231">
        <f t="shared" si="388"/>
        <v>0</v>
      </c>
      <c r="AL521" s="231">
        <f t="shared" si="388"/>
        <v>0</v>
      </c>
      <c r="AM521" s="231">
        <f t="shared" si="388"/>
        <v>0</v>
      </c>
      <c r="AN521" s="231">
        <f t="shared" si="388"/>
        <v>0</v>
      </c>
      <c r="AO521" s="231">
        <f t="shared" si="388"/>
        <v>0</v>
      </c>
      <c r="AP521" s="231">
        <f t="shared" si="388"/>
        <v>0</v>
      </c>
      <c r="AQ521" s="231">
        <f t="shared" si="388"/>
        <v>0</v>
      </c>
      <c r="AR521" s="158">
        <f t="shared" si="388"/>
        <v>0</v>
      </c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7"/>
      <c r="BF521" s="7"/>
      <c r="BG521" s="7"/>
      <c r="BH521" s="7"/>
      <c r="BI521" s="7"/>
      <c r="BJ521" s="7"/>
      <c r="BK521" s="7"/>
      <c r="BL521" s="7"/>
      <c r="BM521" s="7"/>
      <c r="BN521" s="7"/>
      <c r="BO521" s="7"/>
      <c r="BP521" s="7"/>
      <c r="BQ521" s="7"/>
    </row>
    <row r="522" spans="1:69" s="8" customFormat="1" ht="16.5" customHeight="1">
      <c r="A522" s="46" t="s">
        <v>58</v>
      </c>
      <c r="B522" s="279" t="s">
        <v>330</v>
      </c>
      <c r="C522" s="47" t="s">
        <v>56</v>
      </c>
      <c r="D522" s="47" t="s">
        <v>59</v>
      </c>
      <c r="E522" s="215">
        <f>F522+G522+H522+I522</f>
        <v>2497.4</v>
      </c>
      <c r="F522" s="219">
        <v>25</v>
      </c>
      <c r="G522" s="219">
        <v>222.5</v>
      </c>
      <c r="H522" s="219">
        <v>2249.9</v>
      </c>
      <c r="I522" s="216"/>
      <c r="J522" s="215">
        <f t="shared" si="379"/>
        <v>0</v>
      </c>
      <c r="K522" s="216"/>
      <c r="L522" s="216"/>
      <c r="M522" s="216"/>
      <c r="N522" s="216"/>
      <c r="O522" s="215">
        <f t="shared" si="380"/>
        <v>2497.4</v>
      </c>
      <c r="P522" s="215">
        <f t="shared" si="380"/>
        <v>25</v>
      </c>
      <c r="Q522" s="215">
        <f t="shared" si="380"/>
        <v>222.5</v>
      </c>
      <c r="R522" s="215">
        <f t="shared" si="380"/>
        <v>2249.9</v>
      </c>
      <c r="S522" s="215">
        <f t="shared" si="380"/>
        <v>0</v>
      </c>
      <c r="T522" s="215">
        <f>U522+V522+W522</f>
        <v>2208.1</v>
      </c>
      <c r="U522" s="219">
        <v>22.1</v>
      </c>
      <c r="V522" s="220">
        <v>196.7</v>
      </c>
      <c r="W522" s="220">
        <v>1989.3</v>
      </c>
      <c r="X522" s="215">
        <f t="shared" si="381"/>
        <v>0</v>
      </c>
      <c r="Y522" s="220"/>
      <c r="Z522" s="220"/>
      <c r="AA522" s="220"/>
      <c r="AB522" s="215">
        <f t="shared" si="382"/>
        <v>2208.1</v>
      </c>
      <c r="AC522" s="215">
        <f t="shared" si="382"/>
        <v>22.1</v>
      </c>
      <c r="AD522" s="215">
        <f t="shared" si="382"/>
        <v>196.7</v>
      </c>
      <c r="AE522" s="215">
        <f t="shared" si="382"/>
        <v>1989.3</v>
      </c>
      <c r="AF522" s="215">
        <f>AG522+AH522+AI522</f>
        <v>0</v>
      </c>
      <c r="AG522" s="231"/>
      <c r="AH522" s="222"/>
      <c r="AI522" s="223"/>
      <c r="AJ522" s="224">
        <f t="shared" si="383"/>
        <v>0</v>
      </c>
      <c r="AK522" s="224"/>
      <c r="AL522" s="224"/>
      <c r="AM522" s="224"/>
      <c r="AN522" s="225">
        <f t="shared" si="384"/>
        <v>0</v>
      </c>
      <c r="AO522" s="225">
        <f t="shared" si="384"/>
        <v>0</v>
      </c>
      <c r="AP522" s="225">
        <f t="shared" si="384"/>
        <v>0</v>
      </c>
      <c r="AQ522" s="225">
        <f t="shared" si="384"/>
        <v>0</v>
      </c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7"/>
      <c r="BF522" s="7"/>
      <c r="BG522" s="7"/>
      <c r="BH522" s="7"/>
      <c r="BI522" s="7"/>
      <c r="BJ522" s="7"/>
      <c r="BK522" s="7"/>
      <c r="BL522" s="7"/>
      <c r="BM522" s="7"/>
      <c r="BN522" s="7"/>
      <c r="BO522" s="7"/>
      <c r="BP522" s="7"/>
      <c r="BQ522" s="7"/>
    </row>
    <row r="523" spans="1:69" s="8" customFormat="1" ht="60">
      <c r="A523" s="144" t="s">
        <v>118</v>
      </c>
      <c r="B523" s="323" t="s">
        <v>243</v>
      </c>
      <c r="C523" s="47"/>
      <c r="D523" s="47"/>
      <c r="E523" s="215">
        <f>E524</f>
        <v>1774.3</v>
      </c>
      <c r="F523" s="215">
        <f t="shared" ref="F523:AI524" si="389">F524</f>
        <v>0</v>
      </c>
      <c r="G523" s="215">
        <f t="shared" si="389"/>
        <v>1774.3</v>
      </c>
      <c r="H523" s="215">
        <f t="shared" si="389"/>
        <v>0</v>
      </c>
      <c r="I523" s="215">
        <f t="shared" si="389"/>
        <v>0</v>
      </c>
      <c r="J523" s="215">
        <f t="shared" si="389"/>
        <v>0</v>
      </c>
      <c r="K523" s="215">
        <f t="shared" si="389"/>
        <v>0</v>
      </c>
      <c r="L523" s="215">
        <f t="shared" si="389"/>
        <v>0</v>
      </c>
      <c r="M523" s="215">
        <f t="shared" si="389"/>
        <v>0</v>
      </c>
      <c r="N523" s="215">
        <f t="shared" si="389"/>
        <v>0</v>
      </c>
      <c r="O523" s="215">
        <f t="shared" si="389"/>
        <v>1774.3</v>
      </c>
      <c r="P523" s="215">
        <f t="shared" si="389"/>
        <v>0</v>
      </c>
      <c r="Q523" s="215">
        <f t="shared" si="389"/>
        <v>1774.3</v>
      </c>
      <c r="R523" s="215">
        <f t="shared" si="389"/>
        <v>0</v>
      </c>
      <c r="S523" s="215">
        <f t="shared" si="389"/>
        <v>0</v>
      </c>
      <c r="T523" s="215">
        <f t="shared" si="389"/>
        <v>2223.6</v>
      </c>
      <c r="U523" s="215">
        <f t="shared" si="389"/>
        <v>0</v>
      </c>
      <c r="V523" s="215">
        <f t="shared" si="389"/>
        <v>2223.6</v>
      </c>
      <c r="W523" s="215">
        <f t="shared" si="389"/>
        <v>0</v>
      </c>
      <c r="X523" s="215">
        <f t="shared" si="389"/>
        <v>0</v>
      </c>
      <c r="Y523" s="215">
        <f t="shared" si="389"/>
        <v>0</v>
      </c>
      <c r="Z523" s="215">
        <f t="shared" si="389"/>
        <v>0</v>
      </c>
      <c r="AA523" s="215">
        <f t="shared" si="389"/>
        <v>0</v>
      </c>
      <c r="AB523" s="215">
        <f t="shared" si="389"/>
        <v>2223.6</v>
      </c>
      <c r="AC523" s="215">
        <f t="shared" si="389"/>
        <v>0</v>
      </c>
      <c r="AD523" s="215">
        <f t="shared" si="389"/>
        <v>2223.6</v>
      </c>
      <c r="AE523" s="215">
        <f t="shared" si="389"/>
        <v>0</v>
      </c>
      <c r="AF523" s="215">
        <f t="shared" si="389"/>
        <v>0</v>
      </c>
      <c r="AG523" s="215">
        <f t="shared" si="389"/>
        <v>0</v>
      </c>
      <c r="AH523" s="215">
        <f t="shared" si="389"/>
        <v>0</v>
      </c>
      <c r="AI523" s="215">
        <f t="shared" si="389"/>
        <v>0</v>
      </c>
      <c r="AJ523" s="215">
        <f t="shared" ref="AJ523:AQ524" si="390">AJ524</f>
        <v>0</v>
      </c>
      <c r="AK523" s="215">
        <f t="shared" si="390"/>
        <v>0</v>
      </c>
      <c r="AL523" s="215">
        <f t="shared" si="390"/>
        <v>0</v>
      </c>
      <c r="AM523" s="215">
        <f t="shared" si="390"/>
        <v>0</v>
      </c>
      <c r="AN523" s="215">
        <f t="shared" si="390"/>
        <v>0</v>
      </c>
      <c r="AO523" s="215">
        <f t="shared" si="390"/>
        <v>0</v>
      </c>
      <c r="AP523" s="215">
        <f t="shared" si="390"/>
        <v>0</v>
      </c>
      <c r="AQ523" s="215">
        <f t="shared" si="390"/>
        <v>0</v>
      </c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  <c r="BD523" s="7"/>
      <c r="BE523" s="7"/>
      <c r="BF523" s="7"/>
      <c r="BG523" s="7"/>
      <c r="BH523" s="7"/>
      <c r="BI523" s="7"/>
      <c r="BJ523" s="7"/>
      <c r="BK523" s="7"/>
      <c r="BL523" s="7"/>
      <c r="BM523" s="7"/>
      <c r="BN523" s="7"/>
      <c r="BO523" s="7"/>
      <c r="BP523" s="7"/>
      <c r="BQ523" s="7"/>
    </row>
    <row r="524" spans="1:69" s="8" customFormat="1" ht="36">
      <c r="A524" s="258" t="s">
        <v>60</v>
      </c>
      <c r="B524" s="323" t="s">
        <v>243</v>
      </c>
      <c r="C524" s="47" t="s">
        <v>56</v>
      </c>
      <c r="D524" s="47"/>
      <c r="E524" s="215">
        <f>E525</f>
        <v>1774.3</v>
      </c>
      <c r="F524" s="215">
        <f t="shared" si="389"/>
        <v>0</v>
      </c>
      <c r="G524" s="215">
        <f t="shared" si="389"/>
        <v>1774.3</v>
      </c>
      <c r="H524" s="215">
        <f t="shared" si="389"/>
        <v>0</v>
      </c>
      <c r="I524" s="215">
        <f t="shared" si="389"/>
        <v>0</v>
      </c>
      <c r="J524" s="215">
        <f t="shared" si="389"/>
        <v>0</v>
      </c>
      <c r="K524" s="215">
        <f t="shared" si="389"/>
        <v>0</v>
      </c>
      <c r="L524" s="215">
        <f t="shared" si="389"/>
        <v>0</v>
      </c>
      <c r="M524" s="215">
        <f t="shared" si="389"/>
        <v>0</v>
      </c>
      <c r="N524" s="215">
        <f t="shared" si="389"/>
        <v>0</v>
      </c>
      <c r="O524" s="215">
        <f t="shared" si="389"/>
        <v>1774.3</v>
      </c>
      <c r="P524" s="215">
        <f t="shared" si="389"/>
        <v>0</v>
      </c>
      <c r="Q524" s="215">
        <f t="shared" si="389"/>
        <v>1774.3</v>
      </c>
      <c r="R524" s="215">
        <f t="shared" si="389"/>
        <v>0</v>
      </c>
      <c r="S524" s="215">
        <f t="shared" si="389"/>
        <v>0</v>
      </c>
      <c r="T524" s="215">
        <f t="shared" si="389"/>
        <v>2223.6</v>
      </c>
      <c r="U524" s="215">
        <f t="shared" si="389"/>
        <v>0</v>
      </c>
      <c r="V524" s="215">
        <f t="shared" si="389"/>
        <v>2223.6</v>
      </c>
      <c r="W524" s="215">
        <f t="shared" si="389"/>
        <v>0</v>
      </c>
      <c r="X524" s="215">
        <f t="shared" si="389"/>
        <v>0</v>
      </c>
      <c r="Y524" s="215">
        <f t="shared" si="389"/>
        <v>0</v>
      </c>
      <c r="Z524" s="215">
        <f t="shared" si="389"/>
        <v>0</v>
      </c>
      <c r="AA524" s="215">
        <f t="shared" si="389"/>
        <v>0</v>
      </c>
      <c r="AB524" s="215">
        <f t="shared" si="389"/>
        <v>2223.6</v>
      </c>
      <c r="AC524" s="215">
        <f t="shared" si="389"/>
        <v>0</v>
      </c>
      <c r="AD524" s="215">
        <f t="shared" si="389"/>
        <v>2223.6</v>
      </c>
      <c r="AE524" s="215">
        <f t="shared" si="389"/>
        <v>0</v>
      </c>
      <c r="AF524" s="215">
        <f t="shared" si="389"/>
        <v>0</v>
      </c>
      <c r="AG524" s="215">
        <f t="shared" si="389"/>
        <v>0</v>
      </c>
      <c r="AH524" s="215">
        <f t="shared" si="389"/>
        <v>0</v>
      </c>
      <c r="AI524" s="215">
        <f t="shared" si="389"/>
        <v>0</v>
      </c>
      <c r="AJ524" s="215">
        <f t="shared" si="390"/>
        <v>0</v>
      </c>
      <c r="AK524" s="215">
        <f t="shared" si="390"/>
        <v>0</v>
      </c>
      <c r="AL524" s="215">
        <f t="shared" si="390"/>
        <v>0</v>
      </c>
      <c r="AM524" s="215">
        <f t="shared" si="390"/>
        <v>0</v>
      </c>
      <c r="AN524" s="215">
        <f t="shared" si="390"/>
        <v>0</v>
      </c>
      <c r="AO524" s="215">
        <f t="shared" si="390"/>
        <v>0</v>
      </c>
      <c r="AP524" s="215">
        <f t="shared" si="390"/>
        <v>0</v>
      </c>
      <c r="AQ524" s="215">
        <f t="shared" si="390"/>
        <v>0</v>
      </c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  <c r="BD524" s="7"/>
      <c r="BE524" s="7"/>
      <c r="BF524" s="7"/>
      <c r="BG524" s="7"/>
      <c r="BH524" s="7"/>
      <c r="BI524" s="7"/>
      <c r="BJ524" s="7"/>
      <c r="BK524" s="7"/>
      <c r="BL524" s="7"/>
      <c r="BM524" s="7"/>
      <c r="BN524" s="7"/>
      <c r="BO524" s="7"/>
      <c r="BP524" s="7"/>
      <c r="BQ524" s="7"/>
    </row>
    <row r="525" spans="1:69" s="8" customFormat="1" ht="16.5" customHeight="1">
      <c r="A525" s="46" t="s">
        <v>58</v>
      </c>
      <c r="B525" s="323" t="s">
        <v>243</v>
      </c>
      <c r="C525" s="47" t="s">
        <v>56</v>
      </c>
      <c r="D525" s="47" t="s">
        <v>59</v>
      </c>
      <c r="E525" s="215">
        <f>F525+G525+H525</f>
        <v>1774.3</v>
      </c>
      <c r="F525" s="219"/>
      <c r="G525" s="219">
        <v>1774.3</v>
      </c>
      <c r="H525" s="216"/>
      <c r="I525" s="216"/>
      <c r="J525" s="215">
        <f t="shared" si="379"/>
        <v>0</v>
      </c>
      <c r="K525" s="216"/>
      <c r="L525" s="216"/>
      <c r="M525" s="216"/>
      <c r="N525" s="216"/>
      <c r="O525" s="215">
        <f t="shared" si="380"/>
        <v>1774.3</v>
      </c>
      <c r="P525" s="215">
        <f t="shared" si="380"/>
        <v>0</v>
      </c>
      <c r="Q525" s="215">
        <f t="shared" si="380"/>
        <v>1774.3</v>
      </c>
      <c r="R525" s="215">
        <f t="shared" si="380"/>
        <v>0</v>
      </c>
      <c r="S525" s="215">
        <f t="shared" si="380"/>
        <v>0</v>
      </c>
      <c r="T525" s="215">
        <f>U525+V525+W525</f>
        <v>2223.6</v>
      </c>
      <c r="U525" s="219"/>
      <c r="V525" s="220">
        <v>2223.6</v>
      </c>
      <c r="W525" s="220"/>
      <c r="X525" s="215">
        <f t="shared" si="381"/>
        <v>0</v>
      </c>
      <c r="Y525" s="220"/>
      <c r="Z525" s="220"/>
      <c r="AA525" s="220"/>
      <c r="AB525" s="215">
        <f t="shared" si="382"/>
        <v>2223.6</v>
      </c>
      <c r="AC525" s="215">
        <f t="shared" si="382"/>
        <v>0</v>
      </c>
      <c r="AD525" s="215">
        <f t="shared" si="382"/>
        <v>2223.6</v>
      </c>
      <c r="AE525" s="215">
        <f t="shared" si="382"/>
        <v>0</v>
      </c>
      <c r="AF525" s="215">
        <f>AG525+AH525+AI525</f>
        <v>0</v>
      </c>
      <c r="AG525" s="231"/>
      <c r="AH525" s="222"/>
      <c r="AI525" s="223"/>
      <c r="AJ525" s="224">
        <f t="shared" si="383"/>
        <v>0</v>
      </c>
      <c r="AK525" s="224"/>
      <c r="AL525" s="224"/>
      <c r="AM525" s="224"/>
      <c r="AN525" s="225">
        <f t="shared" si="384"/>
        <v>0</v>
      </c>
      <c r="AO525" s="225">
        <f t="shared" si="384"/>
        <v>0</v>
      </c>
      <c r="AP525" s="225">
        <f t="shared" si="384"/>
        <v>0</v>
      </c>
      <c r="AQ525" s="225">
        <f t="shared" si="384"/>
        <v>0</v>
      </c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  <c r="BD525" s="7"/>
      <c r="BE525" s="7"/>
      <c r="BF525" s="7"/>
      <c r="BG525" s="7"/>
      <c r="BH525" s="7"/>
      <c r="BI525" s="7"/>
      <c r="BJ525" s="7"/>
      <c r="BK525" s="7"/>
      <c r="BL525" s="7"/>
      <c r="BM525" s="7"/>
      <c r="BN525" s="7"/>
      <c r="BO525" s="7"/>
      <c r="BP525" s="7"/>
      <c r="BQ525" s="7"/>
    </row>
    <row r="526" spans="1:69" s="96" customFormat="1" ht="39" customHeight="1">
      <c r="A526" s="280" t="s">
        <v>147</v>
      </c>
      <c r="B526" s="292" t="s">
        <v>240</v>
      </c>
      <c r="C526" s="47"/>
      <c r="D526" s="47"/>
      <c r="E526" s="215">
        <f>F526+H526</f>
        <v>1774.3</v>
      </c>
      <c r="F526" s="220">
        <f t="shared" ref="F526:U527" si="391">F527</f>
        <v>1774.3</v>
      </c>
      <c r="G526" s="220">
        <f t="shared" si="391"/>
        <v>0</v>
      </c>
      <c r="H526" s="220">
        <f t="shared" si="391"/>
        <v>0</v>
      </c>
      <c r="I526" s="220">
        <f t="shared" si="391"/>
        <v>0</v>
      </c>
      <c r="J526" s="220">
        <f t="shared" si="391"/>
        <v>0</v>
      </c>
      <c r="K526" s="220">
        <f t="shared" si="391"/>
        <v>0</v>
      </c>
      <c r="L526" s="220">
        <f t="shared" si="391"/>
        <v>0</v>
      </c>
      <c r="M526" s="220">
        <f t="shared" si="391"/>
        <v>0</v>
      </c>
      <c r="N526" s="220">
        <f t="shared" si="391"/>
        <v>0</v>
      </c>
      <c r="O526" s="220">
        <f t="shared" si="391"/>
        <v>1774.3</v>
      </c>
      <c r="P526" s="220">
        <f t="shared" si="391"/>
        <v>1774.3</v>
      </c>
      <c r="Q526" s="220">
        <f t="shared" si="391"/>
        <v>0</v>
      </c>
      <c r="R526" s="220">
        <f t="shared" si="391"/>
        <v>0</v>
      </c>
      <c r="S526" s="220">
        <f t="shared" si="391"/>
        <v>0</v>
      </c>
      <c r="T526" s="220">
        <f t="shared" si="391"/>
        <v>2223.6</v>
      </c>
      <c r="U526" s="220">
        <f t="shared" si="391"/>
        <v>2223.6</v>
      </c>
      <c r="V526" s="220">
        <f t="shared" ref="V526:AQ527" si="392">V527</f>
        <v>0</v>
      </c>
      <c r="W526" s="220">
        <f t="shared" si="392"/>
        <v>0</v>
      </c>
      <c r="X526" s="220">
        <f t="shared" si="392"/>
        <v>0</v>
      </c>
      <c r="Y526" s="220">
        <f t="shared" si="392"/>
        <v>0</v>
      </c>
      <c r="Z526" s="220">
        <f t="shared" si="392"/>
        <v>0</v>
      </c>
      <c r="AA526" s="220">
        <f t="shared" si="392"/>
        <v>0</v>
      </c>
      <c r="AB526" s="220">
        <f t="shared" si="392"/>
        <v>2223.6</v>
      </c>
      <c r="AC526" s="220">
        <f t="shared" si="392"/>
        <v>2223.6</v>
      </c>
      <c r="AD526" s="220">
        <f t="shared" si="392"/>
        <v>0</v>
      </c>
      <c r="AE526" s="220">
        <f t="shared" si="392"/>
        <v>0</v>
      </c>
      <c r="AF526" s="220">
        <f t="shared" si="392"/>
        <v>0</v>
      </c>
      <c r="AG526" s="220">
        <f t="shared" si="392"/>
        <v>0</v>
      </c>
      <c r="AH526" s="220">
        <f t="shared" si="392"/>
        <v>0</v>
      </c>
      <c r="AI526" s="220">
        <f t="shared" si="392"/>
        <v>0</v>
      </c>
      <c r="AJ526" s="220">
        <f t="shared" si="392"/>
        <v>0</v>
      </c>
      <c r="AK526" s="220">
        <f t="shared" si="392"/>
        <v>0</v>
      </c>
      <c r="AL526" s="220">
        <f t="shared" si="392"/>
        <v>0</v>
      </c>
      <c r="AM526" s="220">
        <f t="shared" si="392"/>
        <v>0</v>
      </c>
      <c r="AN526" s="220">
        <f t="shared" si="392"/>
        <v>0</v>
      </c>
      <c r="AO526" s="220">
        <f t="shared" si="392"/>
        <v>0</v>
      </c>
      <c r="AP526" s="220">
        <f t="shared" si="392"/>
        <v>0</v>
      </c>
      <c r="AQ526" s="220">
        <f t="shared" si="392"/>
        <v>0</v>
      </c>
      <c r="AR526" s="95"/>
      <c r="AS526" s="95"/>
      <c r="AT526" s="95"/>
      <c r="AU526" s="95"/>
      <c r="AV526" s="95"/>
      <c r="AW526" s="95"/>
      <c r="AX526" s="95"/>
      <c r="AY526" s="95"/>
      <c r="AZ526" s="95"/>
      <c r="BA526" s="95"/>
      <c r="BB526" s="95"/>
      <c r="BC526" s="95"/>
      <c r="BD526" s="95"/>
      <c r="BE526" s="95"/>
      <c r="BF526" s="95"/>
      <c r="BG526" s="95"/>
      <c r="BH526" s="95"/>
      <c r="BI526" s="95"/>
      <c r="BJ526" s="95"/>
      <c r="BK526" s="95"/>
      <c r="BL526" s="95"/>
      <c r="BM526" s="95"/>
      <c r="BN526" s="95"/>
      <c r="BO526" s="95"/>
      <c r="BP526" s="95"/>
      <c r="BQ526" s="95"/>
    </row>
    <row r="527" spans="1:69" s="96" customFormat="1" ht="47.25" customHeight="1">
      <c r="A527" s="252" t="s">
        <v>60</v>
      </c>
      <c r="B527" s="292" t="s">
        <v>240</v>
      </c>
      <c r="C527" s="47" t="s">
        <v>56</v>
      </c>
      <c r="D527" s="47"/>
      <c r="E527" s="215">
        <f>F527+H527</f>
        <v>1774.3</v>
      </c>
      <c r="F527" s="220">
        <f t="shared" si="391"/>
        <v>1774.3</v>
      </c>
      <c r="G527" s="220">
        <f t="shared" si="391"/>
        <v>0</v>
      </c>
      <c r="H527" s="220">
        <f t="shared" si="391"/>
        <v>0</v>
      </c>
      <c r="I527" s="220">
        <f t="shared" si="391"/>
        <v>0</v>
      </c>
      <c r="J527" s="220">
        <f t="shared" si="391"/>
        <v>0</v>
      </c>
      <c r="K527" s="220">
        <f t="shared" si="391"/>
        <v>0</v>
      </c>
      <c r="L527" s="220">
        <f t="shared" si="391"/>
        <v>0</v>
      </c>
      <c r="M527" s="220">
        <f t="shared" si="391"/>
        <v>0</v>
      </c>
      <c r="N527" s="220">
        <f t="shared" si="391"/>
        <v>0</v>
      </c>
      <c r="O527" s="220">
        <f t="shared" si="391"/>
        <v>1774.3</v>
      </c>
      <c r="P527" s="220">
        <f t="shared" si="391"/>
        <v>1774.3</v>
      </c>
      <c r="Q527" s="220">
        <f t="shared" si="391"/>
        <v>0</v>
      </c>
      <c r="R527" s="220">
        <f t="shared" si="391"/>
        <v>0</v>
      </c>
      <c r="S527" s="220">
        <f t="shared" si="391"/>
        <v>0</v>
      </c>
      <c r="T527" s="220">
        <f t="shared" si="391"/>
        <v>2223.6</v>
      </c>
      <c r="U527" s="220">
        <f t="shared" si="391"/>
        <v>2223.6</v>
      </c>
      <c r="V527" s="220">
        <f t="shared" si="392"/>
        <v>0</v>
      </c>
      <c r="W527" s="220">
        <f t="shared" si="392"/>
        <v>0</v>
      </c>
      <c r="X527" s="220">
        <f t="shared" si="392"/>
        <v>0</v>
      </c>
      <c r="Y527" s="220">
        <f t="shared" si="392"/>
        <v>0</v>
      </c>
      <c r="Z527" s="220">
        <f t="shared" si="392"/>
        <v>0</v>
      </c>
      <c r="AA527" s="220">
        <f t="shared" si="392"/>
        <v>0</v>
      </c>
      <c r="AB527" s="220">
        <f t="shared" si="392"/>
        <v>2223.6</v>
      </c>
      <c r="AC527" s="220">
        <f t="shared" si="392"/>
        <v>2223.6</v>
      </c>
      <c r="AD527" s="220">
        <f t="shared" si="392"/>
        <v>0</v>
      </c>
      <c r="AE527" s="220">
        <f t="shared" si="392"/>
        <v>0</v>
      </c>
      <c r="AF527" s="220">
        <f t="shared" si="392"/>
        <v>0</v>
      </c>
      <c r="AG527" s="220">
        <f t="shared" si="392"/>
        <v>0</v>
      </c>
      <c r="AH527" s="220">
        <f t="shared" si="392"/>
        <v>0</v>
      </c>
      <c r="AI527" s="220">
        <f t="shared" si="392"/>
        <v>0</v>
      </c>
      <c r="AJ527" s="220">
        <f t="shared" si="392"/>
        <v>0</v>
      </c>
      <c r="AK527" s="220">
        <f t="shared" si="392"/>
        <v>0</v>
      </c>
      <c r="AL527" s="220">
        <f t="shared" si="392"/>
        <v>0</v>
      </c>
      <c r="AM527" s="220">
        <f t="shared" si="392"/>
        <v>0</v>
      </c>
      <c r="AN527" s="220">
        <f t="shared" si="392"/>
        <v>0</v>
      </c>
      <c r="AO527" s="220">
        <f t="shared" si="392"/>
        <v>0</v>
      </c>
      <c r="AP527" s="220">
        <f t="shared" si="392"/>
        <v>0</v>
      </c>
      <c r="AQ527" s="220">
        <f t="shared" si="392"/>
        <v>0</v>
      </c>
      <c r="AR527" s="95"/>
      <c r="AS527" s="95"/>
      <c r="AT527" s="95"/>
      <c r="AU527" s="95"/>
      <c r="AV527" s="95"/>
      <c r="AW527" s="95"/>
      <c r="AX527" s="95"/>
      <c r="AY527" s="95"/>
      <c r="AZ527" s="95"/>
      <c r="BA527" s="95"/>
      <c r="BB527" s="95"/>
      <c r="BC527" s="95"/>
      <c r="BD527" s="95"/>
      <c r="BE527" s="95"/>
      <c r="BF527" s="95"/>
      <c r="BG527" s="95"/>
      <c r="BH527" s="95"/>
      <c r="BI527" s="95"/>
      <c r="BJ527" s="95"/>
      <c r="BK527" s="95"/>
      <c r="BL527" s="95"/>
      <c r="BM527" s="95"/>
      <c r="BN527" s="95"/>
      <c r="BO527" s="95"/>
      <c r="BP527" s="95"/>
      <c r="BQ527" s="95"/>
    </row>
    <row r="528" spans="1:69" s="96" customFormat="1" ht="17.25" customHeight="1">
      <c r="A528" s="46" t="s">
        <v>58</v>
      </c>
      <c r="B528" s="292" t="s">
        <v>240</v>
      </c>
      <c r="C528" s="47" t="s">
        <v>56</v>
      </c>
      <c r="D528" s="47" t="s">
        <v>59</v>
      </c>
      <c r="E528" s="215">
        <f>F528+G528+H528</f>
        <v>1774.3</v>
      </c>
      <c r="F528" s="220">
        <v>1774.3</v>
      </c>
      <c r="G528" s="219"/>
      <c r="H528" s="216"/>
      <c r="I528" s="216"/>
      <c r="J528" s="215">
        <f t="shared" si="379"/>
        <v>0</v>
      </c>
      <c r="K528" s="216"/>
      <c r="L528" s="216"/>
      <c r="M528" s="216"/>
      <c r="N528" s="216"/>
      <c r="O528" s="215">
        <f t="shared" si="380"/>
        <v>1774.3</v>
      </c>
      <c r="P528" s="215">
        <f t="shared" si="380"/>
        <v>1774.3</v>
      </c>
      <c r="Q528" s="215">
        <f t="shared" si="380"/>
        <v>0</v>
      </c>
      <c r="R528" s="215">
        <f t="shared" si="380"/>
        <v>0</v>
      </c>
      <c r="S528" s="215">
        <f t="shared" si="380"/>
        <v>0</v>
      </c>
      <c r="T528" s="215">
        <f>U528+V528+W528</f>
        <v>2223.6</v>
      </c>
      <c r="U528" s="219">
        <v>2223.6</v>
      </c>
      <c r="V528" s="220"/>
      <c r="W528" s="220"/>
      <c r="X528" s="215">
        <f t="shared" si="381"/>
        <v>0</v>
      </c>
      <c r="Y528" s="220"/>
      <c r="Z528" s="220"/>
      <c r="AA528" s="220"/>
      <c r="AB528" s="215">
        <f t="shared" si="382"/>
        <v>2223.6</v>
      </c>
      <c r="AC528" s="215">
        <f t="shared" si="382"/>
        <v>2223.6</v>
      </c>
      <c r="AD528" s="215">
        <f t="shared" si="382"/>
        <v>0</v>
      </c>
      <c r="AE528" s="215">
        <f t="shared" si="382"/>
        <v>0</v>
      </c>
      <c r="AF528" s="221">
        <f>AG528+AH528</f>
        <v>0</v>
      </c>
      <c r="AG528" s="222"/>
      <c r="AH528" s="222"/>
      <c r="AI528" s="223"/>
      <c r="AJ528" s="224">
        <f t="shared" si="383"/>
        <v>0</v>
      </c>
      <c r="AK528" s="224"/>
      <c r="AL528" s="224"/>
      <c r="AM528" s="224"/>
      <c r="AN528" s="225">
        <f t="shared" si="384"/>
        <v>0</v>
      </c>
      <c r="AO528" s="225">
        <f t="shared" si="384"/>
        <v>0</v>
      </c>
      <c r="AP528" s="225">
        <f t="shared" si="384"/>
        <v>0</v>
      </c>
      <c r="AQ528" s="225">
        <f t="shared" si="384"/>
        <v>0</v>
      </c>
      <c r="AR528" s="95"/>
      <c r="AS528" s="95"/>
      <c r="AT528" s="95"/>
      <c r="AU528" s="95"/>
      <c r="AV528" s="95"/>
      <c r="AW528" s="95"/>
      <c r="AX528" s="95"/>
      <c r="AY528" s="95"/>
      <c r="AZ528" s="95"/>
      <c r="BA528" s="95"/>
      <c r="BB528" s="95"/>
      <c r="BC528" s="95"/>
      <c r="BD528" s="95"/>
      <c r="BE528" s="95"/>
      <c r="BF528" s="95"/>
      <c r="BG528" s="95"/>
      <c r="BH528" s="95"/>
      <c r="BI528" s="95"/>
      <c r="BJ528" s="95"/>
      <c r="BK528" s="95"/>
      <c r="BL528" s="95"/>
      <c r="BM528" s="95"/>
      <c r="BN528" s="95"/>
      <c r="BO528" s="95"/>
      <c r="BP528" s="95"/>
      <c r="BQ528" s="95"/>
    </row>
    <row r="529" spans="1:69" s="96" customFormat="1" ht="23.25" customHeight="1">
      <c r="A529" s="252" t="s">
        <v>141</v>
      </c>
      <c r="B529" s="292" t="s">
        <v>241</v>
      </c>
      <c r="C529" s="47"/>
      <c r="D529" s="47"/>
      <c r="E529" s="215">
        <f>F529+H529</f>
        <v>2338.63</v>
      </c>
      <c r="F529" s="219">
        <f t="shared" ref="F529:U530" si="393">F530</f>
        <v>2338.63</v>
      </c>
      <c r="G529" s="219">
        <f t="shared" si="393"/>
        <v>0</v>
      </c>
      <c r="H529" s="219">
        <f t="shared" si="393"/>
        <v>0</v>
      </c>
      <c r="I529" s="219">
        <f t="shared" si="393"/>
        <v>0</v>
      </c>
      <c r="J529" s="219">
        <f t="shared" si="393"/>
        <v>36.1</v>
      </c>
      <c r="K529" s="219">
        <f t="shared" si="393"/>
        <v>36.1</v>
      </c>
      <c r="L529" s="219">
        <f t="shared" si="393"/>
        <v>0</v>
      </c>
      <c r="M529" s="219">
        <f t="shared" si="393"/>
        <v>0</v>
      </c>
      <c r="N529" s="219">
        <f t="shared" si="393"/>
        <v>0</v>
      </c>
      <c r="O529" s="219">
        <f t="shared" si="393"/>
        <v>2374.73</v>
      </c>
      <c r="P529" s="219">
        <f t="shared" si="393"/>
        <v>2374.73</v>
      </c>
      <c r="Q529" s="219">
        <f t="shared" si="393"/>
        <v>0</v>
      </c>
      <c r="R529" s="219">
        <f t="shared" si="393"/>
        <v>0</v>
      </c>
      <c r="S529" s="219">
        <f t="shared" si="393"/>
        <v>0</v>
      </c>
      <c r="T529" s="219">
        <f t="shared" si="393"/>
        <v>1887.8</v>
      </c>
      <c r="U529" s="219">
        <f t="shared" si="393"/>
        <v>1887.8</v>
      </c>
      <c r="V529" s="219">
        <f t="shared" ref="V529:AQ530" si="394">V530</f>
        <v>0</v>
      </c>
      <c r="W529" s="219">
        <f t="shared" si="394"/>
        <v>0</v>
      </c>
      <c r="X529" s="219">
        <f t="shared" si="394"/>
        <v>0</v>
      </c>
      <c r="Y529" s="219">
        <f t="shared" si="394"/>
        <v>0</v>
      </c>
      <c r="Z529" s="219">
        <f t="shared" si="394"/>
        <v>0</v>
      </c>
      <c r="AA529" s="219">
        <f t="shared" si="394"/>
        <v>0</v>
      </c>
      <c r="AB529" s="219">
        <f t="shared" si="394"/>
        <v>1887.8</v>
      </c>
      <c r="AC529" s="219">
        <f t="shared" si="394"/>
        <v>1887.8</v>
      </c>
      <c r="AD529" s="219">
        <f t="shared" si="394"/>
        <v>0</v>
      </c>
      <c r="AE529" s="219">
        <f t="shared" si="394"/>
        <v>0</v>
      </c>
      <c r="AF529" s="219">
        <f t="shared" si="394"/>
        <v>0</v>
      </c>
      <c r="AG529" s="219">
        <f t="shared" si="394"/>
        <v>0</v>
      </c>
      <c r="AH529" s="219">
        <f t="shared" si="394"/>
        <v>0</v>
      </c>
      <c r="AI529" s="219">
        <f t="shared" si="394"/>
        <v>0</v>
      </c>
      <c r="AJ529" s="219">
        <f t="shared" si="394"/>
        <v>0</v>
      </c>
      <c r="AK529" s="219">
        <f t="shared" si="394"/>
        <v>0</v>
      </c>
      <c r="AL529" s="219">
        <f t="shared" si="394"/>
        <v>0</v>
      </c>
      <c r="AM529" s="219">
        <f t="shared" si="394"/>
        <v>0</v>
      </c>
      <c r="AN529" s="219">
        <f t="shared" si="394"/>
        <v>0</v>
      </c>
      <c r="AO529" s="219">
        <f t="shared" si="394"/>
        <v>0</v>
      </c>
      <c r="AP529" s="219">
        <f t="shared" si="394"/>
        <v>0</v>
      </c>
      <c r="AQ529" s="219">
        <f t="shared" si="394"/>
        <v>0</v>
      </c>
      <c r="AR529" s="95"/>
      <c r="AS529" s="95"/>
      <c r="AT529" s="95"/>
      <c r="AU529" s="95"/>
      <c r="AV529" s="95"/>
      <c r="AW529" s="95"/>
      <c r="AX529" s="95"/>
      <c r="AY529" s="95"/>
      <c r="AZ529" s="95"/>
      <c r="BA529" s="95"/>
      <c r="BB529" s="95"/>
      <c r="BC529" s="95"/>
      <c r="BD529" s="95"/>
      <c r="BE529" s="95"/>
      <c r="BF529" s="95"/>
      <c r="BG529" s="95"/>
      <c r="BH529" s="95"/>
      <c r="BI529" s="95"/>
      <c r="BJ529" s="95"/>
      <c r="BK529" s="95"/>
      <c r="BL529" s="95"/>
      <c r="BM529" s="95"/>
      <c r="BN529" s="95"/>
      <c r="BO529" s="95"/>
      <c r="BP529" s="95"/>
      <c r="BQ529" s="95"/>
    </row>
    <row r="530" spans="1:69" s="96" customFormat="1" ht="37.5" customHeight="1">
      <c r="A530" s="243" t="s">
        <v>242</v>
      </c>
      <c r="B530" s="292" t="s">
        <v>241</v>
      </c>
      <c r="C530" s="47" t="s">
        <v>56</v>
      </c>
      <c r="D530" s="47"/>
      <c r="E530" s="215">
        <f>F530+H530</f>
        <v>2338.63</v>
      </c>
      <c r="F530" s="219">
        <f t="shared" si="393"/>
        <v>2338.63</v>
      </c>
      <c r="G530" s="219">
        <f t="shared" si="393"/>
        <v>0</v>
      </c>
      <c r="H530" s="219">
        <f t="shared" si="393"/>
        <v>0</v>
      </c>
      <c r="I530" s="219">
        <f t="shared" si="393"/>
        <v>0</v>
      </c>
      <c r="J530" s="219">
        <f t="shared" si="393"/>
        <v>36.1</v>
      </c>
      <c r="K530" s="219">
        <f t="shared" si="393"/>
        <v>36.1</v>
      </c>
      <c r="L530" s="219">
        <f t="shared" si="393"/>
        <v>0</v>
      </c>
      <c r="M530" s="219">
        <f t="shared" si="393"/>
        <v>0</v>
      </c>
      <c r="N530" s="219">
        <f t="shared" si="393"/>
        <v>0</v>
      </c>
      <c r="O530" s="219">
        <f t="shared" si="393"/>
        <v>2374.73</v>
      </c>
      <c r="P530" s="219">
        <f t="shared" si="393"/>
        <v>2374.73</v>
      </c>
      <c r="Q530" s="219">
        <f t="shared" si="393"/>
        <v>0</v>
      </c>
      <c r="R530" s="219">
        <f t="shared" si="393"/>
        <v>0</v>
      </c>
      <c r="S530" s="219">
        <f t="shared" si="393"/>
        <v>0</v>
      </c>
      <c r="T530" s="219">
        <f t="shared" si="393"/>
        <v>1887.8</v>
      </c>
      <c r="U530" s="219">
        <f t="shared" si="393"/>
        <v>1887.8</v>
      </c>
      <c r="V530" s="219">
        <f t="shared" si="394"/>
        <v>0</v>
      </c>
      <c r="W530" s="219">
        <f t="shared" si="394"/>
        <v>0</v>
      </c>
      <c r="X530" s="219">
        <f t="shared" si="394"/>
        <v>0</v>
      </c>
      <c r="Y530" s="219">
        <f t="shared" si="394"/>
        <v>0</v>
      </c>
      <c r="Z530" s="219">
        <f t="shared" si="394"/>
        <v>0</v>
      </c>
      <c r="AA530" s="219">
        <f t="shared" si="394"/>
        <v>0</v>
      </c>
      <c r="AB530" s="219">
        <f t="shared" si="394"/>
        <v>1887.8</v>
      </c>
      <c r="AC530" s="219">
        <f t="shared" si="394"/>
        <v>1887.8</v>
      </c>
      <c r="AD530" s="219">
        <f t="shared" si="394"/>
        <v>0</v>
      </c>
      <c r="AE530" s="219">
        <f t="shared" si="394"/>
        <v>0</v>
      </c>
      <c r="AF530" s="219">
        <f t="shared" si="394"/>
        <v>0</v>
      </c>
      <c r="AG530" s="219">
        <f t="shared" si="394"/>
        <v>0</v>
      </c>
      <c r="AH530" s="219">
        <f t="shared" si="394"/>
        <v>0</v>
      </c>
      <c r="AI530" s="219">
        <f t="shared" si="394"/>
        <v>0</v>
      </c>
      <c r="AJ530" s="219">
        <f t="shared" si="394"/>
        <v>0</v>
      </c>
      <c r="AK530" s="219">
        <f t="shared" si="394"/>
        <v>0</v>
      </c>
      <c r="AL530" s="219">
        <f t="shared" si="394"/>
        <v>0</v>
      </c>
      <c r="AM530" s="219">
        <f t="shared" si="394"/>
        <v>0</v>
      </c>
      <c r="AN530" s="219">
        <f t="shared" si="394"/>
        <v>0</v>
      </c>
      <c r="AO530" s="219">
        <f t="shared" si="394"/>
        <v>0</v>
      </c>
      <c r="AP530" s="219">
        <f t="shared" si="394"/>
        <v>0</v>
      </c>
      <c r="AQ530" s="219">
        <f t="shared" si="394"/>
        <v>0</v>
      </c>
      <c r="AR530" s="95"/>
      <c r="AS530" s="95"/>
      <c r="AT530" s="95"/>
      <c r="AU530" s="95"/>
      <c r="AV530" s="95"/>
      <c r="AW530" s="95"/>
      <c r="AX530" s="95"/>
      <c r="AY530" s="95"/>
      <c r="AZ530" s="95"/>
      <c r="BA530" s="95"/>
      <c r="BB530" s="95"/>
      <c r="BC530" s="95"/>
      <c r="BD530" s="95"/>
      <c r="BE530" s="95"/>
      <c r="BF530" s="95"/>
      <c r="BG530" s="95"/>
      <c r="BH530" s="95"/>
      <c r="BI530" s="95"/>
      <c r="BJ530" s="95"/>
      <c r="BK530" s="95"/>
      <c r="BL530" s="95"/>
      <c r="BM530" s="95"/>
      <c r="BN530" s="95"/>
      <c r="BO530" s="95"/>
      <c r="BP530" s="95"/>
      <c r="BQ530" s="95"/>
    </row>
    <row r="531" spans="1:69" s="96" customFormat="1" ht="17.25" customHeight="1">
      <c r="A531" s="46" t="s">
        <v>58</v>
      </c>
      <c r="B531" s="292" t="s">
        <v>241</v>
      </c>
      <c r="C531" s="47" t="s">
        <v>56</v>
      </c>
      <c r="D531" s="47" t="s">
        <v>59</v>
      </c>
      <c r="E531" s="215">
        <f>F531+G531+H531</f>
        <v>2338.63</v>
      </c>
      <c r="F531" s="219">
        <v>2338.63</v>
      </c>
      <c r="G531" s="219"/>
      <c r="H531" s="216"/>
      <c r="I531" s="216"/>
      <c r="J531" s="215">
        <f t="shared" si="379"/>
        <v>36.1</v>
      </c>
      <c r="K531" s="216">
        <v>36.1</v>
      </c>
      <c r="L531" s="216"/>
      <c r="M531" s="216"/>
      <c r="N531" s="216"/>
      <c r="O531" s="215">
        <f t="shared" si="380"/>
        <v>2374.73</v>
      </c>
      <c r="P531" s="215">
        <f t="shared" si="380"/>
        <v>2374.73</v>
      </c>
      <c r="Q531" s="215">
        <f t="shared" si="380"/>
        <v>0</v>
      </c>
      <c r="R531" s="215">
        <f t="shared" si="380"/>
        <v>0</v>
      </c>
      <c r="S531" s="215">
        <f t="shared" si="380"/>
        <v>0</v>
      </c>
      <c r="T531" s="215">
        <f>U531+V531+W531</f>
        <v>1887.8</v>
      </c>
      <c r="U531" s="219">
        <v>1887.8</v>
      </c>
      <c r="V531" s="220"/>
      <c r="W531" s="220"/>
      <c r="X531" s="215">
        <f t="shared" si="381"/>
        <v>0</v>
      </c>
      <c r="Y531" s="220"/>
      <c r="Z531" s="220"/>
      <c r="AA531" s="220"/>
      <c r="AB531" s="215">
        <f t="shared" si="382"/>
        <v>1887.8</v>
      </c>
      <c r="AC531" s="215">
        <f t="shared" si="382"/>
        <v>1887.8</v>
      </c>
      <c r="AD531" s="215">
        <f t="shared" si="382"/>
        <v>0</v>
      </c>
      <c r="AE531" s="215">
        <f t="shared" si="382"/>
        <v>0</v>
      </c>
      <c r="AF531" s="221">
        <f>AG531+AH531</f>
        <v>0</v>
      </c>
      <c r="AG531" s="222"/>
      <c r="AH531" s="222"/>
      <c r="AI531" s="223"/>
      <c r="AJ531" s="224">
        <f t="shared" si="383"/>
        <v>0</v>
      </c>
      <c r="AK531" s="224"/>
      <c r="AL531" s="224"/>
      <c r="AM531" s="224"/>
      <c r="AN531" s="225">
        <f t="shared" si="384"/>
        <v>0</v>
      </c>
      <c r="AO531" s="225">
        <f t="shared" si="384"/>
        <v>0</v>
      </c>
      <c r="AP531" s="225">
        <f t="shared" si="384"/>
        <v>0</v>
      </c>
      <c r="AQ531" s="225">
        <f t="shared" si="384"/>
        <v>0</v>
      </c>
      <c r="AR531" s="95"/>
      <c r="AS531" s="95"/>
      <c r="AT531" s="95"/>
      <c r="AU531" s="95"/>
      <c r="AV531" s="95"/>
      <c r="AW531" s="95"/>
      <c r="AX531" s="95"/>
      <c r="AY531" s="95"/>
      <c r="AZ531" s="95"/>
      <c r="BA531" s="95"/>
      <c r="BB531" s="95"/>
      <c r="BC531" s="95"/>
      <c r="BD531" s="95"/>
      <c r="BE531" s="95"/>
      <c r="BF531" s="95"/>
      <c r="BG531" s="95"/>
      <c r="BH531" s="95"/>
      <c r="BI531" s="95"/>
      <c r="BJ531" s="95"/>
      <c r="BK531" s="95"/>
      <c r="BL531" s="95"/>
      <c r="BM531" s="95"/>
      <c r="BN531" s="95"/>
      <c r="BO531" s="95"/>
      <c r="BP531" s="95"/>
      <c r="BQ531" s="95"/>
    </row>
    <row r="532" spans="1:69" s="96" customFormat="1" ht="24.75">
      <c r="A532" s="239" t="s">
        <v>119</v>
      </c>
      <c r="B532" s="320" t="s">
        <v>356</v>
      </c>
      <c r="C532" s="47"/>
      <c r="D532" s="47"/>
      <c r="E532" s="215">
        <f>F532+G532+H532</f>
        <v>1477</v>
      </c>
      <c r="F532" s="219">
        <f>F533</f>
        <v>0</v>
      </c>
      <c r="G532" s="219">
        <f t="shared" ref="G532:V533" si="395">G533</f>
        <v>1477</v>
      </c>
      <c r="H532" s="219">
        <f t="shared" si="395"/>
        <v>0</v>
      </c>
      <c r="I532" s="219">
        <f t="shared" si="395"/>
        <v>0</v>
      </c>
      <c r="J532" s="219">
        <f t="shared" si="395"/>
        <v>0</v>
      </c>
      <c r="K532" s="219">
        <f t="shared" si="395"/>
        <v>0</v>
      </c>
      <c r="L532" s="219">
        <f t="shared" si="395"/>
        <v>0</v>
      </c>
      <c r="M532" s="219">
        <f t="shared" si="395"/>
        <v>0</v>
      </c>
      <c r="N532" s="219">
        <f t="shared" si="395"/>
        <v>0</v>
      </c>
      <c r="O532" s="219">
        <f t="shared" si="395"/>
        <v>1477</v>
      </c>
      <c r="P532" s="219">
        <f t="shared" si="395"/>
        <v>0</v>
      </c>
      <c r="Q532" s="219">
        <f t="shared" si="395"/>
        <v>1477</v>
      </c>
      <c r="R532" s="219">
        <f t="shared" si="395"/>
        <v>0</v>
      </c>
      <c r="S532" s="219">
        <f t="shared" si="395"/>
        <v>0</v>
      </c>
      <c r="T532" s="219">
        <f t="shared" si="395"/>
        <v>1499.9</v>
      </c>
      <c r="U532" s="219">
        <f t="shared" si="395"/>
        <v>0</v>
      </c>
      <c r="V532" s="219">
        <f t="shared" si="395"/>
        <v>1499.9</v>
      </c>
      <c r="W532" s="219">
        <f t="shared" ref="W532:AR533" si="396">W533</f>
        <v>0</v>
      </c>
      <c r="X532" s="219">
        <f t="shared" si="396"/>
        <v>0</v>
      </c>
      <c r="Y532" s="219">
        <f t="shared" si="396"/>
        <v>0</v>
      </c>
      <c r="Z532" s="219">
        <f t="shared" si="396"/>
        <v>0</v>
      </c>
      <c r="AA532" s="219">
        <f t="shared" si="396"/>
        <v>0</v>
      </c>
      <c r="AB532" s="219">
        <f t="shared" si="396"/>
        <v>1499.9</v>
      </c>
      <c r="AC532" s="219">
        <f t="shared" si="396"/>
        <v>0</v>
      </c>
      <c r="AD532" s="219">
        <f t="shared" si="396"/>
        <v>1499.9</v>
      </c>
      <c r="AE532" s="219">
        <f t="shared" si="396"/>
        <v>0</v>
      </c>
      <c r="AF532" s="219">
        <f t="shared" si="396"/>
        <v>0</v>
      </c>
      <c r="AG532" s="219">
        <f t="shared" si="396"/>
        <v>0</v>
      </c>
      <c r="AH532" s="219">
        <f t="shared" si="396"/>
        <v>0</v>
      </c>
      <c r="AI532" s="219">
        <f t="shared" si="396"/>
        <v>0</v>
      </c>
      <c r="AJ532" s="219">
        <f t="shared" si="396"/>
        <v>0</v>
      </c>
      <c r="AK532" s="219">
        <f t="shared" si="396"/>
        <v>0</v>
      </c>
      <c r="AL532" s="219">
        <f t="shared" si="396"/>
        <v>0</v>
      </c>
      <c r="AM532" s="219">
        <f t="shared" si="396"/>
        <v>0</v>
      </c>
      <c r="AN532" s="219">
        <f t="shared" si="396"/>
        <v>0</v>
      </c>
      <c r="AO532" s="219">
        <f t="shared" si="396"/>
        <v>0</v>
      </c>
      <c r="AP532" s="219">
        <f t="shared" si="396"/>
        <v>0</v>
      </c>
      <c r="AQ532" s="219">
        <f t="shared" si="396"/>
        <v>0</v>
      </c>
      <c r="AR532" s="156">
        <f t="shared" si="396"/>
        <v>0</v>
      </c>
      <c r="AS532" s="95"/>
      <c r="AT532" s="95"/>
      <c r="AU532" s="95"/>
      <c r="AV532" s="95"/>
      <c r="AW532" s="95"/>
      <c r="AX532" s="95"/>
      <c r="AY532" s="95"/>
      <c r="AZ532" s="95"/>
      <c r="BA532" s="95"/>
      <c r="BB532" s="95"/>
      <c r="BC532" s="95"/>
      <c r="BD532" s="95"/>
      <c r="BE532" s="95"/>
      <c r="BF532" s="95"/>
      <c r="BG532" s="95"/>
      <c r="BH532" s="95"/>
      <c r="BI532" s="95"/>
      <c r="BJ532" s="95"/>
      <c r="BK532" s="95"/>
      <c r="BL532" s="95"/>
      <c r="BM532" s="95"/>
      <c r="BN532" s="95"/>
      <c r="BO532" s="95"/>
      <c r="BP532" s="95"/>
      <c r="BQ532" s="95"/>
    </row>
    <row r="533" spans="1:69" s="96" customFormat="1" ht="40.5" customHeight="1">
      <c r="A533" s="243" t="s">
        <v>242</v>
      </c>
      <c r="B533" s="320" t="s">
        <v>356</v>
      </c>
      <c r="C533" s="47" t="s">
        <v>56</v>
      </c>
      <c r="D533" s="47"/>
      <c r="E533" s="215">
        <f>F533+G533+H533</f>
        <v>1477</v>
      </c>
      <c r="F533" s="219">
        <f t="shared" ref="F533:U533" si="397">F534</f>
        <v>0</v>
      </c>
      <c r="G533" s="219">
        <f t="shared" si="397"/>
        <v>1477</v>
      </c>
      <c r="H533" s="219">
        <f t="shared" si="397"/>
        <v>0</v>
      </c>
      <c r="I533" s="219">
        <f t="shared" si="397"/>
        <v>0</v>
      </c>
      <c r="J533" s="219">
        <f t="shared" si="397"/>
        <v>0</v>
      </c>
      <c r="K533" s="219">
        <f t="shared" si="397"/>
        <v>0</v>
      </c>
      <c r="L533" s="219">
        <f t="shared" si="397"/>
        <v>0</v>
      </c>
      <c r="M533" s="219">
        <f t="shared" si="397"/>
        <v>0</v>
      </c>
      <c r="N533" s="219">
        <f t="shared" si="397"/>
        <v>0</v>
      </c>
      <c r="O533" s="219">
        <f t="shared" si="397"/>
        <v>1477</v>
      </c>
      <c r="P533" s="219">
        <f t="shared" si="397"/>
        <v>0</v>
      </c>
      <c r="Q533" s="219">
        <f t="shared" si="397"/>
        <v>1477</v>
      </c>
      <c r="R533" s="219">
        <f t="shared" si="397"/>
        <v>0</v>
      </c>
      <c r="S533" s="219">
        <f t="shared" si="397"/>
        <v>0</v>
      </c>
      <c r="T533" s="219">
        <f t="shared" si="397"/>
        <v>1499.9</v>
      </c>
      <c r="U533" s="219">
        <f t="shared" si="397"/>
        <v>0</v>
      </c>
      <c r="V533" s="219">
        <f t="shared" si="395"/>
        <v>1499.9</v>
      </c>
      <c r="W533" s="219">
        <f t="shared" si="396"/>
        <v>0</v>
      </c>
      <c r="X533" s="219">
        <f t="shared" si="396"/>
        <v>0</v>
      </c>
      <c r="Y533" s="219">
        <f t="shared" si="396"/>
        <v>0</v>
      </c>
      <c r="Z533" s="219">
        <f t="shared" si="396"/>
        <v>0</v>
      </c>
      <c r="AA533" s="219">
        <f t="shared" si="396"/>
        <v>0</v>
      </c>
      <c r="AB533" s="219">
        <f t="shared" si="396"/>
        <v>1499.9</v>
      </c>
      <c r="AC533" s="219">
        <f t="shared" si="396"/>
        <v>0</v>
      </c>
      <c r="AD533" s="219">
        <f t="shared" si="396"/>
        <v>1499.9</v>
      </c>
      <c r="AE533" s="219">
        <f t="shared" si="396"/>
        <v>0</v>
      </c>
      <c r="AF533" s="219">
        <f t="shared" si="396"/>
        <v>0</v>
      </c>
      <c r="AG533" s="219">
        <f t="shared" si="396"/>
        <v>0</v>
      </c>
      <c r="AH533" s="219">
        <f t="shared" si="396"/>
        <v>0</v>
      </c>
      <c r="AI533" s="219">
        <f t="shared" si="396"/>
        <v>0</v>
      </c>
      <c r="AJ533" s="219">
        <f t="shared" si="396"/>
        <v>0</v>
      </c>
      <c r="AK533" s="219">
        <f t="shared" si="396"/>
        <v>0</v>
      </c>
      <c r="AL533" s="219">
        <f t="shared" si="396"/>
        <v>0</v>
      </c>
      <c r="AM533" s="219">
        <f t="shared" si="396"/>
        <v>0</v>
      </c>
      <c r="AN533" s="219">
        <f t="shared" si="396"/>
        <v>0</v>
      </c>
      <c r="AO533" s="219">
        <f t="shared" si="396"/>
        <v>0</v>
      </c>
      <c r="AP533" s="219">
        <f t="shared" si="396"/>
        <v>0</v>
      </c>
      <c r="AQ533" s="219">
        <f t="shared" si="396"/>
        <v>0</v>
      </c>
      <c r="AR533" s="95"/>
      <c r="AS533" s="95"/>
      <c r="AT533" s="95"/>
      <c r="AU533" s="95"/>
      <c r="AV533" s="95"/>
      <c r="AW533" s="95"/>
      <c r="AX533" s="95"/>
      <c r="AY533" s="95"/>
      <c r="AZ533" s="95"/>
      <c r="BA533" s="95"/>
      <c r="BB533" s="95"/>
      <c r="BC533" s="95"/>
      <c r="BD533" s="95"/>
      <c r="BE533" s="95"/>
      <c r="BF533" s="95"/>
      <c r="BG533" s="95"/>
      <c r="BH533" s="95"/>
      <c r="BI533" s="95"/>
      <c r="BJ533" s="95"/>
      <c r="BK533" s="95"/>
      <c r="BL533" s="95"/>
      <c r="BM533" s="95"/>
      <c r="BN533" s="95"/>
      <c r="BO533" s="95"/>
      <c r="BP533" s="95"/>
      <c r="BQ533" s="95"/>
    </row>
    <row r="534" spans="1:69" s="96" customFormat="1" ht="16.5" customHeight="1">
      <c r="A534" s="46" t="s">
        <v>58</v>
      </c>
      <c r="B534" s="320" t="s">
        <v>356</v>
      </c>
      <c r="C534" s="47" t="s">
        <v>56</v>
      </c>
      <c r="D534" s="47" t="s">
        <v>59</v>
      </c>
      <c r="E534" s="215">
        <f>F534+G534+H534</f>
        <v>1477</v>
      </c>
      <c r="F534" s="219"/>
      <c r="G534" s="219">
        <v>1477</v>
      </c>
      <c r="H534" s="216"/>
      <c r="I534" s="216"/>
      <c r="J534" s="215">
        <f t="shared" si="379"/>
        <v>0</v>
      </c>
      <c r="K534" s="216"/>
      <c r="L534" s="216"/>
      <c r="M534" s="216"/>
      <c r="N534" s="216"/>
      <c r="O534" s="215">
        <f t="shared" si="380"/>
        <v>1477</v>
      </c>
      <c r="P534" s="215">
        <f t="shared" si="380"/>
        <v>0</v>
      </c>
      <c r="Q534" s="215">
        <f t="shared" si="380"/>
        <v>1477</v>
      </c>
      <c r="R534" s="215">
        <f t="shared" si="380"/>
        <v>0</v>
      </c>
      <c r="S534" s="215">
        <f t="shared" si="380"/>
        <v>0</v>
      </c>
      <c r="T534" s="215">
        <f>U534+V534+W534</f>
        <v>1499.9</v>
      </c>
      <c r="U534" s="219"/>
      <c r="V534" s="219">
        <v>1499.9</v>
      </c>
      <c r="W534" s="219"/>
      <c r="X534" s="215">
        <f t="shared" si="381"/>
        <v>0</v>
      </c>
      <c r="Y534" s="219"/>
      <c r="Z534" s="219"/>
      <c r="AA534" s="219"/>
      <c r="AB534" s="215">
        <f t="shared" si="382"/>
        <v>1499.9</v>
      </c>
      <c r="AC534" s="215">
        <f t="shared" si="382"/>
        <v>0</v>
      </c>
      <c r="AD534" s="215">
        <f t="shared" si="382"/>
        <v>1499.9</v>
      </c>
      <c r="AE534" s="215">
        <f t="shared" si="382"/>
        <v>0</v>
      </c>
      <c r="AF534" s="221">
        <f>AG534+AH534</f>
        <v>0</v>
      </c>
      <c r="AG534" s="222"/>
      <c r="AH534" s="222"/>
      <c r="AI534" s="223"/>
      <c r="AJ534" s="225">
        <f t="shared" si="383"/>
        <v>0</v>
      </c>
      <c r="AK534" s="225"/>
      <c r="AL534" s="225"/>
      <c r="AM534" s="225"/>
      <c r="AN534" s="225">
        <f t="shared" si="384"/>
        <v>0</v>
      </c>
      <c r="AO534" s="225">
        <f t="shared" si="384"/>
        <v>0</v>
      </c>
      <c r="AP534" s="225">
        <f t="shared" si="384"/>
        <v>0</v>
      </c>
      <c r="AQ534" s="225">
        <f t="shared" si="384"/>
        <v>0</v>
      </c>
      <c r="AR534" s="95"/>
      <c r="AS534" s="95"/>
      <c r="AT534" s="95"/>
      <c r="AU534" s="95"/>
      <c r="AV534" s="95"/>
      <c r="AW534" s="95"/>
      <c r="AX534" s="95"/>
      <c r="AY534" s="95"/>
      <c r="AZ534" s="95"/>
      <c r="BA534" s="95"/>
      <c r="BB534" s="95"/>
      <c r="BC534" s="95"/>
      <c r="BD534" s="95"/>
      <c r="BE534" s="95"/>
      <c r="BF534" s="95"/>
      <c r="BG534" s="95"/>
      <c r="BH534" s="95"/>
      <c r="BI534" s="95"/>
      <c r="BJ534" s="95"/>
      <c r="BK534" s="95"/>
      <c r="BL534" s="95"/>
      <c r="BM534" s="95"/>
      <c r="BN534" s="95"/>
      <c r="BO534" s="95"/>
      <c r="BP534" s="95"/>
      <c r="BQ534" s="95"/>
    </row>
    <row r="535" spans="1:69" s="96" customFormat="1" ht="60">
      <c r="A535" s="258" t="s">
        <v>520</v>
      </c>
      <c r="B535" s="279" t="s">
        <v>521</v>
      </c>
      <c r="C535" s="47"/>
      <c r="D535" s="47"/>
      <c r="E535" s="215">
        <f>E536</f>
        <v>83.7</v>
      </c>
      <c r="F535" s="215">
        <f t="shared" ref="F535:AQ536" si="398">F536</f>
        <v>0</v>
      </c>
      <c r="G535" s="215">
        <f t="shared" si="398"/>
        <v>0.8</v>
      </c>
      <c r="H535" s="215">
        <f t="shared" si="398"/>
        <v>82.9</v>
      </c>
      <c r="I535" s="215">
        <f t="shared" si="398"/>
        <v>0</v>
      </c>
      <c r="J535" s="215">
        <f t="shared" si="398"/>
        <v>0</v>
      </c>
      <c r="K535" s="215">
        <f t="shared" si="398"/>
        <v>0</v>
      </c>
      <c r="L535" s="215">
        <f t="shared" si="398"/>
        <v>0</v>
      </c>
      <c r="M535" s="215">
        <f t="shared" si="398"/>
        <v>0</v>
      </c>
      <c r="N535" s="215">
        <f t="shared" si="398"/>
        <v>0</v>
      </c>
      <c r="O535" s="215">
        <f t="shared" si="398"/>
        <v>83.7</v>
      </c>
      <c r="P535" s="215">
        <f t="shared" si="398"/>
        <v>0</v>
      </c>
      <c r="Q535" s="215">
        <f t="shared" si="398"/>
        <v>0.8</v>
      </c>
      <c r="R535" s="215">
        <f t="shared" si="398"/>
        <v>82.9</v>
      </c>
      <c r="S535" s="215">
        <f t="shared" si="398"/>
        <v>0</v>
      </c>
      <c r="T535" s="215">
        <f t="shared" si="398"/>
        <v>0</v>
      </c>
      <c r="U535" s="215">
        <f t="shared" si="398"/>
        <v>0</v>
      </c>
      <c r="V535" s="215">
        <f t="shared" si="398"/>
        <v>0</v>
      </c>
      <c r="W535" s="215">
        <f t="shared" si="398"/>
        <v>0</v>
      </c>
      <c r="X535" s="215">
        <f t="shared" si="398"/>
        <v>0</v>
      </c>
      <c r="Y535" s="215">
        <f t="shared" si="398"/>
        <v>0</v>
      </c>
      <c r="Z535" s="215">
        <f t="shared" si="398"/>
        <v>0</v>
      </c>
      <c r="AA535" s="215">
        <f t="shared" si="398"/>
        <v>0</v>
      </c>
      <c r="AB535" s="215">
        <f t="shared" si="398"/>
        <v>0</v>
      </c>
      <c r="AC535" s="215">
        <f t="shared" si="398"/>
        <v>0</v>
      </c>
      <c r="AD535" s="215">
        <f t="shared" si="398"/>
        <v>0</v>
      </c>
      <c r="AE535" s="215">
        <f t="shared" si="398"/>
        <v>0</v>
      </c>
      <c r="AF535" s="215">
        <f t="shared" si="398"/>
        <v>0</v>
      </c>
      <c r="AG535" s="215">
        <f t="shared" si="398"/>
        <v>0</v>
      </c>
      <c r="AH535" s="215">
        <f t="shared" si="398"/>
        <v>0</v>
      </c>
      <c r="AI535" s="215">
        <f t="shared" si="398"/>
        <v>0</v>
      </c>
      <c r="AJ535" s="215">
        <f t="shared" si="398"/>
        <v>0</v>
      </c>
      <c r="AK535" s="215">
        <f t="shared" si="398"/>
        <v>0</v>
      </c>
      <c r="AL535" s="215">
        <f t="shared" si="398"/>
        <v>0</v>
      </c>
      <c r="AM535" s="215">
        <f t="shared" si="398"/>
        <v>0</v>
      </c>
      <c r="AN535" s="215">
        <f t="shared" si="398"/>
        <v>0</v>
      </c>
      <c r="AO535" s="215">
        <f t="shared" si="398"/>
        <v>0</v>
      </c>
      <c r="AP535" s="215">
        <f t="shared" si="398"/>
        <v>0</v>
      </c>
      <c r="AQ535" s="215">
        <f t="shared" si="398"/>
        <v>0</v>
      </c>
      <c r="AR535" s="95"/>
      <c r="AS535" s="95"/>
      <c r="AT535" s="95"/>
      <c r="AU535" s="95"/>
      <c r="AV535" s="95"/>
      <c r="AW535" s="95"/>
      <c r="AX535" s="95"/>
      <c r="AY535" s="95"/>
      <c r="AZ535" s="95"/>
      <c r="BA535" s="95"/>
      <c r="BB535" s="95"/>
      <c r="BC535" s="95"/>
      <c r="BD535" s="95"/>
      <c r="BE535" s="95"/>
      <c r="BF535" s="95"/>
      <c r="BG535" s="95"/>
      <c r="BH535" s="95"/>
      <c r="BI535" s="95"/>
      <c r="BJ535" s="95"/>
      <c r="BK535" s="95"/>
      <c r="BL535" s="95"/>
      <c r="BM535" s="95"/>
      <c r="BN535" s="95"/>
      <c r="BO535" s="95"/>
      <c r="BP535" s="95"/>
      <c r="BQ535" s="95"/>
    </row>
    <row r="536" spans="1:69" s="96" customFormat="1" ht="36" customHeight="1">
      <c r="A536" s="260" t="s">
        <v>242</v>
      </c>
      <c r="B536" s="279" t="s">
        <v>521</v>
      </c>
      <c r="C536" s="47" t="s">
        <v>56</v>
      </c>
      <c r="D536" s="47"/>
      <c r="E536" s="215">
        <f>E537</f>
        <v>83.7</v>
      </c>
      <c r="F536" s="215">
        <f t="shared" si="398"/>
        <v>0</v>
      </c>
      <c r="G536" s="215">
        <f t="shared" si="398"/>
        <v>0.8</v>
      </c>
      <c r="H536" s="215">
        <f t="shared" si="398"/>
        <v>82.9</v>
      </c>
      <c r="I536" s="215">
        <f t="shared" si="398"/>
        <v>0</v>
      </c>
      <c r="J536" s="215">
        <f t="shared" si="398"/>
        <v>0</v>
      </c>
      <c r="K536" s="215">
        <f t="shared" si="398"/>
        <v>0</v>
      </c>
      <c r="L536" s="215">
        <f t="shared" si="398"/>
        <v>0</v>
      </c>
      <c r="M536" s="215">
        <f t="shared" si="398"/>
        <v>0</v>
      </c>
      <c r="N536" s="215">
        <f t="shared" si="398"/>
        <v>0</v>
      </c>
      <c r="O536" s="215">
        <f t="shared" si="398"/>
        <v>83.7</v>
      </c>
      <c r="P536" s="215">
        <f t="shared" si="398"/>
        <v>0</v>
      </c>
      <c r="Q536" s="215">
        <f t="shared" si="398"/>
        <v>0.8</v>
      </c>
      <c r="R536" s="215">
        <f t="shared" si="398"/>
        <v>82.9</v>
      </c>
      <c r="S536" s="215">
        <f t="shared" si="398"/>
        <v>0</v>
      </c>
      <c r="T536" s="215">
        <f t="shared" si="398"/>
        <v>0</v>
      </c>
      <c r="U536" s="215">
        <f t="shared" si="398"/>
        <v>0</v>
      </c>
      <c r="V536" s="215">
        <f t="shared" si="398"/>
        <v>0</v>
      </c>
      <c r="W536" s="215">
        <f t="shared" si="398"/>
        <v>0</v>
      </c>
      <c r="X536" s="215">
        <f t="shared" si="398"/>
        <v>0</v>
      </c>
      <c r="Y536" s="215">
        <f t="shared" si="398"/>
        <v>0</v>
      </c>
      <c r="Z536" s="215">
        <f t="shared" si="398"/>
        <v>0</v>
      </c>
      <c r="AA536" s="215">
        <f t="shared" si="398"/>
        <v>0</v>
      </c>
      <c r="AB536" s="215">
        <f t="shared" si="398"/>
        <v>0</v>
      </c>
      <c r="AC536" s="215">
        <f t="shared" si="398"/>
        <v>0</v>
      </c>
      <c r="AD536" s="215">
        <f t="shared" si="398"/>
        <v>0</v>
      </c>
      <c r="AE536" s="215">
        <f t="shared" si="398"/>
        <v>0</v>
      </c>
      <c r="AF536" s="215">
        <f t="shared" si="398"/>
        <v>0</v>
      </c>
      <c r="AG536" s="215">
        <f t="shared" si="398"/>
        <v>0</v>
      </c>
      <c r="AH536" s="215">
        <f t="shared" si="398"/>
        <v>0</v>
      </c>
      <c r="AI536" s="215">
        <f t="shared" si="398"/>
        <v>0</v>
      </c>
      <c r="AJ536" s="215">
        <f t="shared" si="398"/>
        <v>0</v>
      </c>
      <c r="AK536" s="215">
        <f t="shared" si="398"/>
        <v>0</v>
      </c>
      <c r="AL536" s="215">
        <f t="shared" si="398"/>
        <v>0</v>
      </c>
      <c r="AM536" s="215">
        <f t="shared" si="398"/>
        <v>0</v>
      </c>
      <c r="AN536" s="215">
        <f t="shared" si="398"/>
        <v>0</v>
      </c>
      <c r="AO536" s="215">
        <f t="shared" si="398"/>
        <v>0</v>
      </c>
      <c r="AP536" s="215">
        <f t="shared" si="398"/>
        <v>0</v>
      </c>
      <c r="AQ536" s="215">
        <f t="shared" si="398"/>
        <v>0</v>
      </c>
      <c r="AR536" s="95"/>
      <c r="AS536" s="95"/>
      <c r="AT536" s="95"/>
      <c r="AU536" s="95"/>
      <c r="AV536" s="95"/>
      <c r="AW536" s="95"/>
      <c r="AX536" s="95"/>
      <c r="AY536" s="95"/>
      <c r="AZ536" s="95"/>
      <c r="BA536" s="95"/>
      <c r="BB536" s="95"/>
      <c r="BC536" s="95"/>
      <c r="BD536" s="95"/>
      <c r="BE536" s="95"/>
      <c r="BF536" s="95"/>
      <c r="BG536" s="95"/>
      <c r="BH536" s="95"/>
      <c r="BI536" s="95"/>
      <c r="BJ536" s="95"/>
      <c r="BK536" s="95"/>
      <c r="BL536" s="95"/>
      <c r="BM536" s="95"/>
      <c r="BN536" s="95"/>
      <c r="BO536" s="95"/>
      <c r="BP536" s="95"/>
      <c r="BQ536" s="95"/>
    </row>
    <row r="537" spans="1:69" s="96" customFormat="1" ht="16.5" customHeight="1">
      <c r="A537" s="46" t="s">
        <v>58</v>
      </c>
      <c r="B537" s="279" t="s">
        <v>521</v>
      </c>
      <c r="C537" s="47" t="s">
        <v>56</v>
      </c>
      <c r="D537" s="47" t="s">
        <v>59</v>
      </c>
      <c r="E537" s="215">
        <f>F537+G537+H537+I537</f>
        <v>83.7</v>
      </c>
      <c r="F537" s="219"/>
      <c r="G537" s="219">
        <v>0.8</v>
      </c>
      <c r="H537" s="216">
        <v>82.9</v>
      </c>
      <c r="I537" s="216"/>
      <c r="J537" s="215">
        <f>K537+L537+M537+N537</f>
        <v>0</v>
      </c>
      <c r="K537" s="216"/>
      <c r="L537" s="216"/>
      <c r="M537" s="216"/>
      <c r="N537" s="216"/>
      <c r="O537" s="215">
        <f>E537+J537</f>
        <v>83.7</v>
      </c>
      <c r="P537" s="215">
        <f t="shared" ref="P537:S537" si="399">F537+K537</f>
        <v>0</v>
      </c>
      <c r="Q537" s="215">
        <f t="shared" si="399"/>
        <v>0.8</v>
      </c>
      <c r="R537" s="215">
        <f t="shared" si="399"/>
        <v>82.9</v>
      </c>
      <c r="S537" s="215">
        <f t="shared" si="399"/>
        <v>0</v>
      </c>
      <c r="T537" s="215"/>
      <c r="U537" s="219"/>
      <c r="V537" s="219"/>
      <c r="W537" s="219"/>
      <c r="X537" s="215"/>
      <c r="Y537" s="219"/>
      <c r="Z537" s="219"/>
      <c r="AA537" s="219"/>
      <c r="AB537" s="215"/>
      <c r="AC537" s="215"/>
      <c r="AD537" s="215"/>
      <c r="AE537" s="215"/>
      <c r="AF537" s="221"/>
      <c r="AG537" s="222"/>
      <c r="AH537" s="222"/>
      <c r="AI537" s="223"/>
      <c r="AJ537" s="225"/>
      <c r="AK537" s="225"/>
      <c r="AL537" s="225"/>
      <c r="AM537" s="225"/>
      <c r="AN537" s="225"/>
      <c r="AO537" s="225"/>
      <c r="AP537" s="225"/>
      <c r="AQ537" s="225"/>
      <c r="AR537" s="95"/>
      <c r="AS537" s="95"/>
      <c r="AT537" s="95"/>
      <c r="AU537" s="95"/>
      <c r="AV537" s="95"/>
      <c r="AW537" s="95"/>
      <c r="AX537" s="95"/>
      <c r="AY537" s="95"/>
      <c r="AZ537" s="95"/>
      <c r="BA537" s="95"/>
      <c r="BB537" s="95"/>
      <c r="BC537" s="95"/>
      <c r="BD537" s="95"/>
      <c r="BE537" s="95"/>
      <c r="BF537" s="95"/>
      <c r="BG537" s="95"/>
      <c r="BH537" s="95"/>
      <c r="BI537" s="95"/>
      <c r="BJ537" s="95"/>
      <c r="BK537" s="95"/>
      <c r="BL537" s="95"/>
      <c r="BM537" s="95"/>
      <c r="BN537" s="95"/>
      <c r="BO537" s="95"/>
      <c r="BP537" s="95"/>
      <c r="BQ537" s="95"/>
    </row>
    <row r="538" spans="1:69" s="96" customFormat="1" ht="62.25" customHeight="1">
      <c r="A538" s="281" t="s">
        <v>483</v>
      </c>
      <c r="B538" s="324" t="s">
        <v>382</v>
      </c>
      <c r="C538" s="47"/>
      <c r="D538" s="47"/>
      <c r="E538" s="215">
        <f>E539</f>
        <v>7499.5</v>
      </c>
      <c r="F538" s="231">
        <f t="shared" ref="F538:AI539" si="400">F539</f>
        <v>0</v>
      </c>
      <c r="G538" s="231">
        <f t="shared" si="400"/>
        <v>0</v>
      </c>
      <c r="H538" s="231">
        <f t="shared" si="400"/>
        <v>7499.5</v>
      </c>
      <c r="I538" s="231">
        <f t="shared" si="400"/>
        <v>0</v>
      </c>
      <c r="J538" s="231">
        <f t="shared" si="400"/>
        <v>0</v>
      </c>
      <c r="K538" s="231">
        <f t="shared" si="400"/>
        <v>0</v>
      </c>
      <c r="L538" s="231">
        <f t="shared" si="400"/>
        <v>0</v>
      </c>
      <c r="M538" s="231">
        <f t="shared" si="400"/>
        <v>0</v>
      </c>
      <c r="N538" s="231">
        <f t="shared" si="400"/>
        <v>0</v>
      </c>
      <c r="O538" s="231">
        <f t="shared" si="400"/>
        <v>7499.5</v>
      </c>
      <c r="P538" s="231">
        <f t="shared" si="400"/>
        <v>0</v>
      </c>
      <c r="Q538" s="231">
        <f t="shared" si="400"/>
        <v>0</v>
      </c>
      <c r="R538" s="231">
        <f t="shared" si="400"/>
        <v>7499.5</v>
      </c>
      <c r="S538" s="231">
        <f t="shared" si="400"/>
        <v>0</v>
      </c>
      <c r="T538" s="231">
        <f t="shared" si="400"/>
        <v>7499.5</v>
      </c>
      <c r="U538" s="231">
        <f t="shared" si="400"/>
        <v>0</v>
      </c>
      <c r="V538" s="231">
        <f t="shared" si="400"/>
        <v>0</v>
      </c>
      <c r="W538" s="231">
        <f t="shared" si="400"/>
        <v>7499.5</v>
      </c>
      <c r="X538" s="231">
        <f t="shared" si="400"/>
        <v>0</v>
      </c>
      <c r="Y538" s="231">
        <f t="shared" si="400"/>
        <v>0</v>
      </c>
      <c r="Z538" s="231">
        <f t="shared" si="400"/>
        <v>0</v>
      </c>
      <c r="AA538" s="231">
        <f t="shared" si="400"/>
        <v>0</v>
      </c>
      <c r="AB538" s="231">
        <f t="shared" si="400"/>
        <v>7499.5</v>
      </c>
      <c r="AC538" s="231">
        <f t="shared" si="400"/>
        <v>0</v>
      </c>
      <c r="AD538" s="231">
        <f t="shared" si="400"/>
        <v>0</v>
      </c>
      <c r="AE538" s="231">
        <f t="shared" si="400"/>
        <v>7499.5</v>
      </c>
      <c r="AF538" s="231">
        <f t="shared" si="400"/>
        <v>0</v>
      </c>
      <c r="AG538" s="231">
        <f t="shared" si="400"/>
        <v>0</v>
      </c>
      <c r="AH538" s="231">
        <f t="shared" si="400"/>
        <v>0</v>
      </c>
      <c r="AI538" s="231">
        <f t="shared" si="400"/>
        <v>0</v>
      </c>
      <c r="AJ538" s="231">
        <f t="shared" ref="AJ538:AQ539" si="401">AJ539</f>
        <v>0</v>
      </c>
      <c r="AK538" s="231">
        <f t="shared" si="401"/>
        <v>0</v>
      </c>
      <c r="AL538" s="231">
        <f t="shared" si="401"/>
        <v>0</v>
      </c>
      <c r="AM538" s="231">
        <f t="shared" si="401"/>
        <v>0</v>
      </c>
      <c r="AN538" s="231">
        <f t="shared" si="401"/>
        <v>0</v>
      </c>
      <c r="AO538" s="231">
        <f t="shared" si="401"/>
        <v>0</v>
      </c>
      <c r="AP538" s="231">
        <f t="shared" si="401"/>
        <v>0</v>
      </c>
      <c r="AQ538" s="231">
        <f t="shared" si="401"/>
        <v>0</v>
      </c>
      <c r="AR538" s="95"/>
      <c r="AS538" s="95"/>
      <c r="AT538" s="95"/>
      <c r="AU538" s="95"/>
      <c r="AV538" s="95"/>
      <c r="AW538" s="95"/>
      <c r="AX538" s="95"/>
      <c r="AY538" s="95"/>
      <c r="AZ538" s="95"/>
      <c r="BA538" s="95"/>
      <c r="BB538" s="95"/>
      <c r="BC538" s="95"/>
      <c r="BD538" s="95"/>
      <c r="BE538" s="95"/>
      <c r="BF538" s="95"/>
      <c r="BG538" s="95"/>
      <c r="BH538" s="95"/>
      <c r="BI538" s="95"/>
      <c r="BJ538" s="95"/>
      <c r="BK538" s="95"/>
      <c r="BL538" s="95"/>
      <c r="BM538" s="95"/>
      <c r="BN538" s="95"/>
      <c r="BO538" s="95"/>
      <c r="BP538" s="95"/>
      <c r="BQ538" s="95"/>
    </row>
    <row r="539" spans="1:69" s="96" customFormat="1" ht="35.25" customHeight="1">
      <c r="A539" s="243" t="s">
        <v>242</v>
      </c>
      <c r="B539" s="324" t="s">
        <v>382</v>
      </c>
      <c r="C539" s="47" t="s">
        <v>56</v>
      </c>
      <c r="D539" s="47"/>
      <c r="E539" s="215">
        <f>E540</f>
        <v>7499.5</v>
      </c>
      <c r="F539" s="231">
        <f t="shared" si="400"/>
        <v>0</v>
      </c>
      <c r="G539" s="231">
        <f t="shared" si="400"/>
        <v>0</v>
      </c>
      <c r="H539" s="231">
        <f t="shared" si="400"/>
        <v>7499.5</v>
      </c>
      <c r="I539" s="231">
        <f t="shared" si="400"/>
        <v>0</v>
      </c>
      <c r="J539" s="231">
        <f t="shared" si="400"/>
        <v>0</v>
      </c>
      <c r="K539" s="231">
        <f t="shared" si="400"/>
        <v>0</v>
      </c>
      <c r="L539" s="231">
        <f t="shared" si="400"/>
        <v>0</v>
      </c>
      <c r="M539" s="231">
        <f t="shared" si="400"/>
        <v>0</v>
      </c>
      <c r="N539" s="231">
        <f t="shared" si="400"/>
        <v>0</v>
      </c>
      <c r="O539" s="231">
        <f t="shared" si="400"/>
        <v>7499.5</v>
      </c>
      <c r="P539" s="231">
        <f t="shared" si="400"/>
        <v>0</v>
      </c>
      <c r="Q539" s="231">
        <f t="shared" si="400"/>
        <v>0</v>
      </c>
      <c r="R539" s="231">
        <f t="shared" si="400"/>
        <v>7499.5</v>
      </c>
      <c r="S539" s="231">
        <f t="shared" si="400"/>
        <v>0</v>
      </c>
      <c r="T539" s="231">
        <f t="shared" si="400"/>
        <v>7499.5</v>
      </c>
      <c r="U539" s="231">
        <f t="shared" si="400"/>
        <v>0</v>
      </c>
      <c r="V539" s="231">
        <f t="shared" si="400"/>
        <v>0</v>
      </c>
      <c r="W539" s="231">
        <f t="shared" si="400"/>
        <v>7499.5</v>
      </c>
      <c r="X539" s="231">
        <f t="shared" si="400"/>
        <v>0</v>
      </c>
      <c r="Y539" s="231">
        <f t="shared" si="400"/>
        <v>0</v>
      </c>
      <c r="Z539" s="231">
        <f t="shared" si="400"/>
        <v>0</v>
      </c>
      <c r="AA539" s="231">
        <f t="shared" si="400"/>
        <v>0</v>
      </c>
      <c r="AB539" s="231">
        <f t="shared" si="400"/>
        <v>7499.5</v>
      </c>
      <c r="AC539" s="231">
        <f t="shared" si="400"/>
        <v>0</v>
      </c>
      <c r="AD539" s="231">
        <f t="shared" si="400"/>
        <v>0</v>
      </c>
      <c r="AE539" s="231">
        <f t="shared" si="400"/>
        <v>7499.5</v>
      </c>
      <c r="AF539" s="231">
        <f t="shared" si="400"/>
        <v>0</v>
      </c>
      <c r="AG539" s="231">
        <f t="shared" si="400"/>
        <v>0</v>
      </c>
      <c r="AH539" s="231">
        <f t="shared" si="400"/>
        <v>0</v>
      </c>
      <c r="AI539" s="231">
        <f t="shared" si="400"/>
        <v>0</v>
      </c>
      <c r="AJ539" s="231">
        <f t="shared" si="401"/>
        <v>0</v>
      </c>
      <c r="AK539" s="231">
        <f t="shared" si="401"/>
        <v>0</v>
      </c>
      <c r="AL539" s="231">
        <f t="shared" si="401"/>
        <v>0</v>
      </c>
      <c r="AM539" s="231">
        <f t="shared" si="401"/>
        <v>0</v>
      </c>
      <c r="AN539" s="231">
        <f t="shared" si="401"/>
        <v>0</v>
      </c>
      <c r="AO539" s="231">
        <f t="shared" si="401"/>
        <v>0</v>
      </c>
      <c r="AP539" s="231">
        <f t="shared" si="401"/>
        <v>0</v>
      </c>
      <c r="AQ539" s="231">
        <f t="shared" si="401"/>
        <v>0</v>
      </c>
      <c r="AR539" s="95"/>
      <c r="AS539" s="95"/>
      <c r="AT539" s="95"/>
      <c r="AU539" s="95"/>
      <c r="AV539" s="95"/>
      <c r="AW539" s="95"/>
      <c r="AX539" s="95"/>
      <c r="AY539" s="95"/>
      <c r="AZ539" s="95"/>
      <c r="BA539" s="95"/>
      <c r="BB539" s="95"/>
      <c r="BC539" s="95"/>
      <c r="BD539" s="95"/>
      <c r="BE539" s="95"/>
      <c r="BF539" s="95"/>
      <c r="BG539" s="95"/>
      <c r="BH539" s="95"/>
      <c r="BI539" s="95"/>
      <c r="BJ539" s="95"/>
      <c r="BK539" s="95"/>
      <c r="BL539" s="95"/>
      <c r="BM539" s="95"/>
      <c r="BN539" s="95"/>
      <c r="BO539" s="95"/>
      <c r="BP539" s="95"/>
      <c r="BQ539" s="95"/>
    </row>
    <row r="540" spans="1:69" s="96" customFormat="1" ht="16.5" customHeight="1">
      <c r="A540" s="46" t="s">
        <v>58</v>
      </c>
      <c r="B540" s="324" t="s">
        <v>382</v>
      </c>
      <c r="C540" s="47" t="s">
        <v>56</v>
      </c>
      <c r="D540" s="47" t="s">
        <v>59</v>
      </c>
      <c r="E540" s="215">
        <f>F540+G540+H540+I540</f>
        <v>7499.5</v>
      </c>
      <c r="F540" s="219"/>
      <c r="G540" s="219"/>
      <c r="H540" s="219">
        <v>7499.5</v>
      </c>
      <c r="I540" s="216"/>
      <c r="J540" s="215">
        <f t="shared" si="379"/>
        <v>0</v>
      </c>
      <c r="K540" s="216"/>
      <c r="L540" s="216"/>
      <c r="M540" s="216"/>
      <c r="N540" s="216"/>
      <c r="O540" s="215">
        <f t="shared" si="380"/>
        <v>7499.5</v>
      </c>
      <c r="P540" s="215">
        <f t="shared" si="380"/>
        <v>0</v>
      </c>
      <c r="Q540" s="215">
        <f t="shared" si="380"/>
        <v>0</v>
      </c>
      <c r="R540" s="215">
        <f t="shared" si="380"/>
        <v>7499.5</v>
      </c>
      <c r="S540" s="215">
        <f t="shared" si="380"/>
        <v>0</v>
      </c>
      <c r="T540" s="215">
        <f>U540+V540+W540</f>
        <v>7499.5</v>
      </c>
      <c r="U540" s="219"/>
      <c r="V540" s="219"/>
      <c r="W540" s="219">
        <v>7499.5</v>
      </c>
      <c r="X540" s="215">
        <f t="shared" si="381"/>
        <v>0</v>
      </c>
      <c r="Y540" s="219"/>
      <c r="Z540" s="219"/>
      <c r="AA540" s="219"/>
      <c r="AB540" s="215">
        <f t="shared" si="382"/>
        <v>7499.5</v>
      </c>
      <c r="AC540" s="215">
        <f t="shared" si="382"/>
        <v>0</v>
      </c>
      <c r="AD540" s="215">
        <f t="shared" si="382"/>
        <v>0</v>
      </c>
      <c r="AE540" s="215">
        <f t="shared" si="382"/>
        <v>7499.5</v>
      </c>
      <c r="AF540" s="221">
        <f>AG540+AH540+AI540</f>
        <v>0</v>
      </c>
      <c r="AG540" s="222"/>
      <c r="AH540" s="222"/>
      <c r="AI540" s="223"/>
      <c r="AJ540" s="224">
        <f t="shared" si="383"/>
        <v>0</v>
      </c>
      <c r="AK540" s="224"/>
      <c r="AL540" s="224"/>
      <c r="AM540" s="224"/>
      <c r="AN540" s="225">
        <f t="shared" si="384"/>
        <v>0</v>
      </c>
      <c r="AO540" s="225">
        <f t="shared" si="384"/>
        <v>0</v>
      </c>
      <c r="AP540" s="225">
        <f t="shared" si="384"/>
        <v>0</v>
      </c>
      <c r="AQ540" s="225">
        <f t="shared" si="384"/>
        <v>0</v>
      </c>
      <c r="AR540" s="95"/>
      <c r="AS540" s="95"/>
      <c r="AT540" s="95"/>
      <c r="AU540" s="95"/>
      <c r="AV540" s="95"/>
      <c r="AW540" s="95"/>
      <c r="AX540" s="95"/>
      <c r="AY540" s="95"/>
      <c r="AZ540" s="95"/>
      <c r="BA540" s="95"/>
      <c r="BB540" s="95"/>
      <c r="BC540" s="95"/>
      <c r="BD540" s="95"/>
      <c r="BE540" s="95"/>
      <c r="BF540" s="95"/>
      <c r="BG540" s="95"/>
      <c r="BH540" s="95"/>
      <c r="BI540" s="95"/>
      <c r="BJ540" s="95"/>
      <c r="BK540" s="95"/>
      <c r="BL540" s="95"/>
      <c r="BM540" s="95"/>
      <c r="BN540" s="95"/>
      <c r="BO540" s="95"/>
      <c r="BP540" s="95"/>
      <c r="BQ540" s="95"/>
    </row>
    <row r="541" spans="1:69" s="210" customFormat="1" ht="50.25" customHeight="1">
      <c r="A541" s="325" t="s">
        <v>488</v>
      </c>
      <c r="B541" s="317" t="s">
        <v>244</v>
      </c>
      <c r="C541" s="326"/>
      <c r="D541" s="326"/>
      <c r="E541" s="319">
        <f>F541+H541+G541+I541</f>
        <v>6169.32</v>
      </c>
      <c r="F541" s="327">
        <f>F545+F563+F566+F548+F551+F554+F544</f>
        <v>6167.2</v>
      </c>
      <c r="G541" s="327">
        <f t="shared" ref="G541:I541" si="402">G545+G563+G566+G548+G551+G554+G544</f>
        <v>2.12</v>
      </c>
      <c r="H541" s="327">
        <f t="shared" si="402"/>
        <v>0</v>
      </c>
      <c r="I541" s="327">
        <f t="shared" si="402"/>
        <v>0</v>
      </c>
      <c r="J541" s="327">
        <f>J545+J563+J566+J548+J551+J554+J544</f>
        <v>299.99999999999994</v>
      </c>
      <c r="K541" s="327">
        <f t="shared" ref="K541:N541" si="403">K545+K563+K566+K548+K551+K554+K544</f>
        <v>299.99999999999994</v>
      </c>
      <c r="L541" s="327">
        <f t="shared" si="403"/>
        <v>0</v>
      </c>
      <c r="M541" s="327">
        <f t="shared" si="403"/>
        <v>0</v>
      </c>
      <c r="N541" s="327">
        <f t="shared" si="403"/>
        <v>0</v>
      </c>
      <c r="O541" s="327">
        <f>O545+O563+O566+O548+O551+O554+O544</f>
        <v>6469.3200000000006</v>
      </c>
      <c r="P541" s="327">
        <f t="shared" ref="P541:AQ541" si="404">P545+P563+P566+P548+P551+P554</f>
        <v>6467.2000000000007</v>
      </c>
      <c r="Q541" s="327">
        <f>Q545+Q563+Q566+Q548+Q551+Q554+Q544</f>
        <v>-2.12</v>
      </c>
      <c r="R541" s="327">
        <f t="shared" si="404"/>
        <v>0</v>
      </c>
      <c r="S541" s="327">
        <f t="shared" si="404"/>
        <v>0</v>
      </c>
      <c r="T541" s="327">
        <f>T545+T563+T566+T548+T551+T554+T542</f>
        <v>5143.12</v>
      </c>
      <c r="U541" s="327">
        <f>U545+U563+U566+U548+U551+U554+U542</f>
        <v>5141</v>
      </c>
      <c r="V541" s="327">
        <f t="shared" ref="V541:W541" si="405">V545+V563+V566+V548+V551+V554+V542</f>
        <v>2.12</v>
      </c>
      <c r="W541" s="327">
        <f t="shared" si="405"/>
        <v>0</v>
      </c>
      <c r="X541" s="327">
        <f>X545+X563+X566+X548+X551+X554+X542</f>
        <v>0</v>
      </c>
      <c r="Y541" s="327">
        <f t="shared" ref="Y541:AA541" si="406">Y545+Y563+Y566+Y548+Y551+Y554+Y542</f>
        <v>0</v>
      </c>
      <c r="Z541" s="327">
        <f t="shared" si="406"/>
        <v>0</v>
      </c>
      <c r="AA541" s="327">
        <f t="shared" si="406"/>
        <v>0</v>
      </c>
      <c r="AB541" s="327">
        <f>AB545+AB563+AB566+AB548+AB551+AB554+AB542</f>
        <v>5143.12</v>
      </c>
      <c r="AC541" s="327">
        <f>AC545+AC563+AC566+AC548+AC551+AC554+AC542</f>
        <v>5141</v>
      </c>
      <c r="AD541" s="327">
        <f>V541+Z541</f>
        <v>2.12</v>
      </c>
      <c r="AE541" s="327">
        <f t="shared" si="404"/>
        <v>0</v>
      </c>
      <c r="AF541" s="327">
        <f t="shared" si="404"/>
        <v>0</v>
      </c>
      <c r="AG541" s="327">
        <f t="shared" si="404"/>
        <v>0</v>
      </c>
      <c r="AH541" s="327">
        <f t="shared" si="404"/>
        <v>0</v>
      </c>
      <c r="AI541" s="327">
        <f t="shared" si="404"/>
        <v>0</v>
      </c>
      <c r="AJ541" s="327">
        <f t="shared" si="404"/>
        <v>0</v>
      </c>
      <c r="AK541" s="327">
        <f t="shared" si="404"/>
        <v>0</v>
      </c>
      <c r="AL541" s="327">
        <f t="shared" si="404"/>
        <v>0</v>
      </c>
      <c r="AM541" s="327">
        <f t="shared" si="404"/>
        <v>0</v>
      </c>
      <c r="AN541" s="327">
        <f t="shared" si="404"/>
        <v>0</v>
      </c>
      <c r="AO541" s="327">
        <f t="shared" si="404"/>
        <v>0</v>
      </c>
      <c r="AP541" s="327">
        <f t="shared" si="404"/>
        <v>0</v>
      </c>
      <c r="AQ541" s="327">
        <f t="shared" si="404"/>
        <v>0</v>
      </c>
    </row>
    <row r="542" spans="1:69" s="96" customFormat="1" ht="75" customHeight="1">
      <c r="A542" s="260" t="s">
        <v>502</v>
      </c>
      <c r="B542" s="279" t="s">
        <v>503</v>
      </c>
      <c r="C542" s="47"/>
      <c r="D542" s="47"/>
      <c r="E542" s="215">
        <f>E543</f>
        <v>2.12</v>
      </c>
      <c r="F542" s="215">
        <f t="shared" ref="F542:I543" si="407">F543</f>
        <v>0</v>
      </c>
      <c r="G542" s="215">
        <f t="shared" si="407"/>
        <v>2.12</v>
      </c>
      <c r="H542" s="215">
        <f t="shared" si="407"/>
        <v>0</v>
      </c>
      <c r="I542" s="215">
        <f t="shared" si="407"/>
        <v>0</v>
      </c>
      <c r="J542" s="219">
        <f>K542+L542+M542+N542</f>
        <v>0</v>
      </c>
      <c r="K542" s="219"/>
      <c r="L542" s="219">
        <f>L543</f>
        <v>0</v>
      </c>
      <c r="M542" s="219"/>
      <c r="N542" s="219"/>
      <c r="O542" s="219">
        <f>E542+J542</f>
        <v>2.12</v>
      </c>
      <c r="P542" s="219">
        <f>F542+K542</f>
        <v>0</v>
      </c>
      <c r="Q542" s="219">
        <f>-G542+L542</f>
        <v>-2.12</v>
      </c>
      <c r="R542" s="219">
        <f>H542+M542</f>
        <v>0</v>
      </c>
      <c r="S542" s="219">
        <f>I542+N542</f>
        <v>0</v>
      </c>
      <c r="T542" s="219">
        <f>U542+V542+W542</f>
        <v>2.12</v>
      </c>
      <c r="U542" s="219">
        <f>U543</f>
        <v>0</v>
      </c>
      <c r="V542" s="219">
        <f t="shared" ref="V542:W543" si="408">V543</f>
        <v>2.12</v>
      </c>
      <c r="W542" s="219">
        <f t="shared" si="408"/>
        <v>0</v>
      </c>
      <c r="X542" s="219">
        <f>Y542+Z542+AA542</f>
        <v>0</v>
      </c>
      <c r="Y542" s="219">
        <f>Y543</f>
        <v>0</v>
      </c>
      <c r="Z542" s="219">
        <f t="shared" ref="Z542:AA543" si="409">Z543</f>
        <v>0</v>
      </c>
      <c r="AA542" s="219">
        <f t="shared" si="409"/>
        <v>0</v>
      </c>
      <c r="AB542" s="219">
        <f>T542+X542</f>
        <v>2.12</v>
      </c>
      <c r="AC542" s="219">
        <f>U542+Y542</f>
        <v>0</v>
      </c>
      <c r="AD542" s="219">
        <f t="shared" ref="AD542:AD544" si="410">V542+Z542</f>
        <v>2.12</v>
      </c>
      <c r="AE542" s="219">
        <f>AE543</f>
        <v>0</v>
      </c>
      <c r="AF542" s="219"/>
      <c r="AG542" s="219"/>
      <c r="AH542" s="219"/>
      <c r="AI542" s="219"/>
      <c r="AJ542" s="219"/>
      <c r="AK542" s="219"/>
      <c r="AL542" s="219"/>
      <c r="AM542" s="219"/>
      <c r="AN542" s="219"/>
      <c r="AO542" s="219"/>
      <c r="AP542" s="219"/>
      <c r="AQ542" s="219"/>
      <c r="AR542" s="95"/>
      <c r="AS542" s="95"/>
      <c r="AT542" s="95"/>
      <c r="AU542" s="95"/>
      <c r="AV542" s="95"/>
      <c r="AW542" s="95"/>
      <c r="AX542" s="95"/>
      <c r="AY542" s="95"/>
      <c r="AZ542" s="95"/>
      <c r="BA542" s="95"/>
      <c r="BB542" s="95"/>
      <c r="BC542" s="95"/>
      <c r="BD542" s="95"/>
      <c r="BE542" s="95"/>
      <c r="BF542" s="95"/>
      <c r="BG542" s="95"/>
      <c r="BH542" s="95"/>
      <c r="BI542" s="95"/>
      <c r="BJ542" s="95"/>
      <c r="BK542" s="95"/>
      <c r="BL542" s="95"/>
      <c r="BM542" s="95"/>
      <c r="BN542" s="95"/>
      <c r="BO542" s="95"/>
      <c r="BP542" s="95"/>
      <c r="BQ542" s="95"/>
    </row>
    <row r="543" spans="1:69" s="96" customFormat="1" ht="43.5" customHeight="1">
      <c r="A543" s="260" t="s">
        <v>242</v>
      </c>
      <c r="B543" s="279" t="s">
        <v>503</v>
      </c>
      <c r="C543" s="47" t="s">
        <v>56</v>
      </c>
      <c r="D543" s="47"/>
      <c r="E543" s="215">
        <f>E544</f>
        <v>2.12</v>
      </c>
      <c r="F543" s="215">
        <f t="shared" si="407"/>
        <v>0</v>
      </c>
      <c r="G543" s="215">
        <f t="shared" si="407"/>
        <v>2.12</v>
      </c>
      <c r="H543" s="215">
        <f t="shared" si="407"/>
        <v>0</v>
      </c>
      <c r="I543" s="215">
        <f t="shared" si="407"/>
        <v>0</v>
      </c>
      <c r="J543" s="219">
        <f t="shared" ref="J543:J544" si="411">K543+L543+M543+N543</f>
        <v>0</v>
      </c>
      <c r="K543" s="219"/>
      <c r="L543" s="219">
        <f>L544</f>
        <v>0</v>
      </c>
      <c r="M543" s="219"/>
      <c r="N543" s="219"/>
      <c r="O543" s="219">
        <f t="shared" ref="O543:P544" si="412">E543+J543</f>
        <v>2.12</v>
      </c>
      <c r="P543" s="219">
        <f t="shared" si="412"/>
        <v>0</v>
      </c>
      <c r="Q543" s="219">
        <f t="shared" ref="Q543:Q544" si="413">-G543+L543</f>
        <v>-2.12</v>
      </c>
      <c r="R543" s="219">
        <f t="shared" ref="R543:S544" si="414">H543+M543</f>
        <v>0</v>
      </c>
      <c r="S543" s="219">
        <f t="shared" si="414"/>
        <v>0</v>
      </c>
      <c r="T543" s="219">
        <f>U543+V543+W543</f>
        <v>2.12</v>
      </c>
      <c r="U543" s="219">
        <f>U544</f>
        <v>0</v>
      </c>
      <c r="V543" s="219">
        <f t="shared" si="408"/>
        <v>2.12</v>
      </c>
      <c r="W543" s="219">
        <f t="shared" si="408"/>
        <v>0</v>
      </c>
      <c r="X543" s="219">
        <f t="shared" ref="X543:X544" si="415">Y543+Z543+AA543</f>
        <v>0</v>
      </c>
      <c r="Y543" s="219">
        <f>Y544</f>
        <v>0</v>
      </c>
      <c r="Z543" s="219">
        <f t="shared" si="409"/>
        <v>0</v>
      </c>
      <c r="AA543" s="219">
        <f t="shared" si="409"/>
        <v>0</v>
      </c>
      <c r="AB543" s="219">
        <f t="shared" ref="AB543:AC544" si="416">T543+X543</f>
        <v>2.12</v>
      </c>
      <c r="AC543" s="219">
        <f t="shared" si="416"/>
        <v>0</v>
      </c>
      <c r="AD543" s="219">
        <f t="shared" si="410"/>
        <v>2.12</v>
      </c>
      <c r="AE543" s="219">
        <f>AE544</f>
        <v>0</v>
      </c>
      <c r="AF543" s="219"/>
      <c r="AG543" s="219"/>
      <c r="AH543" s="219"/>
      <c r="AI543" s="219"/>
      <c r="AJ543" s="219"/>
      <c r="AK543" s="219"/>
      <c r="AL543" s="219"/>
      <c r="AM543" s="219"/>
      <c r="AN543" s="219"/>
      <c r="AO543" s="219"/>
      <c r="AP543" s="219"/>
      <c r="AQ543" s="219"/>
      <c r="AR543" s="95"/>
      <c r="AS543" s="95"/>
      <c r="AT543" s="95"/>
      <c r="AU543" s="95"/>
      <c r="AV543" s="95"/>
      <c r="AW543" s="95"/>
      <c r="AX543" s="95"/>
      <c r="AY543" s="95"/>
      <c r="AZ543" s="95"/>
      <c r="BA543" s="95"/>
      <c r="BB543" s="95"/>
      <c r="BC543" s="95"/>
      <c r="BD543" s="95"/>
      <c r="BE543" s="95"/>
      <c r="BF543" s="95"/>
      <c r="BG543" s="95"/>
      <c r="BH543" s="95"/>
      <c r="BI543" s="95"/>
      <c r="BJ543" s="95"/>
      <c r="BK543" s="95"/>
      <c r="BL543" s="95"/>
      <c r="BM543" s="95"/>
      <c r="BN543" s="95"/>
      <c r="BO543" s="95"/>
      <c r="BP543" s="95"/>
      <c r="BQ543" s="95"/>
    </row>
    <row r="544" spans="1:69" s="96" customFormat="1" ht="16.5" customHeight="1">
      <c r="A544" s="260" t="s">
        <v>148</v>
      </c>
      <c r="B544" s="279" t="s">
        <v>503</v>
      </c>
      <c r="C544" s="47" t="s">
        <v>56</v>
      </c>
      <c r="D544" s="47" t="s">
        <v>149</v>
      </c>
      <c r="E544" s="215">
        <f t="shared" ref="E544" si="417">F544+G544+H544+I544</f>
        <v>2.12</v>
      </c>
      <c r="F544" s="219"/>
      <c r="G544" s="219">
        <v>2.12</v>
      </c>
      <c r="H544" s="219"/>
      <c r="I544" s="219"/>
      <c r="J544" s="219">
        <f t="shared" si="411"/>
        <v>0</v>
      </c>
      <c r="K544" s="219"/>
      <c r="L544" s="219"/>
      <c r="M544" s="219"/>
      <c r="N544" s="219"/>
      <c r="O544" s="219">
        <f t="shared" si="412"/>
        <v>2.12</v>
      </c>
      <c r="P544" s="219">
        <f t="shared" si="412"/>
        <v>0</v>
      </c>
      <c r="Q544" s="219">
        <f t="shared" si="413"/>
        <v>-2.12</v>
      </c>
      <c r="R544" s="219">
        <f t="shared" si="414"/>
        <v>0</v>
      </c>
      <c r="S544" s="219">
        <f t="shared" si="414"/>
        <v>0</v>
      </c>
      <c r="T544" s="219">
        <f t="shared" ref="T544" si="418">U544+V544+W544</f>
        <v>2.12</v>
      </c>
      <c r="U544" s="219"/>
      <c r="V544" s="219">
        <v>2.12</v>
      </c>
      <c r="W544" s="219"/>
      <c r="X544" s="219">
        <f t="shared" si="415"/>
        <v>0</v>
      </c>
      <c r="Y544" s="219">
        <v>0</v>
      </c>
      <c r="Z544" s="219"/>
      <c r="AA544" s="219">
        <v>0</v>
      </c>
      <c r="AB544" s="219">
        <f t="shared" si="416"/>
        <v>2.12</v>
      </c>
      <c r="AC544" s="219">
        <v>0</v>
      </c>
      <c r="AD544" s="219">
        <f t="shared" si="410"/>
        <v>2.12</v>
      </c>
      <c r="AE544" s="219">
        <v>0</v>
      </c>
      <c r="AF544" s="219"/>
      <c r="AG544" s="219"/>
      <c r="AH544" s="219"/>
      <c r="AI544" s="219"/>
      <c r="AJ544" s="219"/>
      <c r="AK544" s="219"/>
      <c r="AL544" s="219"/>
      <c r="AM544" s="219"/>
      <c r="AN544" s="219"/>
      <c r="AO544" s="219"/>
      <c r="AP544" s="219"/>
      <c r="AQ544" s="219"/>
      <c r="AR544" s="95"/>
      <c r="AS544" s="95"/>
      <c r="AT544" s="95"/>
      <c r="AU544" s="95"/>
      <c r="AV544" s="95"/>
      <c r="AW544" s="95"/>
      <c r="AX544" s="95"/>
      <c r="AY544" s="95"/>
      <c r="AZ544" s="95"/>
      <c r="BA544" s="95"/>
      <c r="BB544" s="95"/>
      <c r="BC544" s="95"/>
      <c r="BD544" s="95"/>
      <c r="BE544" s="95"/>
      <c r="BF544" s="95"/>
      <c r="BG544" s="95"/>
      <c r="BH544" s="95"/>
      <c r="BI544" s="95"/>
      <c r="BJ544" s="95"/>
      <c r="BK544" s="95"/>
      <c r="BL544" s="95"/>
      <c r="BM544" s="95"/>
      <c r="BN544" s="95"/>
      <c r="BO544" s="95"/>
      <c r="BP544" s="95"/>
      <c r="BQ544" s="95"/>
    </row>
    <row r="545" spans="1:69" s="96" customFormat="1" ht="29.25" customHeight="1">
      <c r="A545" s="243" t="s">
        <v>120</v>
      </c>
      <c r="B545" s="292" t="s">
        <v>245</v>
      </c>
      <c r="C545" s="47"/>
      <c r="D545" s="47"/>
      <c r="E545" s="215">
        <f>F545+H545</f>
        <v>579.4</v>
      </c>
      <c r="F545" s="219">
        <f>F546</f>
        <v>579.4</v>
      </c>
      <c r="G545" s="219">
        <f t="shared" ref="G545:AQ546" si="419">G546</f>
        <v>0</v>
      </c>
      <c r="H545" s="219">
        <f t="shared" si="419"/>
        <v>0</v>
      </c>
      <c r="I545" s="219">
        <f t="shared" si="419"/>
        <v>0</v>
      </c>
      <c r="J545" s="219">
        <f t="shared" si="419"/>
        <v>25.599999999999998</v>
      </c>
      <c r="K545" s="219">
        <f t="shared" si="419"/>
        <v>25.599999999999998</v>
      </c>
      <c r="L545" s="219">
        <f t="shared" si="419"/>
        <v>0</v>
      </c>
      <c r="M545" s="219">
        <f t="shared" si="419"/>
        <v>0</v>
      </c>
      <c r="N545" s="219">
        <f t="shared" si="419"/>
        <v>0</v>
      </c>
      <c r="O545" s="219">
        <f t="shared" si="419"/>
        <v>605</v>
      </c>
      <c r="P545" s="219">
        <f t="shared" si="419"/>
        <v>605</v>
      </c>
      <c r="Q545" s="219">
        <f t="shared" si="419"/>
        <v>0</v>
      </c>
      <c r="R545" s="219">
        <f t="shared" si="419"/>
        <v>0</v>
      </c>
      <c r="S545" s="219">
        <f t="shared" si="419"/>
        <v>0</v>
      </c>
      <c r="T545" s="219">
        <f t="shared" si="419"/>
        <v>353.2</v>
      </c>
      <c r="U545" s="219">
        <f t="shared" si="419"/>
        <v>353.2</v>
      </c>
      <c r="V545" s="219">
        <f t="shared" si="419"/>
        <v>0</v>
      </c>
      <c r="W545" s="219">
        <f t="shared" si="419"/>
        <v>0</v>
      </c>
      <c r="X545" s="219">
        <f t="shared" si="419"/>
        <v>0</v>
      </c>
      <c r="Y545" s="219">
        <f t="shared" si="419"/>
        <v>0</v>
      </c>
      <c r="Z545" s="219">
        <f t="shared" si="419"/>
        <v>0</v>
      </c>
      <c r="AA545" s="219">
        <f t="shared" si="419"/>
        <v>0</v>
      </c>
      <c r="AB545" s="219">
        <f t="shared" si="419"/>
        <v>353.2</v>
      </c>
      <c r="AC545" s="219">
        <f t="shared" si="419"/>
        <v>353.2</v>
      </c>
      <c r="AD545" s="219">
        <f t="shared" si="419"/>
        <v>0</v>
      </c>
      <c r="AE545" s="219">
        <f t="shared" si="419"/>
        <v>0</v>
      </c>
      <c r="AF545" s="219">
        <f t="shared" si="419"/>
        <v>0</v>
      </c>
      <c r="AG545" s="219">
        <f t="shared" si="419"/>
        <v>0</v>
      </c>
      <c r="AH545" s="219">
        <f t="shared" si="419"/>
        <v>0</v>
      </c>
      <c r="AI545" s="219">
        <f t="shared" si="419"/>
        <v>0</v>
      </c>
      <c r="AJ545" s="219">
        <f t="shared" si="419"/>
        <v>0</v>
      </c>
      <c r="AK545" s="219">
        <f t="shared" si="419"/>
        <v>0</v>
      </c>
      <c r="AL545" s="219">
        <f t="shared" si="419"/>
        <v>0</v>
      </c>
      <c r="AM545" s="219">
        <f t="shared" si="419"/>
        <v>0</v>
      </c>
      <c r="AN545" s="219">
        <f t="shared" si="419"/>
        <v>0</v>
      </c>
      <c r="AO545" s="219">
        <f t="shared" si="419"/>
        <v>0</v>
      </c>
      <c r="AP545" s="219">
        <f t="shared" si="419"/>
        <v>0</v>
      </c>
      <c r="AQ545" s="219">
        <f t="shared" si="419"/>
        <v>0</v>
      </c>
      <c r="AR545" s="95"/>
      <c r="AS545" s="95"/>
      <c r="AT545" s="95"/>
      <c r="AU545" s="95"/>
      <c r="AV545" s="95"/>
      <c r="AW545" s="95"/>
      <c r="AX545" s="95"/>
      <c r="AY545" s="95"/>
      <c r="AZ545" s="95"/>
      <c r="BA545" s="95"/>
      <c r="BB545" s="95"/>
      <c r="BC545" s="95"/>
      <c r="BD545" s="95"/>
      <c r="BE545" s="95"/>
      <c r="BF545" s="95"/>
      <c r="BG545" s="95"/>
      <c r="BH545" s="95"/>
      <c r="BI545" s="95"/>
      <c r="BJ545" s="95"/>
      <c r="BK545" s="95"/>
      <c r="BL545" s="95"/>
      <c r="BM545" s="95"/>
      <c r="BN545" s="95"/>
      <c r="BO545" s="95"/>
      <c r="BP545" s="95"/>
      <c r="BQ545" s="95"/>
    </row>
    <row r="546" spans="1:69" s="96" customFormat="1" ht="43.5" customHeight="1">
      <c r="A546" s="243" t="s">
        <v>242</v>
      </c>
      <c r="B546" s="292" t="s">
        <v>245</v>
      </c>
      <c r="C546" s="47" t="s">
        <v>56</v>
      </c>
      <c r="D546" s="47"/>
      <c r="E546" s="215">
        <f>F546+H546</f>
        <v>579.4</v>
      </c>
      <c r="F546" s="219">
        <f>F547</f>
        <v>579.4</v>
      </c>
      <c r="G546" s="219">
        <f t="shared" si="419"/>
        <v>0</v>
      </c>
      <c r="H546" s="219">
        <f t="shared" si="419"/>
        <v>0</v>
      </c>
      <c r="I546" s="219">
        <f t="shared" si="419"/>
        <v>0</v>
      </c>
      <c r="J546" s="219">
        <f t="shared" si="419"/>
        <v>25.599999999999998</v>
      </c>
      <c r="K546" s="219">
        <f t="shared" si="419"/>
        <v>25.599999999999998</v>
      </c>
      <c r="L546" s="219">
        <f t="shared" si="419"/>
        <v>0</v>
      </c>
      <c r="M546" s="219">
        <f t="shared" si="419"/>
        <v>0</v>
      </c>
      <c r="N546" s="219">
        <f t="shared" si="419"/>
        <v>0</v>
      </c>
      <c r="O546" s="219">
        <f t="shared" si="419"/>
        <v>605</v>
      </c>
      <c r="P546" s="219">
        <f t="shared" si="419"/>
        <v>605</v>
      </c>
      <c r="Q546" s="219">
        <f t="shared" si="419"/>
        <v>0</v>
      </c>
      <c r="R546" s="219">
        <f t="shared" si="419"/>
        <v>0</v>
      </c>
      <c r="S546" s="219">
        <f t="shared" si="419"/>
        <v>0</v>
      </c>
      <c r="T546" s="219">
        <f t="shared" si="419"/>
        <v>353.2</v>
      </c>
      <c r="U546" s="219">
        <f t="shared" si="419"/>
        <v>353.2</v>
      </c>
      <c r="V546" s="219">
        <f t="shared" si="419"/>
        <v>0</v>
      </c>
      <c r="W546" s="219">
        <f t="shared" si="419"/>
        <v>0</v>
      </c>
      <c r="X546" s="219">
        <f t="shared" si="419"/>
        <v>0</v>
      </c>
      <c r="Y546" s="219">
        <f t="shared" si="419"/>
        <v>0</v>
      </c>
      <c r="Z546" s="219">
        <f t="shared" si="419"/>
        <v>0</v>
      </c>
      <c r="AA546" s="219">
        <f t="shared" si="419"/>
        <v>0</v>
      </c>
      <c r="AB546" s="219">
        <f t="shared" si="419"/>
        <v>353.2</v>
      </c>
      <c r="AC546" s="219">
        <f t="shared" si="419"/>
        <v>353.2</v>
      </c>
      <c r="AD546" s="219">
        <f t="shared" si="419"/>
        <v>0</v>
      </c>
      <c r="AE546" s="219">
        <f t="shared" si="419"/>
        <v>0</v>
      </c>
      <c r="AF546" s="219">
        <f t="shared" si="419"/>
        <v>0</v>
      </c>
      <c r="AG546" s="219">
        <f t="shared" si="419"/>
        <v>0</v>
      </c>
      <c r="AH546" s="219">
        <f t="shared" si="419"/>
        <v>0</v>
      </c>
      <c r="AI546" s="219">
        <f t="shared" si="419"/>
        <v>0</v>
      </c>
      <c r="AJ546" s="219">
        <f t="shared" si="419"/>
        <v>0</v>
      </c>
      <c r="AK546" s="219">
        <f t="shared" si="419"/>
        <v>0</v>
      </c>
      <c r="AL546" s="219">
        <f t="shared" si="419"/>
        <v>0</v>
      </c>
      <c r="AM546" s="219">
        <f t="shared" si="419"/>
        <v>0</v>
      </c>
      <c r="AN546" s="219">
        <f t="shared" si="419"/>
        <v>0</v>
      </c>
      <c r="AO546" s="219">
        <f t="shared" si="419"/>
        <v>0</v>
      </c>
      <c r="AP546" s="219">
        <f t="shared" si="419"/>
        <v>0</v>
      </c>
      <c r="AQ546" s="219">
        <f t="shared" si="419"/>
        <v>0</v>
      </c>
      <c r="AR546" s="95"/>
      <c r="AS546" s="95"/>
      <c r="AT546" s="95"/>
      <c r="AU546" s="95"/>
      <c r="AV546" s="95"/>
      <c r="AW546" s="95"/>
      <c r="AX546" s="95"/>
      <c r="AY546" s="95"/>
      <c r="AZ546" s="95"/>
      <c r="BA546" s="95"/>
      <c r="BB546" s="95"/>
      <c r="BC546" s="95"/>
      <c r="BD546" s="95"/>
      <c r="BE546" s="95"/>
      <c r="BF546" s="95"/>
      <c r="BG546" s="95"/>
      <c r="BH546" s="95"/>
      <c r="BI546" s="95"/>
      <c r="BJ546" s="95"/>
      <c r="BK546" s="95"/>
      <c r="BL546" s="95"/>
      <c r="BM546" s="95"/>
      <c r="BN546" s="95"/>
      <c r="BO546" s="95"/>
      <c r="BP546" s="95"/>
      <c r="BQ546" s="95"/>
    </row>
    <row r="547" spans="1:69" s="96" customFormat="1" ht="18" customHeight="1">
      <c r="A547" s="46" t="s">
        <v>148</v>
      </c>
      <c r="B547" s="292" t="s">
        <v>245</v>
      </c>
      <c r="C547" s="47" t="s">
        <v>56</v>
      </c>
      <c r="D547" s="47" t="s">
        <v>149</v>
      </c>
      <c r="E547" s="215">
        <f>F547+G547+H547+I547</f>
        <v>579.4</v>
      </c>
      <c r="F547" s="219">
        <v>579.4</v>
      </c>
      <c r="G547" s="219"/>
      <c r="H547" s="219"/>
      <c r="I547" s="219"/>
      <c r="J547" s="215">
        <f t="shared" si="379"/>
        <v>25.599999999999998</v>
      </c>
      <c r="K547" s="349">
        <f>19.4+6.2</f>
        <v>25.599999999999998</v>
      </c>
      <c r="L547" s="219"/>
      <c r="M547" s="219"/>
      <c r="N547" s="219"/>
      <c r="O547" s="215">
        <f t="shared" si="380"/>
        <v>605</v>
      </c>
      <c r="P547" s="215">
        <f t="shared" si="380"/>
        <v>605</v>
      </c>
      <c r="Q547" s="215">
        <f t="shared" si="380"/>
        <v>0</v>
      </c>
      <c r="R547" s="215">
        <f t="shared" si="380"/>
        <v>0</v>
      </c>
      <c r="S547" s="215">
        <f t="shared" si="380"/>
        <v>0</v>
      </c>
      <c r="T547" s="216">
        <f>U547+V547+W547</f>
        <v>353.2</v>
      </c>
      <c r="U547" s="219">
        <v>353.2</v>
      </c>
      <c r="V547" s="219"/>
      <c r="W547" s="219"/>
      <c r="X547" s="215">
        <f t="shared" si="381"/>
        <v>0</v>
      </c>
      <c r="Y547" s="219"/>
      <c r="Z547" s="219"/>
      <c r="AA547" s="219"/>
      <c r="AB547" s="215">
        <f t="shared" si="382"/>
        <v>353.2</v>
      </c>
      <c r="AC547" s="215">
        <f t="shared" si="382"/>
        <v>353.2</v>
      </c>
      <c r="AD547" s="215">
        <f t="shared" si="382"/>
        <v>0</v>
      </c>
      <c r="AE547" s="215">
        <f t="shared" si="382"/>
        <v>0</v>
      </c>
      <c r="AF547" s="216">
        <f>AG547+AH547+AI547</f>
        <v>0</v>
      </c>
      <c r="AG547" s="219"/>
      <c r="AH547" s="219"/>
      <c r="AI547" s="299"/>
      <c r="AJ547" s="224">
        <f t="shared" si="383"/>
        <v>0</v>
      </c>
      <c r="AK547" s="224"/>
      <c r="AL547" s="224"/>
      <c r="AM547" s="224"/>
      <c r="AN547" s="225">
        <f t="shared" si="384"/>
        <v>0</v>
      </c>
      <c r="AO547" s="225">
        <f t="shared" si="384"/>
        <v>0</v>
      </c>
      <c r="AP547" s="225">
        <f t="shared" si="384"/>
        <v>0</v>
      </c>
      <c r="AQ547" s="225">
        <f t="shared" si="384"/>
        <v>0</v>
      </c>
      <c r="AR547" s="95"/>
      <c r="AS547" s="95"/>
      <c r="AT547" s="95"/>
      <c r="AU547" s="95"/>
      <c r="AV547" s="95"/>
      <c r="AW547" s="95"/>
      <c r="AX547" s="95"/>
      <c r="AY547" s="95"/>
      <c r="AZ547" s="95"/>
      <c r="BA547" s="95"/>
      <c r="BB547" s="95"/>
      <c r="BC547" s="95"/>
      <c r="BD547" s="95"/>
      <c r="BE547" s="95"/>
      <c r="BF547" s="95"/>
      <c r="BG547" s="95"/>
      <c r="BH547" s="95"/>
      <c r="BI547" s="95"/>
      <c r="BJ547" s="95"/>
      <c r="BK547" s="95"/>
      <c r="BL547" s="95"/>
      <c r="BM547" s="95"/>
      <c r="BN547" s="95"/>
      <c r="BO547" s="95"/>
      <c r="BP547" s="95"/>
      <c r="BQ547" s="95"/>
    </row>
    <row r="548" spans="1:69" s="96" customFormat="1" ht="24">
      <c r="A548" s="282" t="s">
        <v>158</v>
      </c>
      <c r="B548" s="292" t="s">
        <v>439</v>
      </c>
      <c r="C548" s="47"/>
      <c r="D548" s="47"/>
      <c r="E548" s="215">
        <f>E549</f>
        <v>3851.4</v>
      </c>
      <c r="F548" s="215">
        <f t="shared" ref="F548:AI549" si="420">F549</f>
        <v>3851.4</v>
      </c>
      <c r="G548" s="215">
        <f t="shared" si="420"/>
        <v>0</v>
      </c>
      <c r="H548" s="215">
        <f t="shared" si="420"/>
        <v>0</v>
      </c>
      <c r="I548" s="215">
        <f t="shared" si="420"/>
        <v>0</v>
      </c>
      <c r="J548" s="215">
        <f t="shared" si="420"/>
        <v>695.4</v>
      </c>
      <c r="K548" s="215">
        <f t="shared" si="420"/>
        <v>695.4</v>
      </c>
      <c r="L548" s="215">
        <f t="shared" si="420"/>
        <v>0</v>
      </c>
      <c r="M548" s="215">
        <f t="shared" si="420"/>
        <v>0</v>
      </c>
      <c r="N548" s="215">
        <f t="shared" si="420"/>
        <v>0</v>
      </c>
      <c r="O548" s="215">
        <f t="shared" si="420"/>
        <v>4546.8</v>
      </c>
      <c r="P548" s="215">
        <f t="shared" si="420"/>
        <v>4546.8</v>
      </c>
      <c r="Q548" s="215">
        <f t="shared" si="420"/>
        <v>0</v>
      </c>
      <c r="R548" s="215">
        <f t="shared" si="420"/>
        <v>0</v>
      </c>
      <c r="S548" s="215">
        <f t="shared" si="420"/>
        <v>0</v>
      </c>
      <c r="T548" s="215">
        <f t="shared" si="420"/>
        <v>3897.3</v>
      </c>
      <c r="U548" s="215">
        <f t="shared" si="420"/>
        <v>3897.3</v>
      </c>
      <c r="V548" s="215">
        <f t="shared" si="420"/>
        <v>0</v>
      </c>
      <c r="W548" s="215">
        <f t="shared" si="420"/>
        <v>0</v>
      </c>
      <c r="X548" s="215">
        <f t="shared" si="420"/>
        <v>0</v>
      </c>
      <c r="Y548" s="215">
        <f t="shared" si="420"/>
        <v>0</v>
      </c>
      <c r="Z548" s="215">
        <f t="shared" si="420"/>
        <v>0</v>
      </c>
      <c r="AA548" s="215">
        <f t="shared" si="420"/>
        <v>0</v>
      </c>
      <c r="AB548" s="215">
        <f t="shared" si="420"/>
        <v>3897.3</v>
      </c>
      <c r="AC548" s="215">
        <f t="shared" si="420"/>
        <v>3897.3</v>
      </c>
      <c r="AD548" s="215">
        <f t="shared" si="420"/>
        <v>0</v>
      </c>
      <c r="AE548" s="215">
        <f t="shared" si="420"/>
        <v>0</v>
      </c>
      <c r="AF548" s="215">
        <f t="shared" si="420"/>
        <v>0</v>
      </c>
      <c r="AG548" s="215">
        <f t="shared" si="420"/>
        <v>0</v>
      </c>
      <c r="AH548" s="215">
        <f t="shared" si="420"/>
        <v>0</v>
      </c>
      <c r="AI548" s="215">
        <f t="shared" si="420"/>
        <v>0</v>
      </c>
      <c r="AJ548" s="215">
        <f t="shared" ref="AJ548:AR549" si="421">AJ549</f>
        <v>0</v>
      </c>
      <c r="AK548" s="215">
        <f t="shared" si="421"/>
        <v>0</v>
      </c>
      <c r="AL548" s="215">
        <f t="shared" si="421"/>
        <v>0</v>
      </c>
      <c r="AM548" s="215">
        <f t="shared" si="421"/>
        <v>0</v>
      </c>
      <c r="AN548" s="215">
        <f t="shared" si="421"/>
        <v>0</v>
      </c>
      <c r="AO548" s="215">
        <f t="shared" si="421"/>
        <v>0</v>
      </c>
      <c r="AP548" s="215">
        <f t="shared" si="421"/>
        <v>0</v>
      </c>
      <c r="AQ548" s="215">
        <f t="shared" si="421"/>
        <v>0</v>
      </c>
      <c r="AR548" s="154">
        <f t="shared" si="421"/>
        <v>0</v>
      </c>
      <c r="AS548" s="95"/>
      <c r="AT548" s="95"/>
      <c r="AU548" s="95"/>
      <c r="AV548" s="95"/>
      <c r="AW548" s="95"/>
      <c r="AX548" s="95"/>
      <c r="AY548" s="95"/>
      <c r="AZ548" s="95"/>
      <c r="BA548" s="95"/>
      <c r="BB548" s="95"/>
      <c r="BC548" s="95"/>
      <c r="BD548" s="95"/>
      <c r="BE548" s="95"/>
      <c r="BF548" s="95"/>
      <c r="BG548" s="95"/>
      <c r="BH548" s="95"/>
      <c r="BI548" s="95"/>
      <c r="BJ548" s="95"/>
      <c r="BK548" s="95"/>
      <c r="BL548" s="95"/>
      <c r="BM548" s="95"/>
      <c r="BN548" s="95"/>
      <c r="BO548" s="95"/>
      <c r="BP548" s="95"/>
      <c r="BQ548" s="95"/>
    </row>
    <row r="549" spans="1:69" s="96" customFormat="1" ht="36">
      <c r="A549" s="243" t="s">
        <v>242</v>
      </c>
      <c r="B549" s="292" t="s">
        <v>439</v>
      </c>
      <c r="C549" s="47" t="s">
        <v>56</v>
      </c>
      <c r="D549" s="47"/>
      <c r="E549" s="215">
        <f>E550</f>
        <v>3851.4</v>
      </c>
      <c r="F549" s="215">
        <f t="shared" si="420"/>
        <v>3851.4</v>
      </c>
      <c r="G549" s="215">
        <f t="shared" si="420"/>
        <v>0</v>
      </c>
      <c r="H549" s="215">
        <f t="shared" si="420"/>
        <v>0</v>
      </c>
      <c r="I549" s="215">
        <f t="shared" si="420"/>
        <v>0</v>
      </c>
      <c r="J549" s="215">
        <f t="shared" si="420"/>
        <v>695.4</v>
      </c>
      <c r="K549" s="215">
        <f t="shared" si="420"/>
        <v>695.4</v>
      </c>
      <c r="L549" s="215">
        <f t="shared" si="420"/>
        <v>0</v>
      </c>
      <c r="M549" s="215">
        <f t="shared" si="420"/>
        <v>0</v>
      </c>
      <c r="N549" s="215">
        <f t="shared" si="420"/>
        <v>0</v>
      </c>
      <c r="O549" s="215">
        <f t="shared" si="420"/>
        <v>4546.8</v>
      </c>
      <c r="P549" s="215">
        <f t="shared" si="420"/>
        <v>4546.8</v>
      </c>
      <c r="Q549" s="215">
        <f t="shared" si="420"/>
        <v>0</v>
      </c>
      <c r="R549" s="215">
        <f t="shared" si="420"/>
        <v>0</v>
      </c>
      <c r="S549" s="215">
        <f t="shared" si="420"/>
        <v>0</v>
      </c>
      <c r="T549" s="215">
        <f t="shared" si="420"/>
        <v>3897.3</v>
      </c>
      <c r="U549" s="215">
        <f t="shared" si="420"/>
        <v>3897.3</v>
      </c>
      <c r="V549" s="215">
        <f t="shared" si="420"/>
        <v>0</v>
      </c>
      <c r="W549" s="215">
        <f t="shared" si="420"/>
        <v>0</v>
      </c>
      <c r="X549" s="215">
        <f t="shared" si="420"/>
        <v>0</v>
      </c>
      <c r="Y549" s="215">
        <f t="shared" si="420"/>
        <v>0</v>
      </c>
      <c r="Z549" s="215">
        <f t="shared" si="420"/>
        <v>0</v>
      </c>
      <c r="AA549" s="215">
        <f t="shared" si="420"/>
        <v>0</v>
      </c>
      <c r="AB549" s="215">
        <f t="shared" si="420"/>
        <v>3897.3</v>
      </c>
      <c r="AC549" s="215">
        <f t="shared" si="420"/>
        <v>3897.3</v>
      </c>
      <c r="AD549" s="215">
        <f t="shared" si="420"/>
        <v>0</v>
      </c>
      <c r="AE549" s="215">
        <f t="shared" si="420"/>
        <v>0</v>
      </c>
      <c r="AF549" s="215">
        <f t="shared" si="420"/>
        <v>0</v>
      </c>
      <c r="AG549" s="215">
        <f t="shared" si="420"/>
        <v>0</v>
      </c>
      <c r="AH549" s="215">
        <f t="shared" si="420"/>
        <v>0</v>
      </c>
      <c r="AI549" s="215">
        <f t="shared" si="420"/>
        <v>0</v>
      </c>
      <c r="AJ549" s="215">
        <f t="shared" si="421"/>
        <v>0</v>
      </c>
      <c r="AK549" s="215">
        <f t="shared" si="421"/>
        <v>0</v>
      </c>
      <c r="AL549" s="215">
        <f t="shared" si="421"/>
        <v>0</v>
      </c>
      <c r="AM549" s="215">
        <f t="shared" si="421"/>
        <v>0</v>
      </c>
      <c r="AN549" s="215">
        <f t="shared" si="421"/>
        <v>0</v>
      </c>
      <c r="AO549" s="215">
        <f t="shared" si="421"/>
        <v>0</v>
      </c>
      <c r="AP549" s="215">
        <f t="shared" si="421"/>
        <v>0</v>
      </c>
      <c r="AQ549" s="215">
        <f t="shared" si="421"/>
        <v>0</v>
      </c>
      <c r="AR549" s="154">
        <f t="shared" si="421"/>
        <v>0</v>
      </c>
      <c r="AS549" s="95"/>
      <c r="AT549" s="95"/>
      <c r="AU549" s="95"/>
      <c r="AV549" s="95"/>
      <c r="AW549" s="95"/>
      <c r="AX549" s="95"/>
      <c r="AY549" s="95"/>
      <c r="AZ549" s="95"/>
      <c r="BA549" s="95"/>
      <c r="BB549" s="95"/>
      <c r="BC549" s="95"/>
      <c r="BD549" s="95"/>
      <c r="BE549" s="95"/>
      <c r="BF549" s="95"/>
      <c r="BG549" s="95"/>
      <c r="BH549" s="95"/>
      <c r="BI549" s="95"/>
      <c r="BJ549" s="95"/>
      <c r="BK549" s="95"/>
      <c r="BL549" s="95"/>
      <c r="BM549" s="95"/>
      <c r="BN549" s="95"/>
      <c r="BO549" s="95"/>
      <c r="BP549" s="95"/>
      <c r="BQ549" s="95"/>
    </row>
    <row r="550" spans="1:69" s="96" customFormat="1" ht="18" customHeight="1">
      <c r="A550" s="46" t="s">
        <v>148</v>
      </c>
      <c r="B550" s="292" t="s">
        <v>439</v>
      </c>
      <c r="C550" s="47" t="s">
        <v>56</v>
      </c>
      <c r="D550" s="47" t="s">
        <v>149</v>
      </c>
      <c r="E550" s="215">
        <f>F550+G550+H550+I550</f>
        <v>3851.4</v>
      </c>
      <c r="F550" s="219">
        <v>3851.4</v>
      </c>
      <c r="G550" s="219"/>
      <c r="H550" s="219"/>
      <c r="I550" s="219"/>
      <c r="J550" s="215">
        <f t="shared" si="379"/>
        <v>695.4</v>
      </c>
      <c r="K550" s="349">
        <f>395.4+200+100</f>
        <v>695.4</v>
      </c>
      <c r="L550" s="219"/>
      <c r="M550" s="219"/>
      <c r="N550" s="219"/>
      <c r="O550" s="215">
        <f t="shared" si="380"/>
        <v>4546.8</v>
      </c>
      <c r="P550" s="215">
        <f t="shared" si="380"/>
        <v>4546.8</v>
      </c>
      <c r="Q550" s="215">
        <f t="shared" si="380"/>
        <v>0</v>
      </c>
      <c r="R550" s="215">
        <f t="shared" si="380"/>
        <v>0</v>
      </c>
      <c r="S550" s="215">
        <f t="shared" si="380"/>
        <v>0</v>
      </c>
      <c r="T550" s="216">
        <f>U550+V550+W550</f>
        <v>3897.3</v>
      </c>
      <c r="U550" s="219">
        <v>3897.3</v>
      </c>
      <c r="V550" s="219"/>
      <c r="W550" s="219"/>
      <c r="X550" s="215">
        <f t="shared" si="381"/>
        <v>0</v>
      </c>
      <c r="Y550" s="219"/>
      <c r="Z550" s="219"/>
      <c r="AA550" s="219"/>
      <c r="AB550" s="215">
        <f t="shared" si="382"/>
        <v>3897.3</v>
      </c>
      <c r="AC550" s="215">
        <f t="shared" si="382"/>
        <v>3897.3</v>
      </c>
      <c r="AD550" s="215">
        <f t="shared" si="382"/>
        <v>0</v>
      </c>
      <c r="AE550" s="215">
        <f t="shared" si="382"/>
        <v>0</v>
      </c>
      <c r="AF550" s="216">
        <f>AG550+AH550+AI550</f>
        <v>0</v>
      </c>
      <c r="AG550" s="219"/>
      <c r="AH550" s="219"/>
      <c r="AI550" s="299"/>
      <c r="AJ550" s="224">
        <f t="shared" si="383"/>
        <v>0</v>
      </c>
      <c r="AK550" s="224"/>
      <c r="AL550" s="224"/>
      <c r="AM550" s="224"/>
      <c r="AN550" s="225">
        <f t="shared" si="384"/>
        <v>0</v>
      </c>
      <c r="AO550" s="225">
        <f t="shared" si="384"/>
        <v>0</v>
      </c>
      <c r="AP550" s="225">
        <f t="shared" si="384"/>
        <v>0</v>
      </c>
      <c r="AQ550" s="225">
        <f t="shared" si="384"/>
        <v>0</v>
      </c>
      <c r="AR550" s="95"/>
      <c r="AS550" s="95"/>
      <c r="AT550" s="95"/>
      <c r="AU550" s="95"/>
      <c r="AV550" s="95"/>
      <c r="AW550" s="95"/>
      <c r="AX550" s="95"/>
      <c r="AY550" s="95"/>
      <c r="AZ550" s="95"/>
      <c r="BA550" s="95"/>
      <c r="BB550" s="95"/>
      <c r="BC550" s="95"/>
      <c r="BD550" s="95"/>
      <c r="BE550" s="95"/>
      <c r="BF550" s="95"/>
      <c r="BG550" s="95"/>
      <c r="BH550" s="95"/>
      <c r="BI550" s="95"/>
      <c r="BJ550" s="95"/>
      <c r="BK550" s="95"/>
      <c r="BL550" s="95"/>
      <c r="BM550" s="95"/>
      <c r="BN550" s="95"/>
      <c r="BO550" s="95"/>
      <c r="BP550" s="95"/>
      <c r="BQ550" s="95"/>
    </row>
    <row r="551" spans="1:69" s="96" customFormat="1" ht="14.25">
      <c r="A551" s="282" t="s">
        <v>159</v>
      </c>
      <c r="B551" s="292" t="s">
        <v>440</v>
      </c>
      <c r="C551" s="47"/>
      <c r="D551" s="47"/>
      <c r="E551" s="215">
        <f>E552</f>
        <v>890.5</v>
      </c>
      <c r="F551" s="215">
        <f t="shared" ref="F551:AI552" si="422">F552</f>
        <v>890.5</v>
      </c>
      <c r="G551" s="215">
        <f t="shared" si="422"/>
        <v>0</v>
      </c>
      <c r="H551" s="215">
        <f t="shared" si="422"/>
        <v>0</v>
      </c>
      <c r="I551" s="215">
        <f t="shared" si="422"/>
        <v>0</v>
      </c>
      <c r="J551" s="215">
        <f t="shared" si="422"/>
        <v>-6.2</v>
      </c>
      <c r="K551" s="215">
        <f t="shared" si="422"/>
        <v>-6.2</v>
      </c>
      <c r="L551" s="215">
        <f t="shared" si="422"/>
        <v>0</v>
      </c>
      <c r="M551" s="215">
        <f t="shared" si="422"/>
        <v>0</v>
      </c>
      <c r="N551" s="215">
        <f t="shared" si="422"/>
        <v>0</v>
      </c>
      <c r="O551" s="215">
        <f t="shared" si="422"/>
        <v>884.3</v>
      </c>
      <c r="P551" s="215">
        <f t="shared" si="422"/>
        <v>884.3</v>
      </c>
      <c r="Q551" s="215">
        <f t="shared" si="422"/>
        <v>0</v>
      </c>
      <c r="R551" s="215">
        <f t="shared" si="422"/>
        <v>0</v>
      </c>
      <c r="S551" s="215">
        <f t="shared" si="422"/>
        <v>0</v>
      </c>
      <c r="T551" s="215">
        <f t="shared" si="422"/>
        <v>890.5</v>
      </c>
      <c r="U551" s="215">
        <f t="shared" si="422"/>
        <v>890.5</v>
      </c>
      <c r="V551" s="215">
        <f t="shared" si="422"/>
        <v>0</v>
      </c>
      <c r="W551" s="215">
        <f t="shared" si="422"/>
        <v>0</v>
      </c>
      <c r="X551" s="215">
        <f t="shared" si="422"/>
        <v>0</v>
      </c>
      <c r="Y551" s="215">
        <f t="shared" si="422"/>
        <v>0</v>
      </c>
      <c r="Z551" s="215">
        <f t="shared" si="422"/>
        <v>0</v>
      </c>
      <c r="AA551" s="215">
        <f t="shared" si="422"/>
        <v>0</v>
      </c>
      <c r="AB551" s="215">
        <f t="shared" si="422"/>
        <v>890.5</v>
      </c>
      <c r="AC551" s="215">
        <f t="shared" si="422"/>
        <v>890.5</v>
      </c>
      <c r="AD551" s="215">
        <f t="shared" si="422"/>
        <v>0</v>
      </c>
      <c r="AE551" s="215">
        <f t="shared" si="422"/>
        <v>0</v>
      </c>
      <c r="AF551" s="215">
        <f t="shared" si="422"/>
        <v>0</v>
      </c>
      <c r="AG551" s="215">
        <f t="shared" si="422"/>
        <v>0</v>
      </c>
      <c r="AH551" s="215">
        <f t="shared" si="422"/>
        <v>0</v>
      </c>
      <c r="AI551" s="215">
        <f t="shared" si="422"/>
        <v>0</v>
      </c>
      <c r="AJ551" s="215">
        <f t="shared" ref="AJ551:AQ552" si="423">AJ552</f>
        <v>0</v>
      </c>
      <c r="AK551" s="215">
        <f t="shared" si="423"/>
        <v>0</v>
      </c>
      <c r="AL551" s="215">
        <f t="shared" si="423"/>
        <v>0</v>
      </c>
      <c r="AM551" s="215">
        <f t="shared" si="423"/>
        <v>0</v>
      </c>
      <c r="AN551" s="215">
        <f t="shared" si="423"/>
        <v>0</v>
      </c>
      <c r="AO551" s="215">
        <f t="shared" si="423"/>
        <v>0</v>
      </c>
      <c r="AP551" s="215">
        <f t="shared" si="423"/>
        <v>0</v>
      </c>
      <c r="AQ551" s="215">
        <f t="shared" si="423"/>
        <v>0</v>
      </c>
      <c r="AR551" s="95"/>
      <c r="AS551" s="95"/>
      <c r="AT551" s="95"/>
      <c r="AU551" s="95"/>
      <c r="AV551" s="95"/>
      <c r="AW551" s="95"/>
      <c r="AX551" s="95"/>
      <c r="AY551" s="95"/>
      <c r="AZ551" s="95"/>
      <c r="BA551" s="95"/>
      <c r="BB551" s="95"/>
      <c r="BC551" s="95"/>
      <c r="BD551" s="95"/>
      <c r="BE551" s="95"/>
      <c r="BF551" s="95"/>
      <c r="BG551" s="95"/>
      <c r="BH551" s="95"/>
      <c r="BI551" s="95"/>
      <c r="BJ551" s="95"/>
      <c r="BK551" s="95"/>
      <c r="BL551" s="95"/>
      <c r="BM551" s="95"/>
      <c r="BN551" s="95"/>
      <c r="BO551" s="95"/>
      <c r="BP551" s="95"/>
      <c r="BQ551" s="95"/>
    </row>
    <row r="552" spans="1:69" s="96" customFormat="1" ht="36">
      <c r="A552" s="243" t="s">
        <v>242</v>
      </c>
      <c r="B552" s="292" t="s">
        <v>440</v>
      </c>
      <c r="C552" s="47" t="s">
        <v>56</v>
      </c>
      <c r="D552" s="47"/>
      <c r="E552" s="215">
        <f>E553</f>
        <v>890.5</v>
      </c>
      <c r="F552" s="215">
        <f t="shared" si="422"/>
        <v>890.5</v>
      </c>
      <c r="G552" s="215">
        <f t="shared" si="422"/>
        <v>0</v>
      </c>
      <c r="H552" s="215">
        <f t="shared" si="422"/>
        <v>0</v>
      </c>
      <c r="I552" s="215">
        <f t="shared" si="422"/>
        <v>0</v>
      </c>
      <c r="J552" s="215">
        <f t="shared" si="422"/>
        <v>-6.2</v>
      </c>
      <c r="K552" s="215">
        <f t="shared" si="422"/>
        <v>-6.2</v>
      </c>
      <c r="L552" s="215">
        <f t="shared" si="422"/>
        <v>0</v>
      </c>
      <c r="M552" s="215">
        <f t="shared" si="422"/>
        <v>0</v>
      </c>
      <c r="N552" s="215">
        <f t="shared" si="422"/>
        <v>0</v>
      </c>
      <c r="O552" s="215">
        <f t="shared" si="422"/>
        <v>884.3</v>
      </c>
      <c r="P552" s="215">
        <f t="shared" si="422"/>
        <v>884.3</v>
      </c>
      <c r="Q552" s="215">
        <f t="shared" si="422"/>
        <v>0</v>
      </c>
      <c r="R552" s="215">
        <f t="shared" si="422"/>
        <v>0</v>
      </c>
      <c r="S552" s="215">
        <f t="shared" si="422"/>
        <v>0</v>
      </c>
      <c r="T552" s="215">
        <f t="shared" si="422"/>
        <v>890.5</v>
      </c>
      <c r="U552" s="215">
        <f t="shared" si="422"/>
        <v>890.5</v>
      </c>
      <c r="V552" s="215">
        <f t="shared" si="422"/>
        <v>0</v>
      </c>
      <c r="W552" s="215">
        <f t="shared" si="422"/>
        <v>0</v>
      </c>
      <c r="X552" s="215">
        <f t="shared" si="422"/>
        <v>0</v>
      </c>
      <c r="Y552" s="215">
        <f t="shared" si="422"/>
        <v>0</v>
      </c>
      <c r="Z552" s="215">
        <f t="shared" si="422"/>
        <v>0</v>
      </c>
      <c r="AA552" s="215">
        <f t="shared" si="422"/>
        <v>0</v>
      </c>
      <c r="AB552" s="215">
        <f t="shared" si="422"/>
        <v>890.5</v>
      </c>
      <c r="AC552" s="215">
        <f t="shared" si="422"/>
        <v>890.5</v>
      </c>
      <c r="AD552" s="215">
        <f t="shared" si="422"/>
        <v>0</v>
      </c>
      <c r="AE552" s="215">
        <f t="shared" si="422"/>
        <v>0</v>
      </c>
      <c r="AF552" s="215">
        <f t="shared" si="422"/>
        <v>0</v>
      </c>
      <c r="AG552" s="215">
        <f t="shared" si="422"/>
        <v>0</v>
      </c>
      <c r="AH552" s="215">
        <f t="shared" si="422"/>
        <v>0</v>
      </c>
      <c r="AI552" s="215">
        <f t="shared" si="422"/>
        <v>0</v>
      </c>
      <c r="AJ552" s="215">
        <f t="shared" si="423"/>
        <v>0</v>
      </c>
      <c r="AK552" s="215">
        <f t="shared" si="423"/>
        <v>0</v>
      </c>
      <c r="AL552" s="215">
        <f t="shared" si="423"/>
        <v>0</v>
      </c>
      <c r="AM552" s="215">
        <f t="shared" si="423"/>
        <v>0</v>
      </c>
      <c r="AN552" s="215">
        <f t="shared" si="423"/>
        <v>0</v>
      </c>
      <c r="AO552" s="215">
        <f t="shared" si="423"/>
        <v>0</v>
      </c>
      <c r="AP552" s="215">
        <f t="shared" si="423"/>
        <v>0</v>
      </c>
      <c r="AQ552" s="215">
        <f t="shared" si="423"/>
        <v>0</v>
      </c>
      <c r="AR552" s="95"/>
      <c r="AS552" s="95"/>
      <c r="AT552" s="95"/>
      <c r="AU552" s="95"/>
      <c r="AV552" s="95"/>
      <c r="AW552" s="95"/>
      <c r="AX552" s="95"/>
      <c r="AY552" s="95"/>
      <c r="AZ552" s="95"/>
      <c r="BA552" s="95"/>
      <c r="BB552" s="95"/>
      <c r="BC552" s="95"/>
      <c r="BD552" s="95"/>
      <c r="BE552" s="95"/>
      <c r="BF552" s="95"/>
      <c r="BG552" s="95"/>
      <c r="BH552" s="95"/>
      <c r="BI552" s="95"/>
      <c r="BJ552" s="95"/>
      <c r="BK552" s="95"/>
      <c r="BL552" s="95"/>
      <c r="BM552" s="95"/>
      <c r="BN552" s="95"/>
      <c r="BO552" s="95"/>
      <c r="BP552" s="95"/>
      <c r="BQ552" s="95"/>
    </row>
    <row r="553" spans="1:69" s="96" customFormat="1" ht="18" customHeight="1">
      <c r="A553" s="46" t="s">
        <v>148</v>
      </c>
      <c r="B553" s="292" t="s">
        <v>440</v>
      </c>
      <c r="C553" s="47" t="s">
        <v>56</v>
      </c>
      <c r="D553" s="47" t="s">
        <v>149</v>
      </c>
      <c r="E553" s="215">
        <f>F553+G553+H553+I553</f>
        <v>890.5</v>
      </c>
      <c r="F553" s="219">
        <v>890.5</v>
      </c>
      <c r="G553" s="219"/>
      <c r="H553" s="219"/>
      <c r="I553" s="219"/>
      <c r="J553" s="215">
        <f t="shared" si="379"/>
        <v>-6.2</v>
      </c>
      <c r="K553" s="349">
        <v>-6.2</v>
      </c>
      <c r="L553" s="219"/>
      <c r="M553" s="219"/>
      <c r="N553" s="219"/>
      <c r="O553" s="215">
        <f t="shared" si="380"/>
        <v>884.3</v>
      </c>
      <c r="P553" s="215">
        <f t="shared" si="380"/>
        <v>884.3</v>
      </c>
      <c r="Q553" s="215">
        <f t="shared" si="380"/>
        <v>0</v>
      </c>
      <c r="R553" s="215">
        <f t="shared" si="380"/>
        <v>0</v>
      </c>
      <c r="S553" s="215">
        <f t="shared" si="380"/>
        <v>0</v>
      </c>
      <c r="T553" s="216">
        <f>U553+V553+W553</f>
        <v>890.5</v>
      </c>
      <c r="U553" s="219">
        <v>890.5</v>
      </c>
      <c r="V553" s="219"/>
      <c r="W553" s="219"/>
      <c r="X553" s="215">
        <f t="shared" si="381"/>
        <v>0</v>
      </c>
      <c r="Y553" s="219"/>
      <c r="Z553" s="219"/>
      <c r="AA553" s="219"/>
      <c r="AB553" s="215">
        <f t="shared" si="382"/>
        <v>890.5</v>
      </c>
      <c r="AC553" s="215">
        <f t="shared" si="382"/>
        <v>890.5</v>
      </c>
      <c r="AD553" s="215">
        <f t="shared" si="382"/>
        <v>0</v>
      </c>
      <c r="AE553" s="215">
        <f t="shared" si="382"/>
        <v>0</v>
      </c>
      <c r="AF553" s="216">
        <f>AG553+AH553+AI553</f>
        <v>0</v>
      </c>
      <c r="AG553" s="219"/>
      <c r="AH553" s="219"/>
      <c r="AI553" s="299"/>
      <c r="AJ553" s="224">
        <f t="shared" si="383"/>
        <v>0</v>
      </c>
      <c r="AK553" s="224"/>
      <c r="AL553" s="224"/>
      <c r="AM553" s="224"/>
      <c r="AN553" s="225">
        <f t="shared" si="384"/>
        <v>0</v>
      </c>
      <c r="AO553" s="225">
        <f t="shared" si="384"/>
        <v>0</v>
      </c>
      <c r="AP553" s="225">
        <f t="shared" si="384"/>
        <v>0</v>
      </c>
      <c r="AQ553" s="225">
        <f t="shared" si="384"/>
        <v>0</v>
      </c>
      <c r="AR553" s="95"/>
      <c r="AS553" s="95"/>
      <c r="AT553" s="95"/>
      <c r="AU553" s="95"/>
      <c r="AV553" s="95"/>
      <c r="AW553" s="95"/>
      <c r="AX553" s="95"/>
      <c r="AY553" s="95"/>
      <c r="AZ553" s="95"/>
      <c r="BA553" s="95"/>
      <c r="BB553" s="95"/>
      <c r="BC553" s="95"/>
      <c r="BD553" s="95"/>
      <c r="BE553" s="95"/>
      <c r="BF553" s="95"/>
      <c r="BG553" s="95"/>
      <c r="BH553" s="95"/>
      <c r="BI553" s="95"/>
      <c r="BJ553" s="95"/>
      <c r="BK553" s="95"/>
      <c r="BL553" s="95"/>
      <c r="BM553" s="95"/>
      <c r="BN553" s="95"/>
      <c r="BO553" s="95"/>
      <c r="BP553" s="95"/>
      <c r="BQ553" s="95"/>
    </row>
    <row r="554" spans="1:69" s="96" customFormat="1" ht="36.75" customHeight="1">
      <c r="A554" s="314" t="s">
        <v>426</v>
      </c>
      <c r="B554" s="328" t="s">
        <v>432</v>
      </c>
      <c r="C554" s="47"/>
      <c r="D554" s="47"/>
      <c r="E554" s="215">
        <f t="shared" ref="E554:AQ554" si="424">E555+E561</f>
        <v>845.9</v>
      </c>
      <c r="F554" s="215">
        <f t="shared" si="424"/>
        <v>845.9</v>
      </c>
      <c r="G554" s="215">
        <f t="shared" si="424"/>
        <v>0</v>
      </c>
      <c r="H554" s="215">
        <f t="shared" si="424"/>
        <v>0</v>
      </c>
      <c r="I554" s="215">
        <f t="shared" si="424"/>
        <v>0</v>
      </c>
      <c r="J554" s="215">
        <f t="shared" si="424"/>
        <v>-414.8</v>
      </c>
      <c r="K554" s="215">
        <f t="shared" si="424"/>
        <v>-414.8</v>
      </c>
      <c r="L554" s="215">
        <f t="shared" si="424"/>
        <v>0</v>
      </c>
      <c r="M554" s="215">
        <f t="shared" si="424"/>
        <v>0</v>
      </c>
      <c r="N554" s="215">
        <f t="shared" si="424"/>
        <v>0</v>
      </c>
      <c r="O554" s="215">
        <f t="shared" si="424"/>
        <v>431.09999999999997</v>
      </c>
      <c r="P554" s="215">
        <f t="shared" si="424"/>
        <v>431.09999999999997</v>
      </c>
      <c r="Q554" s="215">
        <f t="shared" si="424"/>
        <v>0</v>
      </c>
      <c r="R554" s="215">
        <f t="shared" si="424"/>
        <v>0</v>
      </c>
      <c r="S554" s="215">
        <f t="shared" si="424"/>
        <v>0</v>
      </c>
      <c r="T554" s="215">
        <f t="shared" si="424"/>
        <v>0</v>
      </c>
      <c r="U554" s="215">
        <f t="shared" si="424"/>
        <v>0</v>
      </c>
      <c r="V554" s="215">
        <f t="shared" si="424"/>
        <v>0</v>
      </c>
      <c r="W554" s="215">
        <f t="shared" si="424"/>
        <v>0</v>
      </c>
      <c r="X554" s="215">
        <f t="shared" si="424"/>
        <v>0</v>
      </c>
      <c r="Y554" s="215">
        <f t="shared" si="424"/>
        <v>0</v>
      </c>
      <c r="Z554" s="215">
        <f t="shared" si="424"/>
        <v>0</v>
      </c>
      <c r="AA554" s="215">
        <f t="shared" si="424"/>
        <v>0</v>
      </c>
      <c r="AB554" s="215">
        <f t="shared" si="424"/>
        <v>0</v>
      </c>
      <c r="AC554" s="215">
        <f t="shared" si="424"/>
        <v>0</v>
      </c>
      <c r="AD554" s="215">
        <f t="shared" si="424"/>
        <v>0</v>
      </c>
      <c r="AE554" s="215">
        <f t="shared" si="424"/>
        <v>0</v>
      </c>
      <c r="AF554" s="215">
        <f t="shared" si="424"/>
        <v>0</v>
      </c>
      <c r="AG554" s="215">
        <f t="shared" si="424"/>
        <v>0</v>
      </c>
      <c r="AH554" s="215">
        <f t="shared" si="424"/>
        <v>0</v>
      </c>
      <c r="AI554" s="215">
        <f t="shared" si="424"/>
        <v>0</v>
      </c>
      <c r="AJ554" s="215">
        <f t="shared" si="424"/>
        <v>0</v>
      </c>
      <c r="AK554" s="215">
        <f t="shared" si="424"/>
        <v>0</v>
      </c>
      <c r="AL554" s="215">
        <f t="shared" si="424"/>
        <v>0</v>
      </c>
      <c r="AM554" s="215">
        <f t="shared" si="424"/>
        <v>0</v>
      </c>
      <c r="AN554" s="215">
        <f t="shared" si="424"/>
        <v>0</v>
      </c>
      <c r="AO554" s="215">
        <f t="shared" si="424"/>
        <v>0</v>
      </c>
      <c r="AP554" s="215">
        <f t="shared" si="424"/>
        <v>0</v>
      </c>
      <c r="AQ554" s="215">
        <f t="shared" si="424"/>
        <v>0</v>
      </c>
      <c r="AR554" s="95"/>
      <c r="AS554" s="95"/>
      <c r="AT554" s="95"/>
      <c r="AU554" s="95"/>
      <c r="AV554" s="95"/>
      <c r="AW554" s="95"/>
      <c r="AX554" s="95"/>
      <c r="AY554" s="95"/>
      <c r="AZ554" s="95"/>
      <c r="BA554" s="95"/>
      <c r="BB554" s="95"/>
      <c r="BC554" s="95"/>
      <c r="BD554" s="95"/>
      <c r="BE554" s="95"/>
      <c r="BF554" s="95"/>
      <c r="BG554" s="95"/>
      <c r="BH554" s="95"/>
      <c r="BI554" s="95"/>
      <c r="BJ554" s="95"/>
      <c r="BK554" s="95"/>
      <c r="BL554" s="95"/>
      <c r="BM554" s="95"/>
      <c r="BN554" s="95"/>
      <c r="BO554" s="95"/>
      <c r="BP554" s="95"/>
      <c r="BQ554" s="95"/>
    </row>
    <row r="555" spans="1:69" s="96" customFormat="1" ht="43.5" customHeight="1">
      <c r="A555" s="243" t="s">
        <v>242</v>
      </c>
      <c r="B555" s="328" t="s">
        <v>432</v>
      </c>
      <c r="C555" s="47" t="s">
        <v>56</v>
      </c>
      <c r="D555" s="47"/>
      <c r="E555" s="215">
        <f>E556+E558+E560</f>
        <v>836.9</v>
      </c>
      <c r="F555" s="215">
        <f t="shared" ref="F555:AP555" si="425">F556+F558+F560</f>
        <v>836.9</v>
      </c>
      <c r="G555" s="215">
        <f t="shared" si="425"/>
        <v>0</v>
      </c>
      <c r="H555" s="215">
        <f t="shared" si="425"/>
        <v>0</v>
      </c>
      <c r="I555" s="215">
        <f t="shared" si="425"/>
        <v>0</v>
      </c>
      <c r="J555" s="215">
        <f t="shared" si="425"/>
        <v>-405.8</v>
      </c>
      <c r="K555" s="215">
        <f t="shared" si="425"/>
        <v>-405.8</v>
      </c>
      <c r="L555" s="215">
        <f t="shared" si="425"/>
        <v>0</v>
      </c>
      <c r="M555" s="215">
        <f t="shared" si="425"/>
        <v>0</v>
      </c>
      <c r="N555" s="215">
        <f t="shared" si="425"/>
        <v>0</v>
      </c>
      <c r="O555" s="215">
        <f t="shared" si="425"/>
        <v>431.09999999999997</v>
      </c>
      <c r="P555" s="215">
        <f t="shared" si="425"/>
        <v>431.09999999999997</v>
      </c>
      <c r="Q555" s="215">
        <f t="shared" si="425"/>
        <v>0</v>
      </c>
      <c r="R555" s="215">
        <f t="shared" si="425"/>
        <v>0</v>
      </c>
      <c r="S555" s="215">
        <f t="shared" si="425"/>
        <v>0</v>
      </c>
      <c r="T555" s="215">
        <f t="shared" si="425"/>
        <v>0</v>
      </c>
      <c r="U555" s="215">
        <f t="shared" si="425"/>
        <v>0</v>
      </c>
      <c r="V555" s="215">
        <f t="shared" si="425"/>
        <v>0</v>
      </c>
      <c r="W555" s="215">
        <f t="shared" si="425"/>
        <v>0</v>
      </c>
      <c r="X555" s="215">
        <f t="shared" si="425"/>
        <v>0</v>
      </c>
      <c r="Y555" s="215">
        <f t="shared" si="425"/>
        <v>0</v>
      </c>
      <c r="Z555" s="215">
        <f t="shared" si="425"/>
        <v>0</v>
      </c>
      <c r="AA555" s="215">
        <f t="shared" si="425"/>
        <v>0</v>
      </c>
      <c r="AB555" s="215">
        <f t="shared" si="425"/>
        <v>0</v>
      </c>
      <c r="AC555" s="215">
        <f t="shared" si="425"/>
        <v>0</v>
      </c>
      <c r="AD555" s="215">
        <f t="shared" si="425"/>
        <v>0</v>
      </c>
      <c r="AE555" s="215">
        <f t="shared" si="425"/>
        <v>0</v>
      </c>
      <c r="AF555" s="215">
        <f t="shared" si="425"/>
        <v>0</v>
      </c>
      <c r="AG555" s="215">
        <f t="shared" si="425"/>
        <v>0</v>
      </c>
      <c r="AH555" s="215">
        <f t="shared" si="425"/>
        <v>0</v>
      </c>
      <c r="AI555" s="215">
        <f t="shared" si="425"/>
        <v>0</v>
      </c>
      <c r="AJ555" s="215">
        <f t="shared" si="425"/>
        <v>0</v>
      </c>
      <c r="AK555" s="215">
        <f t="shared" si="425"/>
        <v>0</v>
      </c>
      <c r="AL555" s="215">
        <f t="shared" si="425"/>
        <v>0</v>
      </c>
      <c r="AM555" s="215">
        <f t="shared" si="425"/>
        <v>0</v>
      </c>
      <c r="AN555" s="215">
        <f t="shared" si="425"/>
        <v>0</v>
      </c>
      <c r="AO555" s="215">
        <f t="shared" si="425"/>
        <v>0</v>
      </c>
      <c r="AP555" s="215">
        <f t="shared" si="425"/>
        <v>0</v>
      </c>
      <c r="AQ555" s="225">
        <f t="shared" si="384"/>
        <v>0</v>
      </c>
      <c r="AR555" s="95"/>
      <c r="AS555" s="95"/>
      <c r="AT555" s="95"/>
      <c r="AU555" s="95"/>
      <c r="AV555" s="95"/>
      <c r="AW555" s="95"/>
      <c r="AX555" s="95"/>
      <c r="AY555" s="95"/>
      <c r="AZ555" s="95"/>
      <c r="BA555" s="95"/>
      <c r="BB555" s="95"/>
      <c r="BC555" s="95"/>
      <c r="BD555" s="95"/>
      <c r="BE555" s="95"/>
      <c r="BF555" s="95"/>
      <c r="BG555" s="95"/>
      <c r="BH555" s="95"/>
      <c r="BI555" s="95"/>
      <c r="BJ555" s="95"/>
      <c r="BK555" s="95"/>
      <c r="BL555" s="95"/>
      <c r="BM555" s="95"/>
      <c r="BN555" s="95"/>
      <c r="BO555" s="95"/>
      <c r="BP555" s="95"/>
      <c r="BQ555" s="95"/>
    </row>
    <row r="556" spans="1:69" s="96" customFormat="1" ht="16.5" customHeight="1">
      <c r="A556" s="322" t="s">
        <v>160</v>
      </c>
      <c r="B556" s="328" t="s">
        <v>432</v>
      </c>
      <c r="C556" s="47" t="s">
        <v>155</v>
      </c>
      <c r="D556" s="47" t="s">
        <v>149</v>
      </c>
      <c r="E556" s="215">
        <f>F556+G556+H556+I556</f>
        <v>818.9</v>
      </c>
      <c r="F556" s="219">
        <v>818.9</v>
      </c>
      <c r="G556" s="219"/>
      <c r="H556" s="219"/>
      <c r="I556" s="219"/>
      <c r="J556" s="215">
        <f t="shared" si="379"/>
        <v>-387.8</v>
      </c>
      <c r="K556" s="349">
        <v>-387.8</v>
      </c>
      <c r="L556" s="219"/>
      <c r="M556" s="219"/>
      <c r="N556" s="219"/>
      <c r="O556" s="215">
        <f t="shared" si="380"/>
        <v>431.09999999999997</v>
      </c>
      <c r="P556" s="215">
        <f t="shared" si="380"/>
        <v>431.09999999999997</v>
      </c>
      <c r="Q556" s="215">
        <f t="shared" si="380"/>
        <v>0</v>
      </c>
      <c r="R556" s="215">
        <f t="shared" si="380"/>
        <v>0</v>
      </c>
      <c r="S556" s="215">
        <f t="shared" si="380"/>
        <v>0</v>
      </c>
      <c r="T556" s="216"/>
      <c r="U556" s="219"/>
      <c r="V556" s="219"/>
      <c r="W556" s="219"/>
      <c r="X556" s="215">
        <f t="shared" si="381"/>
        <v>0</v>
      </c>
      <c r="Y556" s="219"/>
      <c r="Z556" s="219"/>
      <c r="AA556" s="219"/>
      <c r="AB556" s="215">
        <f t="shared" si="382"/>
        <v>0</v>
      </c>
      <c r="AC556" s="215">
        <f t="shared" si="382"/>
        <v>0</v>
      </c>
      <c r="AD556" s="215">
        <f t="shared" si="382"/>
        <v>0</v>
      </c>
      <c r="AE556" s="215">
        <f t="shared" si="382"/>
        <v>0</v>
      </c>
      <c r="AF556" s="216"/>
      <c r="AG556" s="219"/>
      <c r="AH556" s="219"/>
      <c r="AI556" s="299"/>
      <c r="AJ556" s="224">
        <f t="shared" si="383"/>
        <v>0</v>
      </c>
      <c r="AK556" s="224"/>
      <c r="AL556" s="224"/>
      <c r="AM556" s="224"/>
      <c r="AN556" s="225">
        <f t="shared" si="384"/>
        <v>0</v>
      </c>
      <c r="AO556" s="225">
        <f t="shared" si="384"/>
        <v>0</v>
      </c>
      <c r="AP556" s="225">
        <f t="shared" si="384"/>
        <v>0</v>
      </c>
      <c r="AQ556" s="225">
        <f t="shared" si="384"/>
        <v>0</v>
      </c>
      <c r="AR556" s="95"/>
      <c r="AS556" s="95"/>
      <c r="AT556" s="95"/>
      <c r="AU556" s="95"/>
      <c r="AV556" s="95"/>
      <c r="AW556" s="95"/>
      <c r="AX556" s="95"/>
      <c r="AY556" s="95"/>
      <c r="AZ556" s="95"/>
      <c r="BA556" s="95"/>
      <c r="BB556" s="95"/>
      <c r="BC556" s="95"/>
      <c r="BD556" s="95"/>
      <c r="BE556" s="95"/>
      <c r="BF556" s="95"/>
      <c r="BG556" s="95"/>
      <c r="BH556" s="95"/>
      <c r="BI556" s="95"/>
      <c r="BJ556" s="95"/>
      <c r="BK556" s="95"/>
      <c r="BL556" s="95"/>
      <c r="BM556" s="95"/>
      <c r="BN556" s="95"/>
      <c r="BO556" s="95"/>
      <c r="BP556" s="95"/>
      <c r="BQ556" s="95"/>
    </row>
    <row r="557" spans="1:69" s="96" customFormat="1" ht="24.75" customHeight="1">
      <c r="A557" s="243" t="s">
        <v>120</v>
      </c>
      <c r="B557" s="292" t="s">
        <v>245</v>
      </c>
      <c r="C557" s="47"/>
      <c r="D557" s="47"/>
      <c r="E557" s="215">
        <f>E558</f>
        <v>9</v>
      </c>
      <c r="F557" s="215">
        <f t="shared" ref="F557:AQ557" si="426">F558</f>
        <v>9</v>
      </c>
      <c r="G557" s="215">
        <f t="shared" si="426"/>
        <v>0</v>
      </c>
      <c r="H557" s="215">
        <f t="shared" si="426"/>
        <v>0</v>
      </c>
      <c r="I557" s="215">
        <f t="shared" si="426"/>
        <v>0</v>
      </c>
      <c r="J557" s="215">
        <f t="shared" si="426"/>
        <v>-9</v>
      </c>
      <c r="K557" s="215">
        <f t="shared" si="426"/>
        <v>-9</v>
      </c>
      <c r="L557" s="215">
        <f t="shared" si="426"/>
        <v>0</v>
      </c>
      <c r="M557" s="215">
        <f t="shared" si="426"/>
        <v>0</v>
      </c>
      <c r="N557" s="215">
        <f t="shared" si="426"/>
        <v>0</v>
      </c>
      <c r="O557" s="215">
        <f t="shared" si="426"/>
        <v>0</v>
      </c>
      <c r="P557" s="215">
        <f t="shared" si="426"/>
        <v>0</v>
      </c>
      <c r="Q557" s="215">
        <f t="shared" si="426"/>
        <v>0</v>
      </c>
      <c r="R557" s="215">
        <f t="shared" si="426"/>
        <v>0</v>
      </c>
      <c r="S557" s="215">
        <f t="shared" si="426"/>
        <v>0</v>
      </c>
      <c r="T557" s="215">
        <f t="shared" si="426"/>
        <v>0</v>
      </c>
      <c r="U557" s="215">
        <f t="shared" si="426"/>
        <v>0</v>
      </c>
      <c r="V557" s="215">
        <f t="shared" si="426"/>
        <v>0</v>
      </c>
      <c r="W557" s="215">
        <f t="shared" si="426"/>
        <v>0</v>
      </c>
      <c r="X557" s="215">
        <f t="shared" si="426"/>
        <v>0</v>
      </c>
      <c r="Y557" s="215">
        <f t="shared" si="426"/>
        <v>0</v>
      </c>
      <c r="Z557" s="215">
        <f t="shared" si="426"/>
        <v>0</v>
      </c>
      <c r="AA557" s="215">
        <f t="shared" si="426"/>
        <v>0</v>
      </c>
      <c r="AB557" s="215">
        <f t="shared" si="426"/>
        <v>0</v>
      </c>
      <c r="AC557" s="215">
        <f t="shared" si="426"/>
        <v>0</v>
      </c>
      <c r="AD557" s="215">
        <f t="shared" si="426"/>
        <v>0</v>
      </c>
      <c r="AE557" s="215">
        <f t="shared" si="426"/>
        <v>0</v>
      </c>
      <c r="AF557" s="215">
        <f t="shared" si="426"/>
        <v>0</v>
      </c>
      <c r="AG557" s="215">
        <f t="shared" si="426"/>
        <v>0</v>
      </c>
      <c r="AH557" s="215">
        <f t="shared" si="426"/>
        <v>0</v>
      </c>
      <c r="AI557" s="215">
        <f t="shared" si="426"/>
        <v>0</v>
      </c>
      <c r="AJ557" s="215">
        <f t="shared" si="426"/>
        <v>0</v>
      </c>
      <c r="AK557" s="215">
        <f t="shared" si="426"/>
        <v>0</v>
      </c>
      <c r="AL557" s="215">
        <f t="shared" si="426"/>
        <v>0</v>
      </c>
      <c r="AM557" s="215">
        <f t="shared" si="426"/>
        <v>0</v>
      </c>
      <c r="AN557" s="215">
        <f t="shared" si="426"/>
        <v>0</v>
      </c>
      <c r="AO557" s="215">
        <f t="shared" si="426"/>
        <v>0</v>
      </c>
      <c r="AP557" s="215">
        <f t="shared" si="426"/>
        <v>0</v>
      </c>
      <c r="AQ557" s="215">
        <f t="shared" si="426"/>
        <v>0</v>
      </c>
      <c r="AR557" s="95"/>
      <c r="AS557" s="95"/>
      <c r="AT557" s="95"/>
      <c r="AU557" s="95"/>
      <c r="AV557" s="95"/>
      <c r="AW557" s="95"/>
      <c r="AX557" s="95"/>
      <c r="AY557" s="95"/>
      <c r="AZ557" s="95"/>
      <c r="BA557" s="95"/>
      <c r="BB557" s="95"/>
      <c r="BC557" s="95"/>
      <c r="BD557" s="95"/>
      <c r="BE557" s="95"/>
      <c r="BF557" s="95"/>
      <c r="BG557" s="95"/>
      <c r="BH557" s="95"/>
      <c r="BI557" s="95"/>
      <c r="BJ557" s="95"/>
      <c r="BK557" s="95"/>
      <c r="BL557" s="95"/>
      <c r="BM557" s="95"/>
      <c r="BN557" s="95"/>
      <c r="BO557" s="95"/>
      <c r="BP557" s="95"/>
      <c r="BQ557" s="95"/>
    </row>
    <row r="558" spans="1:69" s="96" customFormat="1" ht="15.75" customHeight="1">
      <c r="A558" s="329" t="s">
        <v>427</v>
      </c>
      <c r="B558" s="328" t="s">
        <v>432</v>
      </c>
      <c r="C558" s="47" t="s">
        <v>428</v>
      </c>
      <c r="D558" s="47" t="s">
        <v>149</v>
      </c>
      <c r="E558" s="215">
        <f>F558+G558+H558+I558</f>
        <v>9</v>
      </c>
      <c r="F558" s="219">
        <v>9</v>
      </c>
      <c r="G558" s="219"/>
      <c r="H558" s="219"/>
      <c r="I558" s="219"/>
      <c r="J558" s="215">
        <f t="shared" si="379"/>
        <v>-9</v>
      </c>
      <c r="K558" s="219">
        <v>-9</v>
      </c>
      <c r="L558" s="219"/>
      <c r="M558" s="219"/>
      <c r="N558" s="219"/>
      <c r="O558" s="215">
        <f t="shared" si="380"/>
        <v>0</v>
      </c>
      <c r="P558" s="215">
        <f t="shared" si="380"/>
        <v>0</v>
      </c>
      <c r="Q558" s="215">
        <f t="shared" si="380"/>
        <v>0</v>
      </c>
      <c r="R558" s="215">
        <f t="shared" si="380"/>
        <v>0</v>
      </c>
      <c r="S558" s="215">
        <f t="shared" si="380"/>
        <v>0</v>
      </c>
      <c r="T558" s="216"/>
      <c r="U558" s="219"/>
      <c r="V558" s="219"/>
      <c r="W558" s="219"/>
      <c r="X558" s="215">
        <f t="shared" si="381"/>
        <v>0</v>
      </c>
      <c r="Y558" s="219"/>
      <c r="Z558" s="219"/>
      <c r="AA558" s="219"/>
      <c r="AB558" s="215">
        <f t="shared" si="382"/>
        <v>0</v>
      </c>
      <c r="AC558" s="215">
        <f t="shared" si="382"/>
        <v>0</v>
      </c>
      <c r="AD558" s="215">
        <f t="shared" si="382"/>
        <v>0</v>
      </c>
      <c r="AE558" s="215">
        <f t="shared" si="382"/>
        <v>0</v>
      </c>
      <c r="AF558" s="216"/>
      <c r="AG558" s="219"/>
      <c r="AH558" s="219"/>
      <c r="AI558" s="299"/>
      <c r="AJ558" s="224">
        <f t="shared" si="383"/>
        <v>0</v>
      </c>
      <c r="AK558" s="224"/>
      <c r="AL558" s="224"/>
      <c r="AM558" s="224"/>
      <c r="AN558" s="225">
        <f t="shared" si="384"/>
        <v>0</v>
      </c>
      <c r="AO558" s="225">
        <f t="shared" si="384"/>
        <v>0</v>
      </c>
      <c r="AP558" s="225">
        <f t="shared" si="384"/>
        <v>0</v>
      </c>
      <c r="AQ558" s="225">
        <f t="shared" si="384"/>
        <v>0</v>
      </c>
      <c r="AR558" s="95"/>
      <c r="AS558" s="95"/>
      <c r="AT558" s="95"/>
      <c r="AU558" s="95"/>
      <c r="AV558" s="95"/>
      <c r="AW558" s="95"/>
      <c r="AX558" s="95"/>
      <c r="AY558" s="95"/>
      <c r="AZ558" s="95"/>
      <c r="BA558" s="95"/>
      <c r="BB558" s="95"/>
      <c r="BC558" s="95"/>
      <c r="BD558" s="95"/>
      <c r="BE558" s="95"/>
      <c r="BF558" s="95"/>
      <c r="BG558" s="95"/>
      <c r="BH558" s="95"/>
      <c r="BI558" s="95"/>
      <c r="BJ558" s="95"/>
      <c r="BK558" s="95"/>
      <c r="BL558" s="95"/>
      <c r="BM558" s="95"/>
      <c r="BN558" s="95"/>
      <c r="BO558" s="95"/>
      <c r="BP558" s="95"/>
      <c r="BQ558" s="95"/>
    </row>
    <row r="559" spans="1:69" s="96" customFormat="1" ht="25.5" customHeight="1">
      <c r="A559" s="243" t="s">
        <v>120</v>
      </c>
      <c r="B559" s="292" t="s">
        <v>245</v>
      </c>
      <c r="C559" s="47"/>
      <c r="D559" s="47"/>
      <c r="E559" s="215">
        <f>E560</f>
        <v>9</v>
      </c>
      <c r="F559" s="215">
        <f t="shared" ref="F559:AQ559" si="427">F560</f>
        <v>9</v>
      </c>
      <c r="G559" s="215">
        <f t="shared" si="427"/>
        <v>0</v>
      </c>
      <c r="H559" s="215">
        <f t="shared" si="427"/>
        <v>0</v>
      </c>
      <c r="I559" s="215">
        <f t="shared" si="427"/>
        <v>0</v>
      </c>
      <c r="J559" s="215">
        <f t="shared" si="427"/>
        <v>-9</v>
      </c>
      <c r="K559" s="215">
        <f t="shared" si="427"/>
        <v>-9</v>
      </c>
      <c r="L559" s="215">
        <f t="shared" si="427"/>
        <v>0</v>
      </c>
      <c r="M559" s="215">
        <f t="shared" si="427"/>
        <v>0</v>
      </c>
      <c r="N559" s="215">
        <f t="shared" si="427"/>
        <v>0</v>
      </c>
      <c r="O559" s="215">
        <f t="shared" si="427"/>
        <v>0</v>
      </c>
      <c r="P559" s="215">
        <f t="shared" si="427"/>
        <v>0</v>
      </c>
      <c r="Q559" s="215">
        <f t="shared" si="427"/>
        <v>0</v>
      </c>
      <c r="R559" s="215">
        <f t="shared" si="427"/>
        <v>0</v>
      </c>
      <c r="S559" s="215">
        <f t="shared" si="427"/>
        <v>0</v>
      </c>
      <c r="T559" s="215">
        <f t="shared" si="427"/>
        <v>0</v>
      </c>
      <c r="U559" s="215">
        <f t="shared" si="427"/>
        <v>0</v>
      </c>
      <c r="V559" s="215">
        <f t="shared" si="427"/>
        <v>0</v>
      </c>
      <c r="W559" s="215">
        <f t="shared" si="427"/>
        <v>0</v>
      </c>
      <c r="X559" s="215">
        <f t="shared" si="427"/>
        <v>0</v>
      </c>
      <c r="Y559" s="215">
        <f t="shared" si="427"/>
        <v>0</v>
      </c>
      <c r="Z559" s="215">
        <f t="shared" si="427"/>
        <v>0</v>
      </c>
      <c r="AA559" s="215">
        <f t="shared" si="427"/>
        <v>0</v>
      </c>
      <c r="AB559" s="215">
        <f t="shared" si="427"/>
        <v>0</v>
      </c>
      <c r="AC559" s="215">
        <f t="shared" si="427"/>
        <v>0</v>
      </c>
      <c r="AD559" s="215">
        <f t="shared" si="427"/>
        <v>0</v>
      </c>
      <c r="AE559" s="215">
        <f t="shared" si="427"/>
        <v>0</v>
      </c>
      <c r="AF559" s="215">
        <f t="shared" si="427"/>
        <v>0</v>
      </c>
      <c r="AG559" s="215">
        <f t="shared" si="427"/>
        <v>0</v>
      </c>
      <c r="AH559" s="215">
        <f t="shared" si="427"/>
        <v>0</v>
      </c>
      <c r="AI559" s="215">
        <f t="shared" si="427"/>
        <v>0</v>
      </c>
      <c r="AJ559" s="215">
        <f t="shared" si="427"/>
        <v>0</v>
      </c>
      <c r="AK559" s="215">
        <f t="shared" si="427"/>
        <v>0</v>
      </c>
      <c r="AL559" s="215">
        <f t="shared" si="427"/>
        <v>0</v>
      </c>
      <c r="AM559" s="215">
        <f t="shared" si="427"/>
        <v>0</v>
      </c>
      <c r="AN559" s="215">
        <f t="shared" si="427"/>
        <v>0</v>
      </c>
      <c r="AO559" s="215">
        <f t="shared" si="427"/>
        <v>0</v>
      </c>
      <c r="AP559" s="215">
        <f t="shared" si="427"/>
        <v>0</v>
      </c>
      <c r="AQ559" s="215">
        <f t="shared" si="427"/>
        <v>0</v>
      </c>
      <c r="AR559" s="95"/>
      <c r="AS559" s="95"/>
      <c r="AT559" s="95"/>
      <c r="AU559" s="95"/>
      <c r="AV559" s="95"/>
      <c r="AW559" s="95"/>
      <c r="AX559" s="95"/>
      <c r="AY559" s="95"/>
      <c r="AZ559" s="95"/>
      <c r="BA559" s="95"/>
      <c r="BB559" s="95"/>
      <c r="BC559" s="95"/>
      <c r="BD559" s="95"/>
      <c r="BE559" s="95"/>
      <c r="BF559" s="95"/>
      <c r="BG559" s="95"/>
      <c r="BH559" s="95"/>
      <c r="BI559" s="95"/>
      <c r="BJ559" s="95"/>
      <c r="BK559" s="95"/>
      <c r="BL559" s="95"/>
      <c r="BM559" s="95"/>
      <c r="BN559" s="95"/>
      <c r="BO559" s="95"/>
      <c r="BP559" s="95"/>
      <c r="BQ559" s="95"/>
    </row>
    <row r="560" spans="1:69" s="96" customFormat="1" ht="64.5" customHeight="1">
      <c r="A560" s="322" t="s">
        <v>429</v>
      </c>
      <c r="B560" s="328" t="s">
        <v>432</v>
      </c>
      <c r="C560" s="47" t="s">
        <v>430</v>
      </c>
      <c r="D560" s="47" t="s">
        <v>149</v>
      </c>
      <c r="E560" s="215">
        <f>F560+G560+H560+I560</f>
        <v>9</v>
      </c>
      <c r="F560" s="219">
        <v>9</v>
      </c>
      <c r="G560" s="219"/>
      <c r="H560" s="219"/>
      <c r="I560" s="219"/>
      <c r="J560" s="215">
        <f t="shared" si="379"/>
        <v>-9</v>
      </c>
      <c r="K560" s="219">
        <v>-9</v>
      </c>
      <c r="L560" s="219"/>
      <c r="M560" s="219"/>
      <c r="N560" s="219"/>
      <c r="O560" s="215">
        <f t="shared" si="380"/>
        <v>0</v>
      </c>
      <c r="P560" s="215">
        <f t="shared" si="380"/>
        <v>0</v>
      </c>
      <c r="Q560" s="215">
        <f t="shared" si="380"/>
        <v>0</v>
      </c>
      <c r="R560" s="215">
        <f t="shared" si="380"/>
        <v>0</v>
      </c>
      <c r="S560" s="215">
        <f t="shared" si="380"/>
        <v>0</v>
      </c>
      <c r="T560" s="216"/>
      <c r="U560" s="219"/>
      <c r="V560" s="219"/>
      <c r="W560" s="219"/>
      <c r="X560" s="215">
        <f t="shared" si="381"/>
        <v>0</v>
      </c>
      <c r="Y560" s="219"/>
      <c r="Z560" s="219"/>
      <c r="AA560" s="219"/>
      <c r="AB560" s="215">
        <f t="shared" si="382"/>
        <v>0</v>
      </c>
      <c r="AC560" s="215">
        <f t="shared" si="382"/>
        <v>0</v>
      </c>
      <c r="AD560" s="215">
        <f t="shared" si="382"/>
        <v>0</v>
      </c>
      <c r="AE560" s="215">
        <f t="shared" si="382"/>
        <v>0</v>
      </c>
      <c r="AF560" s="216"/>
      <c r="AG560" s="219"/>
      <c r="AH560" s="219"/>
      <c r="AI560" s="299"/>
      <c r="AJ560" s="224">
        <f t="shared" si="383"/>
        <v>0</v>
      </c>
      <c r="AK560" s="224"/>
      <c r="AL560" s="224"/>
      <c r="AM560" s="224"/>
      <c r="AN560" s="225">
        <f t="shared" si="384"/>
        <v>0</v>
      </c>
      <c r="AO560" s="225">
        <f t="shared" si="384"/>
        <v>0</v>
      </c>
      <c r="AP560" s="225">
        <f t="shared" si="384"/>
        <v>0</v>
      </c>
      <c r="AQ560" s="225">
        <f t="shared" si="384"/>
        <v>0</v>
      </c>
      <c r="AR560" s="95"/>
      <c r="AS560" s="95"/>
      <c r="AT560" s="95"/>
      <c r="AU560" s="95"/>
      <c r="AV560" s="95"/>
      <c r="AW560" s="95"/>
      <c r="AX560" s="95"/>
      <c r="AY560" s="95"/>
      <c r="AZ560" s="95"/>
      <c r="BA560" s="95"/>
      <c r="BB560" s="95"/>
      <c r="BC560" s="95"/>
      <c r="BD560" s="95"/>
      <c r="BE560" s="95"/>
      <c r="BF560" s="95"/>
      <c r="BG560" s="95"/>
      <c r="BH560" s="95"/>
      <c r="BI560" s="95"/>
      <c r="BJ560" s="95"/>
      <c r="BK560" s="95"/>
      <c r="BL560" s="95"/>
      <c r="BM560" s="95"/>
      <c r="BN560" s="95"/>
      <c r="BO560" s="95"/>
      <c r="BP560" s="95"/>
      <c r="BQ560" s="95"/>
    </row>
    <row r="561" spans="1:69" s="96" customFormat="1" ht="18" customHeight="1">
      <c r="A561" s="322" t="s">
        <v>18</v>
      </c>
      <c r="B561" s="328" t="s">
        <v>432</v>
      </c>
      <c r="C561" s="47" t="s">
        <v>19</v>
      </c>
      <c r="D561" s="47"/>
      <c r="E561" s="215">
        <f>E562</f>
        <v>9</v>
      </c>
      <c r="F561" s="215">
        <f t="shared" ref="F561:AQ561" si="428">F562</f>
        <v>9</v>
      </c>
      <c r="G561" s="215">
        <f t="shared" si="428"/>
        <v>0</v>
      </c>
      <c r="H561" s="215">
        <f t="shared" si="428"/>
        <v>0</v>
      </c>
      <c r="I561" s="215">
        <f t="shared" si="428"/>
        <v>0</v>
      </c>
      <c r="J561" s="215">
        <f t="shared" si="428"/>
        <v>-9</v>
      </c>
      <c r="K561" s="215">
        <f t="shared" si="428"/>
        <v>-9</v>
      </c>
      <c r="L561" s="215">
        <f t="shared" si="428"/>
        <v>0</v>
      </c>
      <c r="M561" s="215">
        <f t="shared" si="428"/>
        <v>0</v>
      </c>
      <c r="N561" s="215">
        <f t="shared" si="428"/>
        <v>0</v>
      </c>
      <c r="O561" s="215">
        <f t="shared" si="428"/>
        <v>0</v>
      </c>
      <c r="P561" s="215">
        <f t="shared" si="428"/>
        <v>0</v>
      </c>
      <c r="Q561" s="215">
        <f t="shared" si="428"/>
        <v>0</v>
      </c>
      <c r="R561" s="215">
        <f t="shared" si="428"/>
        <v>0</v>
      </c>
      <c r="S561" s="215">
        <f t="shared" si="428"/>
        <v>0</v>
      </c>
      <c r="T561" s="215">
        <f t="shared" si="428"/>
        <v>0</v>
      </c>
      <c r="U561" s="215">
        <f t="shared" si="428"/>
        <v>0</v>
      </c>
      <c r="V561" s="215">
        <f t="shared" si="428"/>
        <v>0</v>
      </c>
      <c r="W561" s="215">
        <f t="shared" si="428"/>
        <v>0</v>
      </c>
      <c r="X561" s="215">
        <f t="shared" si="428"/>
        <v>0</v>
      </c>
      <c r="Y561" s="215">
        <f t="shared" si="428"/>
        <v>0</v>
      </c>
      <c r="Z561" s="215">
        <f t="shared" si="428"/>
        <v>0</v>
      </c>
      <c r="AA561" s="215">
        <f t="shared" si="428"/>
        <v>0</v>
      </c>
      <c r="AB561" s="215">
        <f t="shared" si="428"/>
        <v>0</v>
      </c>
      <c r="AC561" s="215">
        <f t="shared" si="428"/>
        <v>0</v>
      </c>
      <c r="AD561" s="215">
        <f t="shared" si="428"/>
        <v>0</v>
      </c>
      <c r="AE561" s="215">
        <f t="shared" si="428"/>
        <v>0</v>
      </c>
      <c r="AF561" s="215">
        <f t="shared" si="428"/>
        <v>0</v>
      </c>
      <c r="AG561" s="215">
        <f t="shared" si="428"/>
        <v>0</v>
      </c>
      <c r="AH561" s="215">
        <f t="shared" si="428"/>
        <v>0</v>
      </c>
      <c r="AI561" s="215">
        <f t="shared" si="428"/>
        <v>0</v>
      </c>
      <c r="AJ561" s="215">
        <f t="shared" si="428"/>
        <v>0</v>
      </c>
      <c r="AK561" s="215">
        <f t="shared" si="428"/>
        <v>0</v>
      </c>
      <c r="AL561" s="215">
        <f t="shared" si="428"/>
        <v>0</v>
      </c>
      <c r="AM561" s="215">
        <f t="shared" si="428"/>
        <v>0</v>
      </c>
      <c r="AN561" s="215">
        <f t="shared" si="428"/>
        <v>0</v>
      </c>
      <c r="AO561" s="215">
        <f t="shared" si="428"/>
        <v>0</v>
      </c>
      <c r="AP561" s="215">
        <f t="shared" si="428"/>
        <v>0</v>
      </c>
      <c r="AQ561" s="215">
        <f t="shared" si="428"/>
        <v>0</v>
      </c>
      <c r="AR561" s="95"/>
      <c r="AS561" s="95"/>
      <c r="AT561" s="95"/>
      <c r="AU561" s="95"/>
      <c r="AV561" s="95"/>
      <c r="AW561" s="95"/>
      <c r="AX561" s="95"/>
      <c r="AY561" s="95"/>
      <c r="AZ561" s="95"/>
      <c r="BA561" s="95"/>
      <c r="BB561" s="95"/>
      <c r="BC561" s="95"/>
      <c r="BD561" s="95"/>
      <c r="BE561" s="95"/>
      <c r="BF561" s="95"/>
      <c r="BG561" s="95"/>
      <c r="BH561" s="95"/>
      <c r="BI561" s="95"/>
      <c r="BJ561" s="95"/>
      <c r="BK561" s="95"/>
      <c r="BL561" s="95"/>
      <c r="BM561" s="95"/>
      <c r="BN561" s="95"/>
      <c r="BO561" s="95"/>
      <c r="BP561" s="95"/>
      <c r="BQ561" s="95"/>
    </row>
    <row r="562" spans="1:69" s="96" customFormat="1" ht="64.5" customHeight="1">
      <c r="A562" s="322" t="s">
        <v>431</v>
      </c>
      <c r="B562" s="328" t="s">
        <v>432</v>
      </c>
      <c r="C562" s="47" t="s">
        <v>433</v>
      </c>
      <c r="D562" s="47" t="s">
        <v>149</v>
      </c>
      <c r="E562" s="215">
        <f>F562+G562+H562+I562</f>
        <v>9</v>
      </c>
      <c r="F562" s="219">
        <v>9</v>
      </c>
      <c r="G562" s="219"/>
      <c r="H562" s="219"/>
      <c r="I562" s="219"/>
      <c r="J562" s="215">
        <f t="shared" si="379"/>
        <v>-9</v>
      </c>
      <c r="K562" s="219">
        <v>-9</v>
      </c>
      <c r="L562" s="219"/>
      <c r="M562" s="219"/>
      <c r="N562" s="219"/>
      <c r="O562" s="215">
        <f t="shared" si="380"/>
        <v>0</v>
      </c>
      <c r="P562" s="215">
        <f t="shared" si="380"/>
        <v>0</v>
      </c>
      <c r="Q562" s="215">
        <f t="shared" si="380"/>
        <v>0</v>
      </c>
      <c r="R562" s="215">
        <f t="shared" si="380"/>
        <v>0</v>
      </c>
      <c r="S562" s="215">
        <f t="shared" si="380"/>
        <v>0</v>
      </c>
      <c r="T562" s="216"/>
      <c r="U562" s="219"/>
      <c r="V562" s="219"/>
      <c r="W562" s="219"/>
      <c r="X562" s="215">
        <f t="shared" si="381"/>
        <v>0</v>
      </c>
      <c r="Y562" s="219"/>
      <c r="Z562" s="219"/>
      <c r="AA562" s="219"/>
      <c r="AB562" s="215">
        <f t="shared" si="382"/>
        <v>0</v>
      </c>
      <c r="AC562" s="215">
        <f t="shared" si="382"/>
        <v>0</v>
      </c>
      <c r="AD562" s="215">
        <f t="shared" si="382"/>
        <v>0</v>
      </c>
      <c r="AE562" s="215">
        <f t="shared" si="382"/>
        <v>0</v>
      </c>
      <c r="AF562" s="216"/>
      <c r="AG562" s="219"/>
      <c r="AH562" s="219"/>
      <c r="AI562" s="299"/>
      <c r="AJ562" s="224">
        <f t="shared" si="383"/>
        <v>0</v>
      </c>
      <c r="AK562" s="224"/>
      <c r="AL562" s="224"/>
      <c r="AM562" s="224"/>
      <c r="AN562" s="225">
        <f t="shared" si="384"/>
        <v>0</v>
      </c>
      <c r="AO562" s="225">
        <f t="shared" si="384"/>
        <v>0</v>
      </c>
      <c r="AP562" s="225">
        <f t="shared" si="384"/>
        <v>0</v>
      </c>
      <c r="AQ562" s="225">
        <f t="shared" si="384"/>
        <v>0</v>
      </c>
      <c r="AR562" s="95"/>
      <c r="AS562" s="95"/>
      <c r="AT562" s="95"/>
      <c r="AU562" s="95"/>
      <c r="AV562" s="95"/>
      <c r="AW562" s="95"/>
      <c r="AX562" s="95"/>
      <c r="AY562" s="95"/>
      <c r="AZ562" s="95"/>
      <c r="BA562" s="95"/>
      <c r="BB562" s="95"/>
      <c r="BC562" s="95"/>
      <c r="BD562" s="95"/>
      <c r="BE562" s="95"/>
      <c r="BF562" s="95"/>
      <c r="BG562" s="95"/>
      <c r="BH562" s="95"/>
      <c r="BI562" s="95"/>
      <c r="BJ562" s="95"/>
      <c r="BK562" s="95"/>
      <c r="BL562" s="95"/>
      <c r="BM562" s="95"/>
      <c r="BN562" s="95"/>
      <c r="BO562" s="95"/>
      <c r="BP562" s="95"/>
      <c r="BQ562" s="95"/>
    </row>
    <row r="563" spans="1:69" s="8" customFormat="1" ht="76.5" hidden="1" customHeight="1">
      <c r="A563" s="213" t="s">
        <v>138</v>
      </c>
      <c r="B563" s="292" t="s">
        <v>340</v>
      </c>
      <c r="C563" s="47"/>
      <c r="D563" s="47"/>
      <c r="E563" s="215">
        <f t="shared" ref="E563:AI564" si="429">E564</f>
        <v>0</v>
      </c>
      <c r="F563" s="231">
        <f t="shared" si="429"/>
        <v>0</v>
      </c>
      <c r="G563" s="231">
        <f t="shared" si="429"/>
        <v>0</v>
      </c>
      <c r="H563" s="231">
        <f t="shared" si="429"/>
        <v>0</v>
      </c>
      <c r="I563" s="231">
        <f t="shared" si="429"/>
        <v>0</v>
      </c>
      <c r="J563" s="215">
        <f t="shared" si="379"/>
        <v>0</v>
      </c>
      <c r="K563" s="231"/>
      <c r="L563" s="231"/>
      <c r="M563" s="231"/>
      <c r="N563" s="231"/>
      <c r="O563" s="215">
        <f t="shared" si="380"/>
        <v>0</v>
      </c>
      <c r="P563" s="215">
        <f t="shared" si="380"/>
        <v>0</v>
      </c>
      <c r="Q563" s="215">
        <f t="shared" si="380"/>
        <v>0</v>
      </c>
      <c r="R563" s="215">
        <f t="shared" si="380"/>
        <v>0</v>
      </c>
      <c r="S563" s="215">
        <f t="shared" si="380"/>
        <v>0</v>
      </c>
      <c r="T563" s="215">
        <f t="shared" si="429"/>
        <v>0</v>
      </c>
      <c r="U563" s="231">
        <f t="shared" si="429"/>
        <v>0</v>
      </c>
      <c r="V563" s="231">
        <f t="shared" si="429"/>
        <v>0</v>
      </c>
      <c r="W563" s="231">
        <f t="shared" si="429"/>
        <v>0</v>
      </c>
      <c r="X563" s="215">
        <f t="shared" si="381"/>
        <v>0</v>
      </c>
      <c r="Y563" s="231"/>
      <c r="Z563" s="231"/>
      <c r="AA563" s="231"/>
      <c r="AB563" s="215">
        <f t="shared" si="382"/>
        <v>0</v>
      </c>
      <c r="AC563" s="215">
        <f t="shared" si="382"/>
        <v>0</v>
      </c>
      <c r="AD563" s="215">
        <f t="shared" si="382"/>
        <v>0</v>
      </c>
      <c r="AE563" s="215">
        <f t="shared" si="382"/>
        <v>0</v>
      </c>
      <c r="AF563" s="215">
        <f t="shared" si="429"/>
        <v>0</v>
      </c>
      <c r="AG563" s="231">
        <f t="shared" si="429"/>
        <v>0</v>
      </c>
      <c r="AH563" s="231">
        <f t="shared" si="429"/>
        <v>0</v>
      </c>
      <c r="AI563" s="232">
        <f t="shared" si="429"/>
        <v>0</v>
      </c>
      <c r="AJ563" s="224">
        <f t="shared" si="383"/>
        <v>0</v>
      </c>
      <c r="AK563" s="224"/>
      <c r="AL563" s="224"/>
      <c r="AM563" s="224"/>
      <c r="AN563" s="225">
        <f t="shared" si="384"/>
        <v>0</v>
      </c>
      <c r="AO563" s="225">
        <f t="shared" si="384"/>
        <v>0</v>
      </c>
      <c r="AP563" s="225">
        <f t="shared" si="384"/>
        <v>0</v>
      </c>
      <c r="AQ563" s="225">
        <f t="shared" si="384"/>
        <v>0</v>
      </c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  <c r="BD563" s="7"/>
      <c r="BE563" s="7"/>
      <c r="BF563" s="7"/>
      <c r="BG563" s="7"/>
      <c r="BH563" s="7"/>
      <c r="BI563" s="7"/>
      <c r="BJ563" s="7"/>
      <c r="BK563" s="7"/>
      <c r="BL563" s="7"/>
      <c r="BM563" s="7"/>
      <c r="BN563" s="7"/>
      <c r="BO563" s="7"/>
      <c r="BP563" s="7"/>
      <c r="BQ563" s="7"/>
    </row>
    <row r="564" spans="1:69" s="8" customFormat="1" ht="63.75" hidden="1" customHeight="1">
      <c r="A564" s="243" t="s">
        <v>60</v>
      </c>
      <c r="B564" s="292" t="s">
        <v>340</v>
      </c>
      <c r="C564" s="47" t="s">
        <v>56</v>
      </c>
      <c r="D564" s="47"/>
      <c r="E564" s="215">
        <f t="shared" si="429"/>
        <v>0</v>
      </c>
      <c r="F564" s="231">
        <f t="shared" si="429"/>
        <v>0</v>
      </c>
      <c r="G564" s="231">
        <f t="shared" si="429"/>
        <v>0</v>
      </c>
      <c r="H564" s="231">
        <f t="shared" si="429"/>
        <v>0</v>
      </c>
      <c r="I564" s="231">
        <f t="shared" si="429"/>
        <v>0</v>
      </c>
      <c r="J564" s="215">
        <f t="shared" si="379"/>
        <v>0</v>
      </c>
      <c r="K564" s="231"/>
      <c r="L564" s="231"/>
      <c r="M564" s="231"/>
      <c r="N564" s="231"/>
      <c r="O564" s="215">
        <f t="shared" si="380"/>
        <v>0</v>
      </c>
      <c r="P564" s="215">
        <f t="shared" si="380"/>
        <v>0</v>
      </c>
      <c r="Q564" s="215">
        <f t="shared" si="380"/>
        <v>0</v>
      </c>
      <c r="R564" s="215">
        <f t="shared" si="380"/>
        <v>0</v>
      </c>
      <c r="S564" s="215">
        <f t="shared" si="380"/>
        <v>0</v>
      </c>
      <c r="T564" s="215">
        <f t="shared" si="429"/>
        <v>0</v>
      </c>
      <c r="U564" s="231">
        <f t="shared" si="429"/>
        <v>0</v>
      </c>
      <c r="V564" s="231">
        <f t="shared" si="429"/>
        <v>0</v>
      </c>
      <c r="W564" s="231">
        <f t="shared" si="429"/>
        <v>0</v>
      </c>
      <c r="X564" s="215">
        <f t="shared" si="381"/>
        <v>0</v>
      </c>
      <c r="Y564" s="231"/>
      <c r="Z564" s="231"/>
      <c r="AA564" s="231"/>
      <c r="AB564" s="215">
        <f t="shared" si="382"/>
        <v>0</v>
      </c>
      <c r="AC564" s="215">
        <f t="shared" si="382"/>
        <v>0</v>
      </c>
      <c r="AD564" s="215">
        <f t="shared" si="382"/>
        <v>0</v>
      </c>
      <c r="AE564" s="215">
        <f t="shared" si="382"/>
        <v>0</v>
      </c>
      <c r="AF564" s="215">
        <f t="shared" si="429"/>
        <v>0</v>
      </c>
      <c r="AG564" s="231">
        <f t="shared" si="429"/>
        <v>0</v>
      </c>
      <c r="AH564" s="231">
        <f t="shared" si="429"/>
        <v>0</v>
      </c>
      <c r="AI564" s="232">
        <f t="shared" si="429"/>
        <v>0</v>
      </c>
      <c r="AJ564" s="224">
        <f t="shared" si="383"/>
        <v>0</v>
      </c>
      <c r="AK564" s="224"/>
      <c r="AL564" s="224"/>
      <c r="AM564" s="224"/>
      <c r="AN564" s="225">
        <f t="shared" si="384"/>
        <v>0</v>
      </c>
      <c r="AO564" s="225">
        <f t="shared" si="384"/>
        <v>0</v>
      </c>
      <c r="AP564" s="225">
        <f t="shared" si="384"/>
        <v>0</v>
      </c>
      <c r="AQ564" s="225">
        <f t="shared" si="384"/>
        <v>0</v>
      </c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  <c r="BD564" s="7"/>
      <c r="BE564" s="7"/>
      <c r="BF564" s="7"/>
      <c r="BG564" s="7"/>
      <c r="BH564" s="7"/>
      <c r="BI564" s="7"/>
      <c r="BJ564" s="7"/>
      <c r="BK564" s="7"/>
      <c r="BL564" s="7"/>
      <c r="BM564" s="7"/>
      <c r="BN564" s="7"/>
      <c r="BO564" s="7"/>
      <c r="BP564" s="7"/>
      <c r="BQ564" s="7"/>
    </row>
    <row r="565" spans="1:69" s="8" customFormat="1" ht="17.25" hidden="1" customHeight="1">
      <c r="A565" s="46" t="s">
        <v>148</v>
      </c>
      <c r="B565" s="292" t="s">
        <v>340</v>
      </c>
      <c r="C565" s="47" t="s">
        <v>56</v>
      </c>
      <c r="D565" s="47" t="s">
        <v>149</v>
      </c>
      <c r="E565" s="215">
        <f>F565+G565+H565+I565</f>
        <v>0</v>
      </c>
      <c r="F565" s="219"/>
      <c r="G565" s="219"/>
      <c r="H565" s="216"/>
      <c r="I565" s="216"/>
      <c r="J565" s="215">
        <f t="shared" si="379"/>
        <v>0</v>
      </c>
      <c r="K565" s="216"/>
      <c r="L565" s="216"/>
      <c r="M565" s="216"/>
      <c r="N565" s="216"/>
      <c r="O565" s="215">
        <f t="shared" si="380"/>
        <v>0</v>
      </c>
      <c r="P565" s="215">
        <f t="shared" si="380"/>
        <v>0</v>
      </c>
      <c r="Q565" s="215">
        <f t="shared" si="380"/>
        <v>0</v>
      </c>
      <c r="R565" s="215">
        <f t="shared" si="380"/>
        <v>0</v>
      </c>
      <c r="S565" s="215">
        <f t="shared" si="380"/>
        <v>0</v>
      </c>
      <c r="T565" s="215">
        <f>U565+V565+W565</f>
        <v>0</v>
      </c>
      <c r="U565" s="219"/>
      <c r="V565" s="216"/>
      <c r="W565" s="219"/>
      <c r="X565" s="215">
        <f t="shared" si="381"/>
        <v>0</v>
      </c>
      <c r="Y565" s="219"/>
      <c r="Z565" s="219"/>
      <c r="AA565" s="219"/>
      <c r="AB565" s="215">
        <f t="shared" si="382"/>
        <v>0</v>
      </c>
      <c r="AC565" s="215">
        <f t="shared" si="382"/>
        <v>0</v>
      </c>
      <c r="AD565" s="215">
        <f t="shared" si="382"/>
        <v>0</v>
      </c>
      <c r="AE565" s="215">
        <f t="shared" si="382"/>
        <v>0</v>
      </c>
      <c r="AF565" s="221">
        <f>AG565+AH565+AI565</f>
        <v>0</v>
      </c>
      <c r="AG565" s="222"/>
      <c r="AH565" s="222"/>
      <c r="AI565" s="223"/>
      <c r="AJ565" s="224">
        <f t="shared" si="383"/>
        <v>0</v>
      </c>
      <c r="AK565" s="224"/>
      <c r="AL565" s="224"/>
      <c r="AM565" s="224"/>
      <c r="AN565" s="225">
        <f t="shared" si="384"/>
        <v>0</v>
      </c>
      <c r="AO565" s="225">
        <f t="shared" si="384"/>
        <v>0</v>
      </c>
      <c r="AP565" s="225">
        <f t="shared" si="384"/>
        <v>0</v>
      </c>
      <c r="AQ565" s="225">
        <f t="shared" si="384"/>
        <v>0</v>
      </c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  <c r="BQ565" s="7"/>
    </row>
    <row r="566" spans="1:69" s="8" customFormat="1" ht="37.5" hidden="1" customHeight="1">
      <c r="A566" s="260" t="s">
        <v>383</v>
      </c>
      <c r="B566" s="330" t="s">
        <v>385</v>
      </c>
      <c r="C566" s="47"/>
      <c r="D566" s="47"/>
      <c r="E566" s="215">
        <f>E567</f>
        <v>0</v>
      </c>
      <c r="F566" s="215">
        <f t="shared" ref="F566:AI568" si="430">F567</f>
        <v>0</v>
      </c>
      <c r="G566" s="215">
        <f t="shared" si="430"/>
        <v>0</v>
      </c>
      <c r="H566" s="215">
        <f t="shared" si="430"/>
        <v>0</v>
      </c>
      <c r="I566" s="215">
        <f t="shared" si="430"/>
        <v>0</v>
      </c>
      <c r="J566" s="215">
        <f t="shared" si="379"/>
        <v>0</v>
      </c>
      <c r="K566" s="215"/>
      <c r="L566" s="215"/>
      <c r="M566" s="215"/>
      <c r="N566" s="215"/>
      <c r="O566" s="215">
        <f t="shared" si="380"/>
        <v>0</v>
      </c>
      <c r="P566" s="215">
        <f t="shared" si="380"/>
        <v>0</v>
      </c>
      <c r="Q566" s="215">
        <f t="shared" si="380"/>
        <v>0</v>
      </c>
      <c r="R566" s="215">
        <f t="shared" si="380"/>
        <v>0</v>
      </c>
      <c r="S566" s="215">
        <f t="shared" si="380"/>
        <v>0</v>
      </c>
      <c r="T566" s="215">
        <f t="shared" si="430"/>
        <v>0</v>
      </c>
      <c r="U566" s="215">
        <f t="shared" si="430"/>
        <v>0</v>
      </c>
      <c r="V566" s="215">
        <f t="shared" si="430"/>
        <v>0</v>
      </c>
      <c r="W566" s="215">
        <f t="shared" si="430"/>
        <v>0</v>
      </c>
      <c r="X566" s="215">
        <f t="shared" si="381"/>
        <v>0</v>
      </c>
      <c r="Y566" s="215"/>
      <c r="Z566" s="215"/>
      <c r="AA566" s="215"/>
      <c r="AB566" s="215">
        <f t="shared" si="382"/>
        <v>0</v>
      </c>
      <c r="AC566" s="215">
        <f t="shared" si="382"/>
        <v>0</v>
      </c>
      <c r="AD566" s="215">
        <f t="shared" si="382"/>
        <v>0</v>
      </c>
      <c r="AE566" s="215">
        <f t="shared" si="382"/>
        <v>0</v>
      </c>
      <c r="AF566" s="215">
        <f t="shared" si="430"/>
        <v>0</v>
      </c>
      <c r="AG566" s="215">
        <f t="shared" si="430"/>
        <v>0</v>
      </c>
      <c r="AH566" s="215">
        <f t="shared" si="430"/>
        <v>0</v>
      </c>
      <c r="AI566" s="227">
        <f t="shared" si="430"/>
        <v>0</v>
      </c>
      <c r="AJ566" s="224">
        <f t="shared" si="383"/>
        <v>0</v>
      </c>
      <c r="AK566" s="224"/>
      <c r="AL566" s="224"/>
      <c r="AM566" s="224"/>
      <c r="AN566" s="225">
        <f t="shared" si="384"/>
        <v>0</v>
      </c>
      <c r="AO566" s="225">
        <f t="shared" si="384"/>
        <v>0</v>
      </c>
      <c r="AP566" s="225">
        <f t="shared" si="384"/>
        <v>0</v>
      </c>
      <c r="AQ566" s="225">
        <f t="shared" si="384"/>
        <v>0</v>
      </c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  <c r="BD566" s="7"/>
      <c r="BE566" s="7"/>
      <c r="BF566" s="7"/>
      <c r="BG566" s="7"/>
      <c r="BH566" s="7"/>
      <c r="BI566" s="7"/>
      <c r="BJ566" s="7"/>
      <c r="BK566" s="7"/>
      <c r="BL566" s="7"/>
      <c r="BM566" s="7"/>
      <c r="BN566" s="7"/>
      <c r="BO566" s="7"/>
      <c r="BP566" s="7"/>
      <c r="BQ566" s="7"/>
    </row>
    <row r="567" spans="1:69" s="8" customFormat="1" ht="60" hidden="1">
      <c r="A567" s="145" t="s">
        <v>489</v>
      </c>
      <c r="B567" s="330" t="s">
        <v>385</v>
      </c>
      <c r="C567" s="47"/>
      <c r="D567" s="47"/>
      <c r="E567" s="215">
        <f>E568</f>
        <v>0</v>
      </c>
      <c r="F567" s="215">
        <f t="shared" si="430"/>
        <v>0</v>
      </c>
      <c r="G567" s="215">
        <f t="shared" si="430"/>
        <v>0</v>
      </c>
      <c r="H567" s="215">
        <f t="shared" si="430"/>
        <v>0</v>
      </c>
      <c r="I567" s="215">
        <f t="shared" si="430"/>
        <v>0</v>
      </c>
      <c r="J567" s="215">
        <f t="shared" si="379"/>
        <v>0</v>
      </c>
      <c r="K567" s="215"/>
      <c r="L567" s="215"/>
      <c r="M567" s="215"/>
      <c r="N567" s="215"/>
      <c r="O567" s="215">
        <f t="shared" si="380"/>
        <v>0</v>
      </c>
      <c r="P567" s="215">
        <f t="shared" si="380"/>
        <v>0</v>
      </c>
      <c r="Q567" s="215">
        <f t="shared" si="380"/>
        <v>0</v>
      </c>
      <c r="R567" s="215">
        <f t="shared" si="380"/>
        <v>0</v>
      </c>
      <c r="S567" s="215">
        <f t="shared" si="380"/>
        <v>0</v>
      </c>
      <c r="T567" s="215">
        <f t="shared" si="430"/>
        <v>0</v>
      </c>
      <c r="U567" s="215">
        <f t="shared" si="430"/>
        <v>0</v>
      </c>
      <c r="V567" s="215">
        <f t="shared" si="430"/>
        <v>0</v>
      </c>
      <c r="W567" s="215">
        <f t="shared" si="430"/>
        <v>0</v>
      </c>
      <c r="X567" s="215">
        <f t="shared" si="381"/>
        <v>0</v>
      </c>
      <c r="Y567" s="215"/>
      <c r="Z567" s="215"/>
      <c r="AA567" s="215"/>
      <c r="AB567" s="215">
        <f t="shared" si="382"/>
        <v>0</v>
      </c>
      <c r="AC567" s="215">
        <f t="shared" si="382"/>
        <v>0</v>
      </c>
      <c r="AD567" s="215">
        <f t="shared" si="382"/>
        <v>0</v>
      </c>
      <c r="AE567" s="215">
        <f t="shared" si="382"/>
        <v>0</v>
      </c>
      <c r="AF567" s="215">
        <f t="shared" si="430"/>
        <v>0</v>
      </c>
      <c r="AG567" s="215">
        <f t="shared" si="430"/>
        <v>0</v>
      </c>
      <c r="AH567" s="215">
        <f t="shared" si="430"/>
        <v>0</v>
      </c>
      <c r="AI567" s="227">
        <f t="shared" si="430"/>
        <v>0</v>
      </c>
      <c r="AJ567" s="224">
        <f t="shared" si="383"/>
        <v>0</v>
      </c>
      <c r="AK567" s="224"/>
      <c r="AL567" s="224"/>
      <c r="AM567" s="224"/>
      <c r="AN567" s="225">
        <f t="shared" si="384"/>
        <v>0</v>
      </c>
      <c r="AO567" s="225">
        <f t="shared" si="384"/>
        <v>0</v>
      </c>
      <c r="AP567" s="225">
        <f t="shared" si="384"/>
        <v>0</v>
      </c>
      <c r="AQ567" s="225">
        <f t="shared" si="384"/>
        <v>0</v>
      </c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  <c r="BD567" s="7"/>
      <c r="BE567" s="7"/>
      <c r="BF567" s="7"/>
      <c r="BG567" s="7"/>
      <c r="BH567" s="7"/>
      <c r="BI567" s="7"/>
      <c r="BJ567" s="7"/>
      <c r="BK567" s="7"/>
      <c r="BL567" s="7"/>
      <c r="BM567" s="7"/>
      <c r="BN567" s="7"/>
      <c r="BO567" s="7"/>
      <c r="BP567" s="7"/>
      <c r="BQ567" s="7"/>
    </row>
    <row r="568" spans="1:69" s="8" customFormat="1" ht="36" hidden="1">
      <c r="A568" s="145" t="s">
        <v>242</v>
      </c>
      <c r="B568" s="330" t="s">
        <v>385</v>
      </c>
      <c r="C568" s="47" t="s">
        <v>56</v>
      </c>
      <c r="D568" s="47"/>
      <c r="E568" s="215">
        <f>E569</f>
        <v>0</v>
      </c>
      <c r="F568" s="215">
        <f t="shared" si="430"/>
        <v>0</v>
      </c>
      <c r="G568" s="215">
        <f t="shared" si="430"/>
        <v>0</v>
      </c>
      <c r="H568" s="215">
        <f t="shared" si="430"/>
        <v>0</v>
      </c>
      <c r="I568" s="215">
        <f t="shared" si="430"/>
        <v>0</v>
      </c>
      <c r="J568" s="215">
        <f t="shared" si="379"/>
        <v>0</v>
      </c>
      <c r="K568" s="215"/>
      <c r="L568" s="215"/>
      <c r="M568" s="215"/>
      <c r="N568" s="215"/>
      <c r="O568" s="215">
        <f t="shared" si="380"/>
        <v>0</v>
      </c>
      <c r="P568" s="215">
        <f t="shared" si="380"/>
        <v>0</v>
      </c>
      <c r="Q568" s="215">
        <f t="shared" si="380"/>
        <v>0</v>
      </c>
      <c r="R568" s="215">
        <f t="shared" si="380"/>
        <v>0</v>
      </c>
      <c r="S568" s="215">
        <f t="shared" si="380"/>
        <v>0</v>
      </c>
      <c r="T568" s="215">
        <f t="shared" si="430"/>
        <v>0</v>
      </c>
      <c r="U568" s="215">
        <f t="shared" si="430"/>
        <v>0</v>
      </c>
      <c r="V568" s="215">
        <f t="shared" si="430"/>
        <v>0</v>
      </c>
      <c r="W568" s="215">
        <f t="shared" si="430"/>
        <v>0</v>
      </c>
      <c r="X568" s="215">
        <f t="shared" si="381"/>
        <v>0</v>
      </c>
      <c r="Y568" s="215"/>
      <c r="Z568" s="215"/>
      <c r="AA568" s="215"/>
      <c r="AB568" s="215">
        <f t="shared" si="382"/>
        <v>0</v>
      </c>
      <c r="AC568" s="215">
        <f t="shared" si="382"/>
        <v>0</v>
      </c>
      <c r="AD568" s="215">
        <f t="shared" si="382"/>
        <v>0</v>
      </c>
      <c r="AE568" s="215">
        <f t="shared" si="382"/>
        <v>0</v>
      </c>
      <c r="AF568" s="215">
        <f t="shared" si="430"/>
        <v>0</v>
      </c>
      <c r="AG568" s="215">
        <f t="shared" si="430"/>
        <v>0</v>
      </c>
      <c r="AH568" s="215">
        <f t="shared" si="430"/>
        <v>0</v>
      </c>
      <c r="AI568" s="227">
        <f t="shared" si="430"/>
        <v>0</v>
      </c>
      <c r="AJ568" s="224">
        <f t="shared" si="383"/>
        <v>0</v>
      </c>
      <c r="AK568" s="224"/>
      <c r="AL568" s="224"/>
      <c r="AM568" s="224"/>
      <c r="AN568" s="225">
        <f t="shared" si="384"/>
        <v>0</v>
      </c>
      <c r="AO568" s="225">
        <f t="shared" si="384"/>
        <v>0</v>
      </c>
      <c r="AP568" s="225">
        <f t="shared" si="384"/>
        <v>0</v>
      </c>
      <c r="AQ568" s="225">
        <f t="shared" si="384"/>
        <v>0</v>
      </c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  <c r="BD568" s="7"/>
      <c r="BE568" s="7"/>
      <c r="BF568" s="7"/>
      <c r="BG568" s="7"/>
      <c r="BH568" s="7"/>
      <c r="BI568" s="7"/>
      <c r="BJ568" s="7"/>
      <c r="BK568" s="7"/>
      <c r="BL568" s="7"/>
      <c r="BM568" s="7"/>
      <c r="BN568" s="7"/>
      <c r="BO568" s="7"/>
      <c r="BP568" s="7"/>
      <c r="BQ568" s="7"/>
    </row>
    <row r="569" spans="1:69" s="8" customFormat="1" ht="17.25" hidden="1" customHeight="1">
      <c r="A569" s="46" t="s">
        <v>148</v>
      </c>
      <c r="B569" s="330" t="s">
        <v>385</v>
      </c>
      <c r="C569" s="47" t="s">
        <v>56</v>
      </c>
      <c r="D569" s="47" t="s">
        <v>149</v>
      </c>
      <c r="E569" s="215">
        <f>F569+G569+H569</f>
        <v>0</v>
      </c>
      <c r="F569" s="219"/>
      <c r="G569" s="219"/>
      <c r="H569" s="216"/>
      <c r="I569" s="216"/>
      <c r="J569" s="215">
        <f t="shared" si="379"/>
        <v>0</v>
      </c>
      <c r="K569" s="216"/>
      <c r="L569" s="216"/>
      <c r="M569" s="216"/>
      <c r="N569" s="216"/>
      <c r="O569" s="215">
        <f t="shared" si="380"/>
        <v>0</v>
      </c>
      <c r="P569" s="215">
        <f t="shared" si="380"/>
        <v>0</v>
      </c>
      <c r="Q569" s="215">
        <f t="shared" si="380"/>
        <v>0</v>
      </c>
      <c r="R569" s="215">
        <f t="shared" si="380"/>
        <v>0</v>
      </c>
      <c r="S569" s="215">
        <f t="shared" si="380"/>
        <v>0</v>
      </c>
      <c r="T569" s="215">
        <f>U569+V569+W569</f>
        <v>0</v>
      </c>
      <c r="U569" s="219"/>
      <c r="V569" s="216"/>
      <c r="W569" s="219"/>
      <c r="X569" s="215">
        <f t="shared" si="381"/>
        <v>0</v>
      </c>
      <c r="Y569" s="219"/>
      <c r="Z569" s="219"/>
      <c r="AA569" s="219"/>
      <c r="AB569" s="215">
        <f t="shared" si="382"/>
        <v>0</v>
      </c>
      <c r="AC569" s="215">
        <f t="shared" si="382"/>
        <v>0</v>
      </c>
      <c r="AD569" s="215">
        <f t="shared" si="382"/>
        <v>0</v>
      </c>
      <c r="AE569" s="215">
        <f t="shared" si="382"/>
        <v>0</v>
      </c>
      <c r="AF569" s="221">
        <f>AG569+AH569+AI569</f>
        <v>0</v>
      </c>
      <c r="AG569" s="222"/>
      <c r="AH569" s="222"/>
      <c r="AI569" s="223"/>
      <c r="AJ569" s="224">
        <f t="shared" si="383"/>
        <v>0</v>
      </c>
      <c r="AK569" s="224"/>
      <c r="AL569" s="224"/>
      <c r="AM569" s="224"/>
      <c r="AN569" s="225">
        <f t="shared" si="384"/>
        <v>0</v>
      </c>
      <c r="AO569" s="225">
        <f t="shared" si="384"/>
        <v>0</v>
      </c>
      <c r="AP569" s="225">
        <f t="shared" si="384"/>
        <v>0</v>
      </c>
      <c r="AQ569" s="225">
        <f t="shared" si="384"/>
        <v>0</v>
      </c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  <c r="BD569" s="7"/>
      <c r="BE569" s="7"/>
      <c r="BF569" s="7"/>
      <c r="BG569" s="7"/>
      <c r="BH569" s="7"/>
      <c r="BI569" s="7"/>
      <c r="BJ569" s="7"/>
      <c r="BK569" s="7"/>
      <c r="BL569" s="7"/>
      <c r="BM569" s="7"/>
      <c r="BN569" s="7"/>
      <c r="BO569" s="7"/>
      <c r="BP569" s="7"/>
      <c r="BQ569" s="7"/>
    </row>
    <row r="570" spans="1:69" s="96" customFormat="1" ht="36.75" customHeight="1">
      <c r="A570" s="238" t="s">
        <v>293</v>
      </c>
      <c r="B570" s="70" t="s">
        <v>246</v>
      </c>
      <c r="C570" s="70"/>
      <c r="D570" s="47"/>
      <c r="E570" s="215">
        <f>F570+G570+H570</f>
        <v>899.6</v>
      </c>
      <c r="F570" s="219">
        <f>F571+F574+F581+F577</f>
        <v>899.6</v>
      </c>
      <c r="G570" s="219">
        <f t="shared" ref="G570:AQ570" si="431">G571+G574+G581+G577</f>
        <v>0</v>
      </c>
      <c r="H570" s="219">
        <f t="shared" si="431"/>
        <v>0</v>
      </c>
      <c r="I570" s="219">
        <f t="shared" si="431"/>
        <v>0</v>
      </c>
      <c r="J570" s="219">
        <f t="shared" si="431"/>
        <v>0</v>
      </c>
      <c r="K570" s="219">
        <f t="shared" si="431"/>
        <v>0</v>
      </c>
      <c r="L570" s="219">
        <f t="shared" si="431"/>
        <v>0</v>
      </c>
      <c r="M570" s="219">
        <f t="shared" si="431"/>
        <v>0</v>
      </c>
      <c r="N570" s="219">
        <f t="shared" si="431"/>
        <v>0</v>
      </c>
      <c r="O570" s="219">
        <f t="shared" si="431"/>
        <v>899.6</v>
      </c>
      <c r="P570" s="219">
        <f t="shared" si="431"/>
        <v>899.6</v>
      </c>
      <c r="Q570" s="219">
        <f t="shared" si="431"/>
        <v>0</v>
      </c>
      <c r="R570" s="219">
        <f t="shared" si="431"/>
        <v>0</v>
      </c>
      <c r="S570" s="219">
        <f t="shared" si="431"/>
        <v>0</v>
      </c>
      <c r="T570" s="219">
        <f t="shared" si="431"/>
        <v>1138.4000000000001</v>
      </c>
      <c r="U570" s="219">
        <f t="shared" si="431"/>
        <v>1138.4000000000001</v>
      </c>
      <c r="V570" s="219">
        <f t="shared" si="431"/>
        <v>0</v>
      </c>
      <c r="W570" s="219">
        <f t="shared" si="431"/>
        <v>0</v>
      </c>
      <c r="X570" s="219">
        <f t="shared" si="431"/>
        <v>0</v>
      </c>
      <c r="Y570" s="219">
        <f t="shared" si="431"/>
        <v>0</v>
      </c>
      <c r="Z570" s="219">
        <f t="shared" si="431"/>
        <v>0</v>
      </c>
      <c r="AA570" s="219">
        <f t="shared" si="431"/>
        <v>0</v>
      </c>
      <c r="AB570" s="219">
        <f t="shared" si="431"/>
        <v>1138.4000000000001</v>
      </c>
      <c r="AC570" s="219">
        <f t="shared" si="431"/>
        <v>1138.4000000000001</v>
      </c>
      <c r="AD570" s="219">
        <f t="shared" si="431"/>
        <v>0</v>
      </c>
      <c r="AE570" s="219">
        <f t="shared" si="431"/>
        <v>0</v>
      </c>
      <c r="AF570" s="219">
        <f t="shared" si="431"/>
        <v>0</v>
      </c>
      <c r="AG570" s="219">
        <f t="shared" si="431"/>
        <v>0</v>
      </c>
      <c r="AH570" s="219">
        <f t="shared" si="431"/>
        <v>0</v>
      </c>
      <c r="AI570" s="219">
        <f t="shared" si="431"/>
        <v>0</v>
      </c>
      <c r="AJ570" s="219">
        <f t="shared" si="431"/>
        <v>0</v>
      </c>
      <c r="AK570" s="219">
        <f t="shared" si="431"/>
        <v>0</v>
      </c>
      <c r="AL570" s="219">
        <f t="shared" si="431"/>
        <v>0</v>
      </c>
      <c r="AM570" s="219">
        <f t="shared" si="431"/>
        <v>0</v>
      </c>
      <c r="AN570" s="219">
        <f t="shared" si="431"/>
        <v>0</v>
      </c>
      <c r="AO570" s="219">
        <f t="shared" si="431"/>
        <v>0</v>
      </c>
      <c r="AP570" s="219">
        <f t="shared" si="431"/>
        <v>0</v>
      </c>
      <c r="AQ570" s="219">
        <f t="shared" si="431"/>
        <v>0</v>
      </c>
      <c r="AR570" s="95"/>
      <c r="AS570" s="95"/>
      <c r="AT570" s="95"/>
      <c r="AU570" s="95"/>
      <c r="AV570" s="95"/>
      <c r="AW570" s="95"/>
      <c r="AX570" s="95"/>
      <c r="AY570" s="95"/>
      <c r="AZ570" s="95"/>
      <c r="BA570" s="95"/>
      <c r="BB570" s="95"/>
      <c r="BC570" s="95"/>
      <c r="BD570" s="95"/>
      <c r="BE570" s="95"/>
      <c r="BF570" s="95"/>
      <c r="BG570" s="95"/>
      <c r="BH570" s="95"/>
      <c r="BI570" s="95"/>
      <c r="BJ570" s="95"/>
      <c r="BK570" s="95"/>
      <c r="BL570" s="95"/>
      <c r="BM570" s="95"/>
      <c r="BN570" s="95"/>
      <c r="BO570" s="95"/>
      <c r="BP570" s="95"/>
      <c r="BQ570" s="95"/>
    </row>
    <row r="571" spans="1:69" s="96" customFormat="1" ht="17.25" hidden="1" customHeight="1">
      <c r="A571" s="239" t="s">
        <v>125</v>
      </c>
      <c r="B571" s="292" t="s">
        <v>247</v>
      </c>
      <c r="C571" s="70"/>
      <c r="D571" s="47"/>
      <c r="E571" s="215">
        <f t="shared" ref="E571:E576" si="432">F571+G571+H571</f>
        <v>0</v>
      </c>
      <c r="F571" s="219">
        <f>F572</f>
        <v>0</v>
      </c>
      <c r="G571" s="220">
        <f>G572</f>
        <v>0</v>
      </c>
      <c r="H571" s="216">
        <f>H572</f>
        <v>0</v>
      </c>
      <c r="I571" s="216"/>
      <c r="J571" s="215">
        <f t="shared" si="379"/>
        <v>0</v>
      </c>
      <c r="K571" s="216"/>
      <c r="L571" s="216"/>
      <c r="M571" s="216"/>
      <c r="N571" s="216"/>
      <c r="O571" s="215">
        <f t="shared" si="380"/>
        <v>0</v>
      </c>
      <c r="P571" s="215">
        <f t="shared" si="380"/>
        <v>0</v>
      </c>
      <c r="Q571" s="215">
        <f t="shared" si="380"/>
        <v>0</v>
      </c>
      <c r="R571" s="215">
        <f t="shared" si="380"/>
        <v>0</v>
      </c>
      <c r="S571" s="215">
        <f t="shared" si="380"/>
        <v>0</v>
      </c>
      <c r="T571" s="215">
        <f t="shared" ref="T571:T584" si="433">U571+V571+W571</f>
        <v>0</v>
      </c>
      <c r="U571" s="220">
        <f>U572</f>
        <v>0</v>
      </c>
      <c r="V571" s="331"/>
      <c r="W571" s="220"/>
      <c r="X571" s="215">
        <f t="shared" si="381"/>
        <v>0</v>
      </c>
      <c r="Y571" s="220"/>
      <c r="Z571" s="220"/>
      <c r="AA571" s="220"/>
      <c r="AB571" s="215">
        <f t="shared" si="382"/>
        <v>0</v>
      </c>
      <c r="AC571" s="215">
        <f t="shared" si="382"/>
        <v>0</v>
      </c>
      <c r="AD571" s="215">
        <f t="shared" si="382"/>
        <v>0</v>
      </c>
      <c r="AE571" s="215">
        <f t="shared" si="382"/>
        <v>0</v>
      </c>
      <c r="AF571" s="216">
        <f>AF572+AF574</f>
        <v>0</v>
      </c>
      <c r="AG571" s="219">
        <f>AG572+AG574</f>
        <v>0</v>
      </c>
      <c r="AH571" s="219">
        <f>AH572+AH574</f>
        <v>0</v>
      </c>
      <c r="AI571" s="299">
        <f>AI572+AI574</f>
        <v>0</v>
      </c>
      <c r="AJ571" s="224">
        <f t="shared" si="383"/>
        <v>0</v>
      </c>
      <c r="AK571" s="224"/>
      <c r="AL571" s="224"/>
      <c r="AM571" s="224"/>
      <c r="AN571" s="225">
        <f t="shared" si="384"/>
        <v>0</v>
      </c>
      <c r="AO571" s="225">
        <f t="shared" si="384"/>
        <v>0</v>
      </c>
      <c r="AP571" s="225">
        <f t="shared" si="384"/>
        <v>0</v>
      </c>
      <c r="AQ571" s="225">
        <f t="shared" si="384"/>
        <v>0</v>
      </c>
      <c r="AR571" s="95"/>
      <c r="AS571" s="95"/>
      <c r="AT571" s="95"/>
      <c r="AU571" s="95"/>
      <c r="AV571" s="95"/>
      <c r="AW571" s="95"/>
      <c r="AX571" s="95"/>
      <c r="AY571" s="95"/>
      <c r="AZ571" s="95"/>
      <c r="BA571" s="95"/>
      <c r="BB571" s="95"/>
      <c r="BC571" s="95"/>
      <c r="BD571" s="95"/>
      <c r="BE571" s="95"/>
      <c r="BF571" s="95"/>
      <c r="BG571" s="95"/>
      <c r="BH571" s="95"/>
      <c r="BI571" s="95"/>
      <c r="BJ571" s="95"/>
      <c r="BK571" s="95"/>
      <c r="BL571" s="95"/>
      <c r="BM571" s="95"/>
      <c r="BN571" s="95"/>
      <c r="BO571" s="95"/>
      <c r="BP571" s="95"/>
      <c r="BQ571" s="95"/>
    </row>
    <row r="572" spans="1:69" s="96" customFormat="1" ht="27.75" hidden="1" customHeight="1">
      <c r="A572" s="239" t="s">
        <v>63</v>
      </c>
      <c r="B572" s="292" t="s">
        <v>247</v>
      </c>
      <c r="C572" s="47" t="s">
        <v>64</v>
      </c>
      <c r="D572" s="47"/>
      <c r="E572" s="215">
        <f t="shared" si="432"/>
        <v>0</v>
      </c>
      <c r="F572" s="219">
        <f>F573</f>
        <v>0</v>
      </c>
      <c r="G572" s="331"/>
      <c r="H572" s="216">
        <f>H573</f>
        <v>0</v>
      </c>
      <c r="I572" s="216"/>
      <c r="J572" s="215">
        <f t="shared" si="379"/>
        <v>0</v>
      </c>
      <c r="K572" s="216"/>
      <c r="L572" s="216"/>
      <c r="M572" s="216"/>
      <c r="N572" s="216"/>
      <c r="O572" s="215">
        <f t="shared" si="380"/>
        <v>0</v>
      </c>
      <c r="P572" s="215">
        <f t="shared" si="380"/>
        <v>0</v>
      </c>
      <c r="Q572" s="215">
        <f t="shared" si="380"/>
        <v>0</v>
      </c>
      <c r="R572" s="215">
        <f t="shared" si="380"/>
        <v>0</v>
      </c>
      <c r="S572" s="215">
        <f t="shared" si="380"/>
        <v>0</v>
      </c>
      <c r="T572" s="215">
        <f t="shared" si="433"/>
        <v>0</v>
      </c>
      <c r="U572" s="220">
        <f>U573</f>
        <v>0</v>
      </c>
      <c r="V572" s="331"/>
      <c r="W572" s="220"/>
      <c r="X572" s="215">
        <f t="shared" si="381"/>
        <v>0</v>
      </c>
      <c r="Y572" s="220"/>
      <c r="Z572" s="220"/>
      <c r="AA572" s="220"/>
      <c r="AB572" s="215">
        <f t="shared" si="382"/>
        <v>0</v>
      </c>
      <c r="AC572" s="215">
        <f t="shared" si="382"/>
        <v>0</v>
      </c>
      <c r="AD572" s="215">
        <f t="shared" si="382"/>
        <v>0</v>
      </c>
      <c r="AE572" s="215">
        <f t="shared" si="382"/>
        <v>0</v>
      </c>
      <c r="AF572" s="221">
        <f>AG572+AH572</f>
        <v>0</v>
      </c>
      <c r="AG572" s="222">
        <f>AG573</f>
        <v>0</v>
      </c>
      <c r="AH572" s="222">
        <f>AH573</f>
        <v>0</v>
      </c>
      <c r="AI572" s="223">
        <f>AI573</f>
        <v>0</v>
      </c>
      <c r="AJ572" s="224">
        <f t="shared" si="383"/>
        <v>0</v>
      </c>
      <c r="AK572" s="224"/>
      <c r="AL572" s="224"/>
      <c r="AM572" s="224"/>
      <c r="AN572" s="225">
        <f t="shared" si="384"/>
        <v>0</v>
      </c>
      <c r="AO572" s="225">
        <f t="shared" si="384"/>
        <v>0</v>
      </c>
      <c r="AP572" s="225">
        <f t="shared" si="384"/>
        <v>0</v>
      </c>
      <c r="AQ572" s="225">
        <f t="shared" si="384"/>
        <v>0</v>
      </c>
      <c r="AR572" s="95"/>
      <c r="AS572" s="95"/>
      <c r="AT572" s="95"/>
      <c r="AU572" s="95"/>
      <c r="AV572" s="95"/>
      <c r="AW572" s="95"/>
      <c r="AX572" s="95"/>
      <c r="AY572" s="95"/>
      <c r="AZ572" s="95"/>
      <c r="BA572" s="95"/>
      <c r="BB572" s="95"/>
      <c r="BC572" s="95"/>
      <c r="BD572" s="95"/>
      <c r="BE572" s="95"/>
      <c r="BF572" s="95"/>
      <c r="BG572" s="95"/>
      <c r="BH572" s="95"/>
      <c r="BI572" s="95"/>
      <c r="BJ572" s="95"/>
      <c r="BK572" s="95"/>
      <c r="BL572" s="95"/>
      <c r="BM572" s="95"/>
      <c r="BN572" s="95"/>
      <c r="BO572" s="95"/>
      <c r="BP572" s="95"/>
      <c r="BQ572" s="95"/>
    </row>
    <row r="573" spans="1:69" s="96" customFormat="1" ht="30" hidden="1" customHeight="1">
      <c r="A573" s="243" t="s">
        <v>61</v>
      </c>
      <c r="B573" s="292" t="s">
        <v>247</v>
      </c>
      <c r="C573" s="47" t="s">
        <v>64</v>
      </c>
      <c r="D573" s="47" t="s">
        <v>62</v>
      </c>
      <c r="E573" s="215">
        <f t="shared" si="432"/>
        <v>0</v>
      </c>
      <c r="F573" s="219"/>
      <c r="G573" s="331"/>
      <c r="H573" s="216">
        <f>H574</f>
        <v>0</v>
      </c>
      <c r="I573" s="216"/>
      <c r="J573" s="215">
        <f t="shared" si="379"/>
        <v>0</v>
      </c>
      <c r="K573" s="216"/>
      <c r="L573" s="216"/>
      <c r="M573" s="216"/>
      <c r="N573" s="216"/>
      <c r="O573" s="215">
        <f t="shared" si="380"/>
        <v>0</v>
      </c>
      <c r="P573" s="215">
        <f t="shared" si="380"/>
        <v>0</v>
      </c>
      <c r="Q573" s="215">
        <f t="shared" si="380"/>
        <v>0</v>
      </c>
      <c r="R573" s="215">
        <f t="shared" si="380"/>
        <v>0</v>
      </c>
      <c r="S573" s="215">
        <f t="shared" si="380"/>
        <v>0</v>
      </c>
      <c r="T573" s="215">
        <f t="shared" si="433"/>
        <v>0</v>
      </c>
      <c r="U573" s="220"/>
      <c r="V573" s="331"/>
      <c r="W573" s="220"/>
      <c r="X573" s="215">
        <f t="shared" si="381"/>
        <v>0</v>
      </c>
      <c r="Y573" s="220"/>
      <c r="Z573" s="220"/>
      <c r="AA573" s="220"/>
      <c r="AB573" s="215">
        <f t="shared" si="382"/>
        <v>0</v>
      </c>
      <c r="AC573" s="215">
        <f t="shared" si="382"/>
        <v>0</v>
      </c>
      <c r="AD573" s="215">
        <f t="shared" si="382"/>
        <v>0</v>
      </c>
      <c r="AE573" s="215">
        <f t="shared" si="382"/>
        <v>0</v>
      </c>
      <c r="AF573" s="221">
        <f>AG573+AH573</f>
        <v>0</v>
      </c>
      <c r="AG573" s="222"/>
      <c r="AH573" s="222"/>
      <c r="AI573" s="223"/>
      <c r="AJ573" s="224">
        <f t="shared" si="383"/>
        <v>0</v>
      </c>
      <c r="AK573" s="224"/>
      <c r="AL573" s="224"/>
      <c r="AM573" s="224"/>
      <c r="AN573" s="225">
        <f t="shared" si="384"/>
        <v>0</v>
      </c>
      <c r="AO573" s="225">
        <f t="shared" si="384"/>
        <v>0</v>
      </c>
      <c r="AP573" s="225">
        <f t="shared" si="384"/>
        <v>0</v>
      </c>
      <c r="AQ573" s="225">
        <f t="shared" si="384"/>
        <v>0</v>
      </c>
      <c r="AR573" s="95"/>
      <c r="AS573" s="95"/>
      <c r="AT573" s="95"/>
      <c r="AU573" s="95"/>
      <c r="AV573" s="95"/>
      <c r="AW573" s="95"/>
      <c r="AX573" s="95"/>
      <c r="AY573" s="95"/>
      <c r="AZ573" s="95"/>
      <c r="BA573" s="95"/>
      <c r="BB573" s="95"/>
      <c r="BC573" s="95"/>
      <c r="BD573" s="95"/>
      <c r="BE573" s="95"/>
      <c r="BF573" s="95"/>
      <c r="BG573" s="95"/>
      <c r="BH573" s="95"/>
      <c r="BI573" s="95"/>
      <c r="BJ573" s="95"/>
      <c r="BK573" s="95"/>
      <c r="BL573" s="95"/>
      <c r="BM573" s="95"/>
      <c r="BN573" s="95"/>
      <c r="BO573" s="95"/>
      <c r="BP573" s="95"/>
      <c r="BQ573" s="95"/>
    </row>
    <row r="574" spans="1:69" s="96" customFormat="1" ht="54" hidden="1" customHeight="1">
      <c r="A574" s="46" t="s">
        <v>124</v>
      </c>
      <c r="B574" s="320" t="s">
        <v>248</v>
      </c>
      <c r="C574" s="70"/>
      <c r="D574" s="47"/>
      <c r="E574" s="215">
        <f t="shared" si="432"/>
        <v>0</v>
      </c>
      <c r="F574" s="220">
        <f>F575</f>
        <v>0</v>
      </c>
      <c r="G574" s="220">
        <f>G575</f>
        <v>0</v>
      </c>
      <c r="H574" s="216">
        <f>H575</f>
        <v>0</v>
      </c>
      <c r="I574" s="216"/>
      <c r="J574" s="215">
        <f t="shared" si="379"/>
        <v>0</v>
      </c>
      <c r="K574" s="216"/>
      <c r="L574" s="216"/>
      <c r="M574" s="216"/>
      <c r="N574" s="216"/>
      <c r="O574" s="215">
        <f t="shared" si="380"/>
        <v>0</v>
      </c>
      <c r="P574" s="215">
        <f t="shared" si="380"/>
        <v>0</v>
      </c>
      <c r="Q574" s="215">
        <f t="shared" si="380"/>
        <v>0</v>
      </c>
      <c r="R574" s="215">
        <f t="shared" si="380"/>
        <v>0</v>
      </c>
      <c r="S574" s="215">
        <f t="shared" si="380"/>
        <v>0</v>
      </c>
      <c r="T574" s="215">
        <f t="shared" si="433"/>
        <v>0</v>
      </c>
      <c r="U574" s="274">
        <f>U575</f>
        <v>0</v>
      </c>
      <c r="V574" s="274">
        <f>V575</f>
        <v>0</v>
      </c>
      <c r="W574" s="220"/>
      <c r="X574" s="215">
        <f t="shared" si="381"/>
        <v>0</v>
      </c>
      <c r="Y574" s="220"/>
      <c r="Z574" s="220"/>
      <c r="AA574" s="220"/>
      <c r="AB574" s="215">
        <f t="shared" si="382"/>
        <v>0</v>
      </c>
      <c r="AC574" s="215">
        <f t="shared" si="382"/>
        <v>0</v>
      </c>
      <c r="AD574" s="215">
        <f t="shared" si="382"/>
        <v>0</v>
      </c>
      <c r="AE574" s="215">
        <f t="shared" si="382"/>
        <v>0</v>
      </c>
      <c r="AF574" s="234">
        <f t="shared" ref="AF574:AI575" si="434">AF575</f>
        <v>0</v>
      </c>
      <c r="AG574" s="220">
        <f t="shared" si="434"/>
        <v>0</v>
      </c>
      <c r="AH574" s="220">
        <f t="shared" si="434"/>
        <v>0</v>
      </c>
      <c r="AI574" s="237">
        <f t="shared" si="434"/>
        <v>0</v>
      </c>
      <c r="AJ574" s="224">
        <f t="shared" si="383"/>
        <v>0</v>
      </c>
      <c r="AK574" s="224"/>
      <c r="AL574" s="224"/>
      <c r="AM574" s="224"/>
      <c r="AN574" s="225">
        <f t="shared" si="384"/>
        <v>0</v>
      </c>
      <c r="AO574" s="225">
        <f t="shared" si="384"/>
        <v>0</v>
      </c>
      <c r="AP574" s="225">
        <f t="shared" si="384"/>
        <v>0</v>
      </c>
      <c r="AQ574" s="225">
        <f t="shared" si="384"/>
        <v>0</v>
      </c>
      <c r="AR574" s="95"/>
      <c r="AS574" s="95"/>
      <c r="AT574" s="95"/>
      <c r="AU574" s="95"/>
      <c r="AV574" s="95"/>
      <c r="AW574" s="95"/>
      <c r="AX574" s="95"/>
      <c r="AY574" s="95"/>
      <c r="AZ574" s="95"/>
      <c r="BA574" s="95"/>
      <c r="BB574" s="95"/>
      <c r="BC574" s="95"/>
      <c r="BD574" s="95"/>
      <c r="BE574" s="95"/>
      <c r="BF574" s="95"/>
      <c r="BG574" s="95"/>
      <c r="BH574" s="95"/>
      <c r="BI574" s="95"/>
      <c r="BJ574" s="95"/>
      <c r="BK574" s="95"/>
      <c r="BL574" s="95"/>
      <c r="BM574" s="95"/>
      <c r="BN574" s="95"/>
      <c r="BO574" s="95"/>
      <c r="BP574" s="95"/>
      <c r="BQ574" s="95"/>
    </row>
    <row r="575" spans="1:69" s="96" customFormat="1" ht="28.5" hidden="1" customHeight="1">
      <c r="A575" s="239" t="s">
        <v>63</v>
      </c>
      <c r="B575" s="320" t="s">
        <v>248</v>
      </c>
      <c r="C575" s="47" t="s">
        <v>64</v>
      </c>
      <c r="D575" s="47"/>
      <c r="E575" s="215">
        <f t="shared" si="432"/>
        <v>0</v>
      </c>
      <c r="F575" s="220">
        <f>F576</f>
        <v>0</v>
      </c>
      <c r="G575" s="220">
        <f>G576</f>
        <v>0</v>
      </c>
      <c r="H575" s="216">
        <f>H576</f>
        <v>0</v>
      </c>
      <c r="I575" s="216"/>
      <c r="J575" s="215">
        <f t="shared" si="379"/>
        <v>0</v>
      </c>
      <c r="K575" s="216"/>
      <c r="L575" s="216"/>
      <c r="M575" s="216"/>
      <c r="N575" s="216"/>
      <c r="O575" s="215">
        <f t="shared" si="380"/>
        <v>0</v>
      </c>
      <c r="P575" s="215">
        <f t="shared" si="380"/>
        <v>0</v>
      </c>
      <c r="Q575" s="215">
        <f t="shared" si="380"/>
        <v>0</v>
      </c>
      <c r="R575" s="215">
        <f t="shared" si="380"/>
        <v>0</v>
      </c>
      <c r="S575" s="215">
        <f t="shared" si="380"/>
        <v>0</v>
      </c>
      <c r="T575" s="215">
        <f t="shared" si="433"/>
        <v>0</v>
      </c>
      <c r="U575" s="274">
        <f>U576</f>
        <v>0</v>
      </c>
      <c r="V575" s="274">
        <f>V576</f>
        <v>0</v>
      </c>
      <c r="W575" s="220"/>
      <c r="X575" s="215">
        <f t="shared" si="381"/>
        <v>0</v>
      </c>
      <c r="Y575" s="220"/>
      <c r="Z575" s="220"/>
      <c r="AA575" s="220"/>
      <c r="AB575" s="215">
        <f t="shared" si="382"/>
        <v>0</v>
      </c>
      <c r="AC575" s="215">
        <f t="shared" si="382"/>
        <v>0</v>
      </c>
      <c r="AD575" s="215">
        <f t="shared" si="382"/>
        <v>0</v>
      </c>
      <c r="AE575" s="215">
        <f t="shared" si="382"/>
        <v>0</v>
      </c>
      <c r="AF575" s="234">
        <f t="shared" si="434"/>
        <v>0</v>
      </c>
      <c r="AG575" s="220">
        <f t="shared" si="434"/>
        <v>0</v>
      </c>
      <c r="AH575" s="220">
        <f t="shared" si="434"/>
        <v>0</v>
      </c>
      <c r="AI575" s="237">
        <f t="shared" si="434"/>
        <v>0</v>
      </c>
      <c r="AJ575" s="224">
        <f t="shared" si="383"/>
        <v>0</v>
      </c>
      <c r="AK575" s="224"/>
      <c r="AL575" s="224"/>
      <c r="AM575" s="224"/>
      <c r="AN575" s="225">
        <f t="shared" si="384"/>
        <v>0</v>
      </c>
      <c r="AO575" s="225">
        <f t="shared" si="384"/>
        <v>0</v>
      </c>
      <c r="AP575" s="225">
        <f t="shared" si="384"/>
        <v>0</v>
      </c>
      <c r="AQ575" s="225">
        <f t="shared" si="384"/>
        <v>0</v>
      </c>
      <c r="AR575" s="95"/>
      <c r="AS575" s="95"/>
      <c r="AT575" s="95"/>
      <c r="AU575" s="95"/>
      <c r="AV575" s="95"/>
      <c r="AW575" s="95"/>
      <c r="AX575" s="95"/>
      <c r="AY575" s="95"/>
      <c r="AZ575" s="95"/>
      <c r="BA575" s="95"/>
      <c r="BB575" s="95"/>
      <c r="BC575" s="95"/>
      <c r="BD575" s="95"/>
      <c r="BE575" s="95"/>
      <c r="BF575" s="95"/>
      <c r="BG575" s="95"/>
      <c r="BH575" s="95"/>
      <c r="BI575" s="95"/>
      <c r="BJ575" s="95"/>
      <c r="BK575" s="95"/>
      <c r="BL575" s="95"/>
      <c r="BM575" s="95"/>
      <c r="BN575" s="95"/>
      <c r="BO575" s="95"/>
      <c r="BP575" s="95"/>
      <c r="BQ575" s="95"/>
    </row>
    <row r="576" spans="1:69" s="96" customFormat="1" ht="31.5" hidden="1" customHeight="1">
      <c r="A576" s="243" t="s">
        <v>61</v>
      </c>
      <c r="B576" s="320" t="s">
        <v>248</v>
      </c>
      <c r="C576" s="47" t="s">
        <v>64</v>
      </c>
      <c r="D576" s="47" t="s">
        <v>62</v>
      </c>
      <c r="E576" s="215">
        <f t="shared" si="432"/>
        <v>0</v>
      </c>
      <c r="F576" s="220"/>
      <c r="G576" s="220">
        <v>0</v>
      </c>
      <c r="H576" s="216"/>
      <c r="I576" s="216"/>
      <c r="J576" s="215">
        <f t="shared" si="379"/>
        <v>0</v>
      </c>
      <c r="K576" s="216"/>
      <c r="L576" s="216"/>
      <c r="M576" s="216"/>
      <c r="N576" s="216"/>
      <c r="O576" s="215">
        <f t="shared" si="380"/>
        <v>0</v>
      </c>
      <c r="P576" s="215">
        <f t="shared" si="380"/>
        <v>0</v>
      </c>
      <c r="Q576" s="215">
        <f t="shared" si="380"/>
        <v>0</v>
      </c>
      <c r="R576" s="215">
        <f t="shared" si="380"/>
        <v>0</v>
      </c>
      <c r="S576" s="215">
        <f t="shared" si="380"/>
        <v>0</v>
      </c>
      <c r="T576" s="215">
        <f t="shared" si="433"/>
        <v>0</v>
      </c>
      <c r="U576" s="274"/>
      <c r="V576" s="274">
        <v>0</v>
      </c>
      <c r="W576" s="220"/>
      <c r="X576" s="215">
        <f t="shared" si="381"/>
        <v>0</v>
      </c>
      <c r="Y576" s="220"/>
      <c r="Z576" s="220"/>
      <c r="AA576" s="220"/>
      <c r="AB576" s="215">
        <f t="shared" si="382"/>
        <v>0</v>
      </c>
      <c r="AC576" s="215">
        <f t="shared" si="382"/>
        <v>0</v>
      </c>
      <c r="AD576" s="215">
        <f t="shared" si="382"/>
        <v>0</v>
      </c>
      <c r="AE576" s="215">
        <f t="shared" si="382"/>
        <v>0</v>
      </c>
      <c r="AF576" s="221">
        <f>AG576+AH576</f>
        <v>0</v>
      </c>
      <c r="AG576" s="222"/>
      <c r="AH576" s="222">
        <v>0</v>
      </c>
      <c r="AI576" s="223"/>
      <c r="AJ576" s="224">
        <f t="shared" si="383"/>
        <v>0</v>
      </c>
      <c r="AK576" s="224"/>
      <c r="AL576" s="224"/>
      <c r="AM576" s="224"/>
      <c r="AN576" s="225">
        <f t="shared" si="384"/>
        <v>0</v>
      </c>
      <c r="AO576" s="225">
        <f t="shared" si="384"/>
        <v>0</v>
      </c>
      <c r="AP576" s="225">
        <f t="shared" si="384"/>
        <v>0</v>
      </c>
      <c r="AQ576" s="225">
        <f t="shared" si="384"/>
        <v>0</v>
      </c>
      <c r="AR576" s="95"/>
      <c r="AS576" s="95"/>
      <c r="AT576" s="95"/>
      <c r="AU576" s="95"/>
      <c r="AV576" s="95"/>
      <c r="AW576" s="95"/>
      <c r="AX576" s="95"/>
      <c r="AY576" s="95"/>
      <c r="AZ576" s="95"/>
      <c r="BA576" s="95"/>
      <c r="BB576" s="95"/>
      <c r="BC576" s="95"/>
      <c r="BD576" s="95"/>
      <c r="BE576" s="95"/>
      <c r="BF576" s="95"/>
      <c r="BG576" s="95"/>
      <c r="BH576" s="95"/>
      <c r="BI576" s="95"/>
      <c r="BJ576" s="95"/>
      <c r="BK576" s="95"/>
      <c r="BL576" s="95"/>
      <c r="BM576" s="95"/>
      <c r="BN576" s="95"/>
      <c r="BO576" s="95"/>
      <c r="BP576" s="95"/>
      <c r="BQ576" s="95"/>
    </row>
    <row r="577" spans="1:69" s="96" customFormat="1" ht="13.5" customHeight="1">
      <c r="A577" s="118" t="s">
        <v>125</v>
      </c>
      <c r="B577" s="323" t="s">
        <v>246</v>
      </c>
      <c r="C577" s="47"/>
      <c r="D577" s="47"/>
      <c r="E577" s="215">
        <f>E578</f>
        <v>115.6</v>
      </c>
      <c r="F577" s="215">
        <f t="shared" ref="F577:AI579" si="435">F578</f>
        <v>115.6</v>
      </c>
      <c r="G577" s="215">
        <f t="shared" si="435"/>
        <v>0</v>
      </c>
      <c r="H577" s="215">
        <f t="shared" si="435"/>
        <v>0</v>
      </c>
      <c r="I577" s="215">
        <f t="shared" si="435"/>
        <v>0</v>
      </c>
      <c r="J577" s="215">
        <f t="shared" si="435"/>
        <v>0</v>
      </c>
      <c r="K577" s="215">
        <f t="shared" si="435"/>
        <v>0</v>
      </c>
      <c r="L577" s="215">
        <f t="shared" si="435"/>
        <v>0</v>
      </c>
      <c r="M577" s="215">
        <f t="shared" si="435"/>
        <v>0</v>
      </c>
      <c r="N577" s="215">
        <f t="shared" si="435"/>
        <v>0</v>
      </c>
      <c r="O577" s="215">
        <f t="shared" si="435"/>
        <v>115.6</v>
      </c>
      <c r="P577" s="215">
        <f t="shared" si="435"/>
        <v>115.6</v>
      </c>
      <c r="Q577" s="215">
        <f t="shared" si="435"/>
        <v>0</v>
      </c>
      <c r="R577" s="215">
        <f t="shared" si="435"/>
        <v>0</v>
      </c>
      <c r="S577" s="215">
        <f t="shared" si="435"/>
        <v>0</v>
      </c>
      <c r="T577" s="215">
        <f t="shared" si="435"/>
        <v>80</v>
      </c>
      <c r="U577" s="215">
        <f t="shared" si="435"/>
        <v>80</v>
      </c>
      <c r="V577" s="215">
        <f t="shared" si="435"/>
        <v>0</v>
      </c>
      <c r="W577" s="215">
        <f t="shared" si="435"/>
        <v>0</v>
      </c>
      <c r="X577" s="215">
        <f t="shared" si="435"/>
        <v>0</v>
      </c>
      <c r="Y577" s="215">
        <f t="shared" si="435"/>
        <v>0</v>
      </c>
      <c r="Z577" s="215">
        <f t="shared" si="435"/>
        <v>0</v>
      </c>
      <c r="AA577" s="215">
        <f t="shared" si="435"/>
        <v>0</v>
      </c>
      <c r="AB577" s="215">
        <f t="shared" si="435"/>
        <v>80</v>
      </c>
      <c r="AC577" s="215">
        <f t="shared" si="435"/>
        <v>80</v>
      </c>
      <c r="AD577" s="215">
        <f t="shared" si="435"/>
        <v>0</v>
      </c>
      <c r="AE577" s="215">
        <f t="shared" si="435"/>
        <v>0</v>
      </c>
      <c r="AF577" s="215">
        <f t="shared" si="435"/>
        <v>0</v>
      </c>
      <c r="AG577" s="215">
        <f t="shared" si="435"/>
        <v>0</v>
      </c>
      <c r="AH577" s="215">
        <f t="shared" si="435"/>
        <v>0</v>
      </c>
      <c r="AI577" s="215">
        <f t="shared" si="435"/>
        <v>0</v>
      </c>
      <c r="AJ577" s="215">
        <f t="shared" ref="AJ577:AR579" si="436">AJ578</f>
        <v>0</v>
      </c>
      <c r="AK577" s="215">
        <f t="shared" si="436"/>
        <v>0</v>
      </c>
      <c r="AL577" s="215">
        <f t="shared" si="436"/>
        <v>0</v>
      </c>
      <c r="AM577" s="215">
        <f t="shared" si="436"/>
        <v>0</v>
      </c>
      <c r="AN577" s="215">
        <f t="shared" si="436"/>
        <v>0</v>
      </c>
      <c r="AO577" s="215">
        <f t="shared" si="436"/>
        <v>0</v>
      </c>
      <c r="AP577" s="215">
        <f t="shared" si="436"/>
        <v>0</v>
      </c>
      <c r="AQ577" s="215">
        <f t="shared" si="436"/>
        <v>0</v>
      </c>
      <c r="AR577" s="154">
        <f t="shared" si="436"/>
        <v>0</v>
      </c>
      <c r="AS577" s="95"/>
      <c r="AT577" s="95"/>
      <c r="AU577" s="95"/>
      <c r="AV577" s="95"/>
      <c r="AW577" s="95"/>
      <c r="AX577" s="95"/>
      <c r="AY577" s="95"/>
      <c r="AZ577" s="95"/>
      <c r="BA577" s="95"/>
      <c r="BB577" s="95"/>
      <c r="BC577" s="95"/>
      <c r="BD577" s="95"/>
      <c r="BE577" s="95"/>
      <c r="BF577" s="95"/>
      <c r="BG577" s="95"/>
      <c r="BH577" s="95"/>
      <c r="BI577" s="95"/>
      <c r="BJ577" s="95"/>
      <c r="BK577" s="95"/>
      <c r="BL577" s="95"/>
      <c r="BM577" s="95"/>
      <c r="BN577" s="95"/>
      <c r="BO577" s="95"/>
      <c r="BP577" s="95"/>
      <c r="BQ577" s="95"/>
    </row>
    <row r="578" spans="1:69" s="96" customFormat="1" ht="16.5" customHeight="1">
      <c r="A578" s="174" t="s">
        <v>402</v>
      </c>
      <c r="B578" s="330" t="s">
        <v>403</v>
      </c>
      <c r="C578" s="47"/>
      <c r="D578" s="47"/>
      <c r="E578" s="215">
        <f>E579</f>
        <v>115.6</v>
      </c>
      <c r="F578" s="215">
        <f>F579</f>
        <v>115.6</v>
      </c>
      <c r="G578" s="215">
        <f t="shared" si="435"/>
        <v>0</v>
      </c>
      <c r="H578" s="215">
        <f t="shared" si="435"/>
        <v>0</v>
      </c>
      <c r="I578" s="215">
        <f t="shared" si="435"/>
        <v>0</v>
      </c>
      <c r="J578" s="215">
        <f t="shared" si="435"/>
        <v>0</v>
      </c>
      <c r="K578" s="215">
        <f t="shared" si="435"/>
        <v>0</v>
      </c>
      <c r="L578" s="215">
        <f t="shared" si="435"/>
        <v>0</v>
      </c>
      <c r="M578" s="215">
        <f t="shared" si="435"/>
        <v>0</v>
      </c>
      <c r="N578" s="215">
        <f t="shared" si="435"/>
        <v>0</v>
      </c>
      <c r="O578" s="215">
        <f t="shared" si="435"/>
        <v>115.6</v>
      </c>
      <c r="P578" s="215">
        <f t="shared" si="435"/>
        <v>115.6</v>
      </c>
      <c r="Q578" s="215">
        <f t="shared" si="435"/>
        <v>0</v>
      </c>
      <c r="R578" s="215">
        <f t="shared" si="435"/>
        <v>0</v>
      </c>
      <c r="S578" s="215">
        <f t="shared" si="435"/>
        <v>0</v>
      </c>
      <c r="T578" s="215">
        <f t="shared" si="435"/>
        <v>80</v>
      </c>
      <c r="U578" s="215">
        <f t="shared" si="435"/>
        <v>80</v>
      </c>
      <c r="V578" s="215">
        <f t="shared" si="435"/>
        <v>0</v>
      </c>
      <c r="W578" s="215">
        <f t="shared" si="435"/>
        <v>0</v>
      </c>
      <c r="X578" s="215">
        <f t="shared" si="435"/>
        <v>0</v>
      </c>
      <c r="Y578" s="215">
        <f t="shared" si="435"/>
        <v>0</v>
      </c>
      <c r="Z578" s="215">
        <f t="shared" si="435"/>
        <v>0</v>
      </c>
      <c r="AA578" s="215">
        <f t="shared" si="435"/>
        <v>0</v>
      </c>
      <c r="AB578" s="215">
        <f t="shared" si="435"/>
        <v>80</v>
      </c>
      <c r="AC578" s="215">
        <f t="shared" si="435"/>
        <v>80</v>
      </c>
      <c r="AD578" s="215">
        <f t="shared" si="435"/>
        <v>0</v>
      </c>
      <c r="AE578" s="215">
        <f t="shared" si="435"/>
        <v>0</v>
      </c>
      <c r="AF578" s="215">
        <f t="shared" si="435"/>
        <v>0</v>
      </c>
      <c r="AG578" s="215">
        <f t="shared" si="435"/>
        <v>0</v>
      </c>
      <c r="AH578" s="215">
        <f t="shared" si="435"/>
        <v>0</v>
      </c>
      <c r="AI578" s="215">
        <f t="shared" si="435"/>
        <v>0</v>
      </c>
      <c r="AJ578" s="215">
        <f t="shared" si="436"/>
        <v>0</v>
      </c>
      <c r="AK578" s="215">
        <f t="shared" si="436"/>
        <v>0</v>
      </c>
      <c r="AL578" s="215">
        <f t="shared" si="436"/>
        <v>0</v>
      </c>
      <c r="AM578" s="215">
        <f t="shared" si="436"/>
        <v>0</v>
      </c>
      <c r="AN578" s="215">
        <f t="shared" si="436"/>
        <v>0</v>
      </c>
      <c r="AO578" s="215">
        <f t="shared" si="436"/>
        <v>0</v>
      </c>
      <c r="AP578" s="215">
        <f t="shared" si="436"/>
        <v>0</v>
      </c>
      <c r="AQ578" s="215">
        <f t="shared" si="436"/>
        <v>0</v>
      </c>
      <c r="AR578" s="95"/>
      <c r="AS578" s="95"/>
      <c r="AT578" s="95"/>
      <c r="AU578" s="95"/>
      <c r="AV578" s="95"/>
      <c r="AW578" s="95"/>
      <c r="AX578" s="95"/>
      <c r="AY578" s="95"/>
      <c r="AZ578" s="95"/>
      <c r="BA578" s="95"/>
      <c r="BB578" s="95"/>
      <c r="BC578" s="95"/>
      <c r="BD578" s="95"/>
      <c r="BE578" s="95"/>
      <c r="BF578" s="95"/>
      <c r="BG578" s="95"/>
      <c r="BH578" s="95"/>
      <c r="BI578" s="95"/>
      <c r="BJ578" s="95"/>
      <c r="BK578" s="95"/>
      <c r="BL578" s="95"/>
      <c r="BM578" s="95"/>
      <c r="BN578" s="95"/>
      <c r="BO578" s="95"/>
      <c r="BP578" s="95"/>
      <c r="BQ578" s="95"/>
    </row>
    <row r="579" spans="1:69" s="96" customFormat="1" ht="27" customHeight="1">
      <c r="A579" s="239" t="s">
        <v>63</v>
      </c>
      <c r="B579" s="330" t="s">
        <v>403</v>
      </c>
      <c r="C579" s="47" t="s">
        <v>64</v>
      </c>
      <c r="D579" s="47"/>
      <c r="E579" s="215">
        <f t="shared" ref="E579:E584" si="437">F579+H579</f>
        <v>115.6</v>
      </c>
      <c r="F579" s="219">
        <f>F580</f>
        <v>115.6</v>
      </c>
      <c r="G579" s="219">
        <f t="shared" si="435"/>
        <v>0</v>
      </c>
      <c r="H579" s="219">
        <f t="shared" si="435"/>
        <v>0</v>
      </c>
      <c r="I579" s="219">
        <f t="shared" si="435"/>
        <v>0</v>
      </c>
      <c r="J579" s="219">
        <f t="shared" si="435"/>
        <v>0</v>
      </c>
      <c r="K579" s="219">
        <f t="shared" si="435"/>
        <v>0</v>
      </c>
      <c r="L579" s="219">
        <f t="shared" si="435"/>
        <v>0</v>
      </c>
      <c r="M579" s="219">
        <f t="shared" si="435"/>
        <v>0</v>
      </c>
      <c r="N579" s="219">
        <f t="shared" si="435"/>
        <v>0</v>
      </c>
      <c r="O579" s="219">
        <f t="shared" si="435"/>
        <v>115.6</v>
      </c>
      <c r="P579" s="219">
        <f t="shared" si="435"/>
        <v>115.6</v>
      </c>
      <c r="Q579" s="219">
        <f t="shared" si="435"/>
        <v>0</v>
      </c>
      <c r="R579" s="219">
        <f t="shared" si="435"/>
        <v>0</v>
      </c>
      <c r="S579" s="219">
        <f t="shared" si="435"/>
        <v>0</v>
      </c>
      <c r="T579" s="219">
        <f t="shared" si="435"/>
        <v>80</v>
      </c>
      <c r="U579" s="219">
        <f t="shared" si="435"/>
        <v>80</v>
      </c>
      <c r="V579" s="219">
        <f t="shared" si="435"/>
        <v>0</v>
      </c>
      <c r="W579" s="219">
        <f t="shared" si="435"/>
        <v>0</v>
      </c>
      <c r="X579" s="219">
        <f t="shared" si="435"/>
        <v>0</v>
      </c>
      <c r="Y579" s="219">
        <f t="shared" si="435"/>
        <v>0</v>
      </c>
      <c r="Z579" s="219">
        <f t="shared" si="435"/>
        <v>0</v>
      </c>
      <c r="AA579" s="219">
        <f t="shared" si="435"/>
        <v>0</v>
      </c>
      <c r="AB579" s="219">
        <f t="shared" si="435"/>
        <v>80</v>
      </c>
      <c r="AC579" s="219">
        <f t="shared" si="435"/>
        <v>80</v>
      </c>
      <c r="AD579" s="219">
        <f t="shared" si="435"/>
        <v>0</v>
      </c>
      <c r="AE579" s="219">
        <f t="shared" si="435"/>
        <v>0</v>
      </c>
      <c r="AF579" s="219">
        <f t="shared" si="435"/>
        <v>0</v>
      </c>
      <c r="AG579" s="219">
        <f t="shared" si="435"/>
        <v>0</v>
      </c>
      <c r="AH579" s="219">
        <f t="shared" si="435"/>
        <v>0</v>
      </c>
      <c r="AI579" s="219">
        <f t="shared" si="435"/>
        <v>0</v>
      </c>
      <c r="AJ579" s="219">
        <f t="shared" si="436"/>
        <v>0</v>
      </c>
      <c r="AK579" s="219">
        <f t="shared" si="436"/>
        <v>0</v>
      </c>
      <c r="AL579" s="219">
        <f t="shared" si="436"/>
        <v>0</v>
      </c>
      <c r="AM579" s="219">
        <f t="shared" si="436"/>
        <v>0</v>
      </c>
      <c r="AN579" s="219">
        <f t="shared" si="436"/>
        <v>0</v>
      </c>
      <c r="AO579" s="219">
        <f t="shared" si="436"/>
        <v>0</v>
      </c>
      <c r="AP579" s="219">
        <f t="shared" si="436"/>
        <v>0</v>
      </c>
      <c r="AQ579" s="219">
        <f t="shared" si="436"/>
        <v>0</v>
      </c>
      <c r="AR579" s="155">
        <f t="shared" si="436"/>
        <v>0</v>
      </c>
      <c r="AS579" s="95"/>
      <c r="AT579" s="95"/>
      <c r="AU579" s="95"/>
      <c r="AV579" s="95"/>
      <c r="AW579" s="95"/>
      <c r="AX579" s="95"/>
      <c r="AY579" s="95"/>
      <c r="AZ579" s="95"/>
      <c r="BA579" s="95"/>
      <c r="BB579" s="95"/>
      <c r="BC579" s="95"/>
      <c r="BD579" s="95"/>
      <c r="BE579" s="95"/>
      <c r="BF579" s="95"/>
      <c r="BG579" s="95"/>
      <c r="BH579" s="95"/>
      <c r="BI579" s="95"/>
      <c r="BJ579" s="95"/>
      <c r="BK579" s="95"/>
      <c r="BL579" s="95"/>
      <c r="BM579" s="95"/>
      <c r="BN579" s="95"/>
      <c r="BO579" s="95"/>
      <c r="BP579" s="95"/>
      <c r="BQ579" s="95"/>
    </row>
    <row r="580" spans="1:69" s="96" customFormat="1" ht="24.75" customHeight="1">
      <c r="A580" s="243" t="s">
        <v>61</v>
      </c>
      <c r="B580" s="330" t="s">
        <v>403</v>
      </c>
      <c r="C580" s="47" t="s">
        <v>64</v>
      </c>
      <c r="D580" s="47" t="s">
        <v>62</v>
      </c>
      <c r="E580" s="215">
        <f t="shared" si="437"/>
        <v>115.6</v>
      </c>
      <c r="F580" s="219">
        <v>115.6</v>
      </c>
      <c r="G580" s="220"/>
      <c r="H580" s="220"/>
      <c r="I580" s="220"/>
      <c r="J580" s="215">
        <f t="shared" si="379"/>
        <v>0</v>
      </c>
      <c r="K580" s="220"/>
      <c r="L580" s="220"/>
      <c r="M580" s="220"/>
      <c r="N580" s="220"/>
      <c r="O580" s="215">
        <f t="shared" si="380"/>
        <v>115.6</v>
      </c>
      <c r="P580" s="215">
        <f t="shared" si="380"/>
        <v>115.6</v>
      </c>
      <c r="Q580" s="215">
        <f t="shared" si="380"/>
        <v>0</v>
      </c>
      <c r="R580" s="215">
        <f t="shared" si="380"/>
        <v>0</v>
      </c>
      <c r="S580" s="215">
        <f t="shared" si="380"/>
        <v>0</v>
      </c>
      <c r="T580" s="215">
        <f t="shared" si="433"/>
        <v>80</v>
      </c>
      <c r="U580" s="270">
        <v>80</v>
      </c>
      <c r="V580" s="274"/>
      <c r="W580" s="220"/>
      <c r="X580" s="215">
        <f t="shared" si="381"/>
        <v>0</v>
      </c>
      <c r="Y580" s="220"/>
      <c r="Z580" s="220"/>
      <c r="AA580" s="220"/>
      <c r="AB580" s="215">
        <f t="shared" si="382"/>
        <v>80</v>
      </c>
      <c r="AC580" s="215">
        <f t="shared" si="382"/>
        <v>80</v>
      </c>
      <c r="AD580" s="215">
        <f t="shared" si="382"/>
        <v>0</v>
      </c>
      <c r="AE580" s="215">
        <f t="shared" si="382"/>
        <v>0</v>
      </c>
      <c r="AF580" s="221">
        <f>AG580+AH580+AI580</f>
        <v>0</v>
      </c>
      <c r="AG580" s="222"/>
      <c r="AH580" s="222"/>
      <c r="AI580" s="223"/>
      <c r="AJ580" s="224">
        <f t="shared" si="383"/>
        <v>0</v>
      </c>
      <c r="AK580" s="224"/>
      <c r="AL580" s="224"/>
      <c r="AM580" s="224"/>
      <c r="AN580" s="225">
        <f t="shared" si="384"/>
        <v>0</v>
      </c>
      <c r="AO580" s="225">
        <f t="shared" si="384"/>
        <v>0</v>
      </c>
      <c r="AP580" s="225">
        <f t="shared" si="384"/>
        <v>0</v>
      </c>
      <c r="AQ580" s="225">
        <f t="shared" si="384"/>
        <v>0</v>
      </c>
      <c r="AR580" s="95"/>
      <c r="AS580" s="95"/>
      <c r="AT580" s="95"/>
      <c r="AU580" s="95"/>
      <c r="AV580" s="95"/>
      <c r="AW580" s="95"/>
      <c r="AX580" s="95"/>
      <c r="AY580" s="95"/>
      <c r="AZ580" s="95"/>
      <c r="BA580" s="95"/>
      <c r="BB580" s="95"/>
      <c r="BC580" s="95"/>
      <c r="BD580" s="95"/>
      <c r="BE580" s="95"/>
      <c r="BF580" s="95"/>
      <c r="BG580" s="95"/>
      <c r="BH580" s="95"/>
      <c r="BI580" s="95"/>
      <c r="BJ580" s="95"/>
      <c r="BK580" s="95"/>
      <c r="BL580" s="95"/>
      <c r="BM580" s="95"/>
      <c r="BN580" s="95"/>
      <c r="BO580" s="95"/>
      <c r="BP580" s="95"/>
      <c r="BQ580" s="95"/>
    </row>
    <row r="581" spans="1:69" s="96" customFormat="1" ht="17.25" customHeight="1">
      <c r="A581" s="247" t="s">
        <v>249</v>
      </c>
      <c r="B581" s="292" t="s">
        <v>250</v>
      </c>
      <c r="C581" s="47"/>
      <c r="D581" s="47"/>
      <c r="E581" s="215">
        <f t="shared" si="437"/>
        <v>784</v>
      </c>
      <c r="F581" s="219">
        <f>F582</f>
        <v>784</v>
      </c>
      <c r="G581" s="219">
        <f t="shared" ref="G581:AQ583" si="438">G582</f>
        <v>0</v>
      </c>
      <c r="H581" s="219">
        <f t="shared" si="438"/>
        <v>0</v>
      </c>
      <c r="I581" s="219">
        <f t="shared" si="438"/>
        <v>0</v>
      </c>
      <c r="J581" s="219">
        <f t="shared" si="438"/>
        <v>0</v>
      </c>
      <c r="K581" s="219">
        <f t="shared" si="438"/>
        <v>0</v>
      </c>
      <c r="L581" s="219">
        <f t="shared" si="438"/>
        <v>0</v>
      </c>
      <c r="M581" s="219">
        <f t="shared" si="438"/>
        <v>0</v>
      </c>
      <c r="N581" s="219">
        <f t="shared" si="438"/>
        <v>0</v>
      </c>
      <c r="O581" s="219">
        <f t="shared" si="438"/>
        <v>784</v>
      </c>
      <c r="P581" s="219">
        <f t="shared" si="438"/>
        <v>784</v>
      </c>
      <c r="Q581" s="219">
        <f t="shared" si="438"/>
        <v>0</v>
      </c>
      <c r="R581" s="219">
        <f t="shared" si="438"/>
        <v>0</v>
      </c>
      <c r="S581" s="219">
        <f t="shared" si="438"/>
        <v>0</v>
      </c>
      <c r="T581" s="219">
        <f t="shared" si="438"/>
        <v>1058.4000000000001</v>
      </c>
      <c r="U581" s="219">
        <f t="shared" si="438"/>
        <v>1058.4000000000001</v>
      </c>
      <c r="V581" s="219">
        <f t="shared" si="438"/>
        <v>0</v>
      </c>
      <c r="W581" s="219">
        <f t="shared" si="438"/>
        <v>0</v>
      </c>
      <c r="X581" s="219">
        <f t="shared" si="438"/>
        <v>0</v>
      </c>
      <c r="Y581" s="219">
        <f t="shared" si="438"/>
        <v>0</v>
      </c>
      <c r="Z581" s="219">
        <f t="shared" si="438"/>
        <v>0</v>
      </c>
      <c r="AA581" s="219">
        <f t="shared" si="438"/>
        <v>0</v>
      </c>
      <c r="AB581" s="219">
        <f t="shared" si="438"/>
        <v>1058.4000000000001</v>
      </c>
      <c r="AC581" s="219">
        <f t="shared" si="438"/>
        <v>1058.4000000000001</v>
      </c>
      <c r="AD581" s="219">
        <f t="shared" si="438"/>
        <v>0</v>
      </c>
      <c r="AE581" s="219">
        <f t="shared" si="438"/>
        <v>0</v>
      </c>
      <c r="AF581" s="219">
        <f t="shared" si="438"/>
        <v>0</v>
      </c>
      <c r="AG581" s="219">
        <f t="shared" si="438"/>
        <v>0</v>
      </c>
      <c r="AH581" s="219">
        <f t="shared" si="438"/>
        <v>0</v>
      </c>
      <c r="AI581" s="219">
        <f t="shared" si="438"/>
        <v>0</v>
      </c>
      <c r="AJ581" s="219">
        <f t="shared" si="438"/>
        <v>0</v>
      </c>
      <c r="AK581" s="219">
        <f t="shared" si="438"/>
        <v>0</v>
      </c>
      <c r="AL581" s="219">
        <f t="shared" si="438"/>
        <v>0</v>
      </c>
      <c r="AM581" s="219">
        <f t="shared" si="438"/>
        <v>0</v>
      </c>
      <c r="AN581" s="219">
        <f t="shared" si="438"/>
        <v>0</v>
      </c>
      <c r="AO581" s="219">
        <f t="shared" si="438"/>
        <v>0</v>
      </c>
      <c r="AP581" s="219">
        <f t="shared" si="438"/>
        <v>0</v>
      </c>
      <c r="AQ581" s="219">
        <f t="shared" si="438"/>
        <v>0</v>
      </c>
      <c r="AR581" s="95"/>
      <c r="AS581" s="95"/>
      <c r="AT581" s="95"/>
      <c r="AU581" s="95"/>
      <c r="AV581" s="95"/>
      <c r="AW581" s="95"/>
      <c r="AX581" s="95"/>
      <c r="AY581" s="95"/>
      <c r="AZ581" s="95"/>
      <c r="BA581" s="95"/>
      <c r="BB581" s="95"/>
      <c r="BC581" s="95"/>
      <c r="BD581" s="95"/>
      <c r="BE581" s="95"/>
      <c r="BF581" s="95"/>
      <c r="BG581" s="95"/>
      <c r="BH581" s="95"/>
      <c r="BI581" s="95"/>
      <c r="BJ581" s="95"/>
      <c r="BK581" s="95"/>
      <c r="BL581" s="95"/>
      <c r="BM581" s="95"/>
      <c r="BN581" s="95"/>
      <c r="BO581" s="95"/>
      <c r="BP581" s="95"/>
      <c r="BQ581" s="95"/>
    </row>
    <row r="582" spans="1:69" s="96" customFormat="1" ht="24" customHeight="1">
      <c r="A582" s="243" t="s">
        <v>120</v>
      </c>
      <c r="B582" s="292" t="s">
        <v>250</v>
      </c>
      <c r="C582" s="47"/>
      <c r="D582" s="47"/>
      <c r="E582" s="215">
        <f t="shared" si="437"/>
        <v>784</v>
      </c>
      <c r="F582" s="219">
        <f>F583</f>
        <v>784</v>
      </c>
      <c r="G582" s="219">
        <f t="shared" si="438"/>
        <v>0</v>
      </c>
      <c r="H582" s="219">
        <f t="shared" si="438"/>
        <v>0</v>
      </c>
      <c r="I582" s="219">
        <f t="shared" si="438"/>
        <v>0</v>
      </c>
      <c r="J582" s="219">
        <f t="shared" si="438"/>
        <v>0</v>
      </c>
      <c r="K582" s="219">
        <f t="shared" si="438"/>
        <v>0</v>
      </c>
      <c r="L582" s="219">
        <f t="shared" si="438"/>
        <v>0</v>
      </c>
      <c r="M582" s="219">
        <f t="shared" si="438"/>
        <v>0</v>
      </c>
      <c r="N582" s="219">
        <f t="shared" si="438"/>
        <v>0</v>
      </c>
      <c r="O582" s="219">
        <f t="shared" si="438"/>
        <v>784</v>
      </c>
      <c r="P582" s="219">
        <f t="shared" si="438"/>
        <v>784</v>
      </c>
      <c r="Q582" s="219">
        <f t="shared" si="438"/>
        <v>0</v>
      </c>
      <c r="R582" s="219">
        <f t="shared" si="438"/>
        <v>0</v>
      </c>
      <c r="S582" s="219">
        <f t="shared" si="438"/>
        <v>0</v>
      </c>
      <c r="T582" s="219">
        <f t="shared" si="438"/>
        <v>1058.4000000000001</v>
      </c>
      <c r="U582" s="219">
        <f t="shared" si="438"/>
        <v>1058.4000000000001</v>
      </c>
      <c r="V582" s="219">
        <f t="shared" si="438"/>
        <v>0</v>
      </c>
      <c r="W582" s="219">
        <f t="shared" si="438"/>
        <v>0</v>
      </c>
      <c r="X582" s="219">
        <f t="shared" si="438"/>
        <v>0</v>
      </c>
      <c r="Y582" s="219">
        <f t="shared" si="438"/>
        <v>0</v>
      </c>
      <c r="Z582" s="219">
        <f t="shared" si="438"/>
        <v>0</v>
      </c>
      <c r="AA582" s="219">
        <f t="shared" si="438"/>
        <v>0</v>
      </c>
      <c r="AB582" s="219">
        <f t="shared" si="438"/>
        <v>1058.4000000000001</v>
      </c>
      <c r="AC582" s="219">
        <f t="shared" si="438"/>
        <v>1058.4000000000001</v>
      </c>
      <c r="AD582" s="219">
        <f t="shared" si="438"/>
        <v>0</v>
      </c>
      <c r="AE582" s="219">
        <f t="shared" si="438"/>
        <v>0</v>
      </c>
      <c r="AF582" s="219">
        <f t="shared" si="438"/>
        <v>0</v>
      </c>
      <c r="AG582" s="219">
        <f t="shared" si="438"/>
        <v>0</v>
      </c>
      <c r="AH582" s="219">
        <f t="shared" si="438"/>
        <v>0</v>
      </c>
      <c r="AI582" s="219">
        <f t="shared" si="438"/>
        <v>0</v>
      </c>
      <c r="AJ582" s="219">
        <f t="shared" si="438"/>
        <v>0</v>
      </c>
      <c r="AK582" s="219">
        <f t="shared" si="438"/>
        <v>0</v>
      </c>
      <c r="AL582" s="219">
        <f t="shared" si="438"/>
        <v>0</v>
      </c>
      <c r="AM582" s="219">
        <f t="shared" si="438"/>
        <v>0</v>
      </c>
      <c r="AN582" s="219">
        <f t="shared" si="438"/>
        <v>0</v>
      </c>
      <c r="AO582" s="219">
        <f t="shared" si="438"/>
        <v>0</v>
      </c>
      <c r="AP582" s="219">
        <f t="shared" si="438"/>
        <v>0</v>
      </c>
      <c r="AQ582" s="219">
        <f t="shared" si="438"/>
        <v>0</v>
      </c>
      <c r="AR582" s="95"/>
      <c r="AS582" s="95"/>
      <c r="AT582" s="95"/>
      <c r="AU582" s="95"/>
      <c r="AV582" s="95"/>
      <c r="AW582" s="95"/>
      <c r="AX582" s="95"/>
      <c r="AY582" s="95"/>
      <c r="AZ582" s="95"/>
      <c r="BA582" s="95"/>
      <c r="BB582" s="95"/>
      <c r="BC582" s="95"/>
      <c r="BD582" s="95"/>
      <c r="BE582" s="95"/>
      <c r="BF582" s="95"/>
      <c r="BG582" s="95"/>
      <c r="BH582" s="95"/>
      <c r="BI582" s="95"/>
      <c r="BJ582" s="95"/>
      <c r="BK582" s="95"/>
      <c r="BL582" s="95"/>
      <c r="BM582" s="95"/>
      <c r="BN582" s="95"/>
      <c r="BO582" s="95"/>
      <c r="BP582" s="95"/>
      <c r="BQ582" s="95"/>
    </row>
    <row r="583" spans="1:69" s="96" customFormat="1" ht="51" customHeight="1">
      <c r="A583" s="243" t="s">
        <v>60</v>
      </c>
      <c r="B583" s="292" t="s">
        <v>250</v>
      </c>
      <c r="C583" s="47" t="s">
        <v>56</v>
      </c>
      <c r="D583" s="47"/>
      <c r="E583" s="215">
        <f t="shared" si="437"/>
        <v>784</v>
      </c>
      <c r="F583" s="219">
        <f>F584</f>
        <v>784</v>
      </c>
      <c r="G583" s="219">
        <f t="shared" si="438"/>
        <v>0</v>
      </c>
      <c r="H583" s="219">
        <f t="shared" si="438"/>
        <v>0</v>
      </c>
      <c r="I583" s="219">
        <f t="shared" si="438"/>
        <v>0</v>
      </c>
      <c r="J583" s="219">
        <f t="shared" si="438"/>
        <v>0</v>
      </c>
      <c r="K583" s="219">
        <f t="shared" si="438"/>
        <v>0</v>
      </c>
      <c r="L583" s="219">
        <f t="shared" si="438"/>
        <v>0</v>
      </c>
      <c r="M583" s="219">
        <f t="shared" si="438"/>
        <v>0</v>
      </c>
      <c r="N583" s="219">
        <f t="shared" si="438"/>
        <v>0</v>
      </c>
      <c r="O583" s="219">
        <f t="shared" si="438"/>
        <v>784</v>
      </c>
      <c r="P583" s="219">
        <f t="shared" si="438"/>
        <v>784</v>
      </c>
      <c r="Q583" s="219">
        <f t="shared" si="438"/>
        <v>0</v>
      </c>
      <c r="R583" s="219">
        <f t="shared" si="438"/>
        <v>0</v>
      </c>
      <c r="S583" s="219">
        <f t="shared" si="438"/>
        <v>0</v>
      </c>
      <c r="T583" s="219">
        <f t="shared" si="438"/>
        <v>1058.4000000000001</v>
      </c>
      <c r="U583" s="219">
        <f t="shared" si="438"/>
        <v>1058.4000000000001</v>
      </c>
      <c r="V583" s="219">
        <f t="shared" si="438"/>
        <v>0</v>
      </c>
      <c r="W583" s="219">
        <f t="shared" si="438"/>
        <v>0</v>
      </c>
      <c r="X583" s="219">
        <f t="shared" si="438"/>
        <v>0</v>
      </c>
      <c r="Y583" s="219">
        <f t="shared" si="438"/>
        <v>0</v>
      </c>
      <c r="Z583" s="219">
        <f t="shared" si="438"/>
        <v>0</v>
      </c>
      <c r="AA583" s="219">
        <f t="shared" si="438"/>
        <v>0</v>
      </c>
      <c r="AB583" s="219">
        <f t="shared" si="438"/>
        <v>1058.4000000000001</v>
      </c>
      <c r="AC583" s="219">
        <f t="shared" si="438"/>
        <v>1058.4000000000001</v>
      </c>
      <c r="AD583" s="219">
        <f t="shared" si="438"/>
        <v>0</v>
      </c>
      <c r="AE583" s="219">
        <f t="shared" si="438"/>
        <v>0</v>
      </c>
      <c r="AF583" s="219">
        <f t="shared" si="438"/>
        <v>0</v>
      </c>
      <c r="AG583" s="219">
        <f t="shared" si="438"/>
        <v>0</v>
      </c>
      <c r="AH583" s="219">
        <f t="shared" si="438"/>
        <v>0</v>
      </c>
      <c r="AI583" s="219">
        <f t="shared" si="438"/>
        <v>0</v>
      </c>
      <c r="AJ583" s="219">
        <f t="shared" si="438"/>
        <v>0</v>
      </c>
      <c r="AK583" s="219">
        <f t="shared" si="438"/>
        <v>0</v>
      </c>
      <c r="AL583" s="219">
        <f t="shared" si="438"/>
        <v>0</v>
      </c>
      <c r="AM583" s="219">
        <f t="shared" si="438"/>
        <v>0</v>
      </c>
      <c r="AN583" s="219">
        <f t="shared" si="438"/>
        <v>0</v>
      </c>
      <c r="AO583" s="219">
        <f t="shared" si="438"/>
        <v>0</v>
      </c>
      <c r="AP583" s="219">
        <f t="shared" si="438"/>
        <v>0</v>
      </c>
      <c r="AQ583" s="219">
        <f t="shared" si="438"/>
        <v>0</v>
      </c>
      <c r="AR583" s="155">
        <f t="shared" ref="AR583" si="439">AR584</f>
        <v>0</v>
      </c>
      <c r="AS583" s="95"/>
      <c r="AT583" s="95"/>
      <c r="AU583" s="95"/>
      <c r="AV583" s="95"/>
      <c r="AW583" s="95"/>
      <c r="AX583" s="95"/>
      <c r="AY583" s="95"/>
      <c r="AZ583" s="95"/>
      <c r="BA583" s="95"/>
      <c r="BB583" s="95"/>
      <c r="BC583" s="95"/>
      <c r="BD583" s="95"/>
      <c r="BE583" s="95"/>
      <c r="BF583" s="95"/>
      <c r="BG583" s="95"/>
      <c r="BH583" s="95"/>
      <c r="BI583" s="95"/>
      <c r="BJ583" s="95"/>
      <c r="BK583" s="95"/>
      <c r="BL583" s="95"/>
      <c r="BM583" s="95"/>
      <c r="BN583" s="95"/>
      <c r="BO583" s="95"/>
      <c r="BP583" s="95"/>
      <c r="BQ583" s="95"/>
    </row>
    <row r="584" spans="1:69" s="96" customFormat="1" ht="23.25" customHeight="1">
      <c r="A584" s="243" t="s">
        <v>61</v>
      </c>
      <c r="B584" s="292" t="s">
        <v>250</v>
      </c>
      <c r="C584" s="47" t="s">
        <v>56</v>
      </c>
      <c r="D584" s="47" t="s">
        <v>62</v>
      </c>
      <c r="E584" s="215">
        <f t="shared" si="437"/>
        <v>784</v>
      </c>
      <c r="F584" s="219">
        <v>784</v>
      </c>
      <c r="G584" s="331"/>
      <c r="H584" s="216"/>
      <c r="I584" s="216"/>
      <c r="J584" s="215">
        <f t="shared" ref="J584:J645" si="440">K584+L584+M584+N584</f>
        <v>0</v>
      </c>
      <c r="K584" s="216"/>
      <c r="L584" s="216"/>
      <c r="M584" s="216"/>
      <c r="N584" s="216"/>
      <c r="O584" s="215">
        <f t="shared" ref="O584:S645" si="441">E584+J584</f>
        <v>784</v>
      </c>
      <c r="P584" s="215">
        <f t="shared" si="441"/>
        <v>784</v>
      </c>
      <c r="Q584" s="215">
        <f t="shared" si="441"/>
        <v>0</v>
      </c>
      <c r="R584" s="215">
        <f t="shared" si="441"/>
        <v>0</v>
      </c>
      <c r="S584" s="215">
        <f t="shared" si="441"/>
        <v>0</v>
      </c>
      <c r="T584" s="215">
        <f t="shared" si="433"/>
        <v>1058.4000000000001</v>
      </c>
      <c r="U584" s="270">
        <v>1058.4000000000001</v>
      </c>
      <c r="V584" s="331"/>
      <c r="W584" s="220"/>
      <c r="X584" s="215">
        <f t="shared" ref="X584:X645" si="442">Y584+Z584+AA584</f>
        <v>0</v>
      </c>
      <c r="Y584" s="220"/>
      <c r="Z584" s="220"/>
      <c r="AA584" s="220"/>
      <c r="AB584" s="215">
        <f t="shared" ref="AB584:AE645" si="443">T584+X584</f>
        <v>1058.4000000000001</v>
      </c>
      <c r="AC584" s="215">
        <f t="shared" si="443"/>
        <v>1058.4000000000001</v>
      </c>
      <c r="AD584" s="215">
        <f t="shared" si="443"/>
        <v>0</v>
      </c>
      <c r="AE584" s="215">
        <f t="shared" si="443"/>
        <v>0</v>
      </c>
      <c r="AF584" s="221">
        <f>AG584+AH584</f>
        <v>0</v>
      </c>
      <c r="AG584" s="222"/>
      <c r="AH584" s="222"/>
      <c r="AI584" s="223"/>
      <c r="AJ584" s="224">
        <f t="shared" ref="AJ584:AJ645" si="444">AK584+AL584+AM584</f>
        <v>0</v>
      </c>
      <c r="AK584" s="224"/>
      <c r="AL584" s="224"/>
      <c r="AM584" s="224"/>
      <c r="AN584" s="225">
        <f t="shared" ref="AN584:AQ645" si="445">AF584+AJ584</f>
        <v>0</v>
      </c>
      <c r="AO584" s="225">
        <f t="shared" si="445"/>
        <v>0</v>
      </c>
      <c r="AP584" s="225">
        <f t="shared" si="445"/>
        <v>0</v>
      </c>
      <c r="AQ584" s="225">
        <f t="shared" si="445"/>
        <v>0</v>
      </c>
      <c r="AR584" s="95"/>
      <c r="AS584" s="95"/>
      <c r="AT584" s="95"/>
      <c r="AU584" s="95"/>
      <c r="AV584" s="95"/>
      <c r="AW584" s="95"/>
      <c r="AX584" s="95"/>
      <c r="AY584" s="95"/>
      <c r="AZ584" s="95"/>
      <c r="BA584" s="95"/>
      <c r="BB584" s="95"/>
      <c r="BC584" s="95"/>
      <c r="BD584" s="95"/>
      <c r="BE584" s="95"/>
      <c r="BF584" s="95"/>
      <c r="BG584" s="95"/>
      <c r="BH584" s="95"/>
      <c r="BI584" s="95"/>
      <c r="BJ584" s="95"/>
      <c r="BK584" s="95"/>
      <c r="BL584" s="95"/>
      <c r="BM584" s="95"/>
      <c r="BN584" s="95"/>
      <c r="BO584" s="95"/>
      <c r="BP584" s="95"/>
      <c r="BQ584" s="95"/>
    </row>
    <row r="585" spans="1:69" s="96" customFormat="1" ht="36">
      <c r="A585" s="332" t="s">
        <v>404</v>
      </c>
      <c r="B585" s="257" t="s">
        <v>406</v>
      </c>
      <c r="C585" s="47"/>
      <c r="D585" s="47"/>
      <c r="E585" s="215">
        <f>E586+E590+E595</f>
        <v>84</v>
      </c>
      <c r="F585" s="215">
        <f t="shared" ref="F585:AP585" si="446">F586+F590+F595</f>
        <v>84</v>
      </c>
      <c r="G585" s="215">
        <f t="shared" si="446"/>
        <v>0</v>
      </c>
      <c r="H585" s="215">
        <f t="shared" si="446"/>
        <v>0</v>
      </c>
      <c r="I585" s="215">
        <f t="shared" si="446"/>
        <v>0</v>
      </c>
      <c r="J585" s="215">
        <f t="shared" si="446"/>
        <v>0</v>
      </c>
      <c r="K585" s="215">
        <f t="shared" si="446"/>
        <v>0</v>
      </c>
      <c r="L585" s="215">
        <f t="shared" si="446"/>
        <v>0</v>
      </c>
      <c r="M585" s="215">
        <f t="shared" si="446"/>
        <v>0</v>
      </c>
      <c r="N585" s="215">
        <f t="shared" si="446"/>
        <v>0</v>
      </c>
      <c r="O585" s="215">
        <f t="shared" si="446"/>
        <v>84</v>
      </c>
      <c r="P585" s="215">
        <f t="shared" si="446"/>
        <v>84</v>
      </c>
      <c r="Q585" s="215">
        <f t="shared" si="446"/>
        <v>0</v>
      </c>
      <c r="R585" s="215">
        <f t="shared" si="446"/>
        <v>0</v>
      </c>
      <c r="S585" s="215">
        <f t="shared" si="446"/>
        <v>0</v>
      </c>
      <c r="T585" s="215">
        <f t="shared" si="446"/>
        <v>84</v>
      </c>
      <c r="U585" s="215">
        <f t="shared" si="446"/>
        <v>84</v>
      </c>
      <c r="V585" s="215">
        <f t="shared" si="446"/>
        <v>0</v>
      </c>
      <c r="W585" s="215">
        <f t="shared" si="446"/>
        <v>0</v>
      </c>
      <c r="X585" s="215">
        <f t="shared" si="446"/>
        <v>0</v>
      </c>
      <c r="Y585" s="215">
        <f t="shared" si="446"/>
        <v>0</v>
      </c>
      <c r="Z585" s="215">
        <f t="shared" si="446"/>
        <v>0</v>
      </c>
      <c r="AA585" s="215">
        <f t="shared" si="446"/>
        <v>0</v>
      </c>
      <c r="AB585" s="215">
        <f t="shared" si="446"/>
        <v>84</v>
      </c>
      <c r="AC585" s="215">
        <f t="shared" si="446"/>
        <v>84</v>
      </c>
      <c r="AD585" s="215">
        <f t="shared" si="446"/>
        <v>0</v>
      </c>
      <c r="AE585" s="215">
        <f t="shared" si="446"/>
        <v>0</v>
      </c>
      <c r="AF585" s="215">
        <f t="shared" si="446"/>
        <v>90</v>
      </c>
      <c r="AG585" s="215">
        <f t="shared" si="446"/>
        <v>90</v>
      </c>
      <c r="AH585" s="215">
        <f t="shared" si="446"/>
        <v>0</v>
      </c>
      <c r="AI585" s="215">
        <f t="shared" si="446"/>
        <v>0</v>
      </c>
      <c r="AJ585" s="215">
        <f t="shared" si="446"/>
        <v>0</v>
      </c>
      <c r="AK585" s="215">
        <f t="shared" si="446"/>
        <v>0</v>
      </c>
      <c r="AL585" s="215">
        <f t="shared" si="446"/>
        <v>0</v>
      </c>
      <c r="AM585" s="215">
        <f t="shared" si="446"/>
        <v>0</v>
      </c>
      <c r="AN585" s="215">
        <f t="shared" si="446"/>
        <v>90</v>
      </c>
      <c r="AO585" s="215">
        <f t="shared" si="446"/>
        <v>90</v>
      </c>
      <c r="AP585" s="215">
        <f t="shared" si="446"/>
        <v>0</v>
      </c>
      <c r="AQ585" s="225">
        <f t="shared" si="445"/>
        <v>0</v>
      </c>
      <c r="AR585" s="95"/>
      <c r="AS585" s="95"/>
      <c r="AT585" s="95"/>
      <c r="AU585" s="95"/>
      <c r="AV585" s="95"/>
      <c r="AW585" s="95"/>
      <c r="AX585" s="95"/>
      <c r="AY585" s="95"/>
      <c r="AZ585" s="95"/>
      <c r="BA585" s="95"/>
      <c r="BB585" s="95"/>
      <c r="BC585" s="95"/>
      <c r="BD585" s="95"/>
      <c r="BE585" s="95"/>
      <c r="BF585" s="95"/>
      <c r="BG585" s="95"/>
      <c r="BH585" s="95"/>
      <c r="BI585" s="95"/>
      <c r="BJ585" s="95"/>
      <c r="BK585" s="95"/>
      <c r="BL585" s="95"/>
      <c r="BM585" s="95"/>
      <c r="BN585" s="95"/>
      <c r="BO585" s="95"/>
      <c r="BP585" s="95"/>
      <c r="BQ585" s="95"/>
    </row>
    <row r="586" spans="1:69" s="96" customFormat="1" ht="36">
      <c r="A586" s="332" t="s">
        <v>405</v>
      </c>
      <c r="B586" s="257" t="s">
        <v>407</v>
      </c>
      <c r="C586" s="47"/>
      <c r="D586" s="47"/>
      <c r="E586" s="215">
        <f>E587</f>
        <v>10</v>
      </c>
      <c r="F586" s="215">
        <f t="shared" ref="F586:AI588" si="447">F587</f>
        <v>10</v>
      </c>
      <c r="G586" s="215">
        <f t="shared" si="447"/>
        <v>0</v>
      </c>
      <c r="H586" s="215">
        <f t="shared" si="447"/>
        <v>0</v>
      </c>
      <c r="I586" s="215">
        <f t="shared" si="447"/>
        <v>0</v>
      </c>
      <c r="J586" s="215">
        <f t="shared" si="447"/>
        <v>0</v>
      </c>
      <c r="K586" s="215">
        <f t="shared" si="447"/>
        <v>0</v>
      </c>
      <c r="L586" s="215">
        <f t="shared" si="447"/>
        <v>0</v>
      </c>
      <c r="M586" s="215">
        <f t="shared" si="447"/>
        <v>0</v>
      </c>
      <c r="N586" s="215">
        <f t="shared" si="447"/>
        <v>0</v>
      </c>
      <c r="O586" s="215">
        <f t="shared" si="447"/>
        <v>10</v>
      </c>
      <c r="P586" s="215">
        <f t="shared" si="447"/>
        <v>10</v>
      </c>
      <c r="Q586" s="215">
        <f t="shared" si="447"/>
        <v>0</v>
      </c>
      <c r="R586" s="215">
        <f t="shared" si="447"/>
        <v>0</v>
      </c>
      <c r="S586" s="215">
        <f t="shared" si="447"/>
        <v>0</v>
      </c>
      <c r="T586" s="215">
        <f t="shared" si="447"/>
        <v>10</v>
      </c>
      <c r="U586" s="215">
        <f t="shared" si="447"/>
        <v>10</v>
      </c>
      <c r="V586" s="215">
        <f t="shared" si="447"/>
        <v>0</v>
      </c>
      <c r="W586" s="215">
        <f t="shared" si="447"/>
        <v>0</v>
      </c>
      <c r="X586" s="215">
        <f t="shared" si="447"/>
        <v>0</v>
      </c>
      <c r="Y586" s="215">
        <f t="shared" si="447"/>
        <v>0</v>
      </c>
      <c r="Z586" s="215">
        <f t="shared" si="447"/>
        <v>0</v>
      </c>
      <c r="AA586" s="215">
        <f t="shared" si="447"/>
        <v>0</v>
      </c>
      <c r="AB586" s="215">
        <f t="shared" si="447"/>
        <v>10</v>
      </c>
      <c r="AC586" s="215">
        <f t="shared" si="447"/>
        <v>10</v>
      </c>
      <c r="AD586" s="215">
        <f t="shared" si="447"/>
        <v>0</v>
      </c>
      <c r="AE586" s="215">
        <f t="shared" si="447"/>
        <v>0</v>
      </c>
      <c r="AF586" s="215">
        <f t="shared" si="447"/>
        <v>12</v>
      </c>
      <c r="AG586" s="215">
        <f t="shared" si="447"/>
        <v>12</v>
      </c>
      <c r="AH586" s="215">
        <f t="shared" si="447"/>
        <v>0</v>
      </c>
      <c r="AI586" s="215">
        <f t="shared" si="447"/>
        <v>0</v>
      </c>
      <c r="AJ586" s="215">
        <f t="shared" ref="AJ586:AR588" si="448">AJ587</f>
        <v>0</v>
      </c>
      <c r="AK586" s="215">
        <f t="shared" si="448"/>
        <v>0</v>
      </c>
      <c r="AL586" s="215">
        <f t="shared" si="448"/>
        <v>0</v>
      </c>
      <c r="AM586" s="215">
        <f t="shared" si="448"/>
        <v>0</v>
      </c>
      <c r="AN586" s="215">
        <f t="shared" si="448"/>
        <v>12</v>
      </c>
      <c r="AO586" s="215">
        <f t="shared" si="448"/>
        <v>12</v>
      </c>
      <c r="AP586" s="215">
        <f t="shared" si="448"/>
        <v>0</v>
      </c>
      <c r="AQ586" s="215">
        <f t="shared" si="448"/>
        <v>0</v>
      </c>
      <c r="AR586" s="154">
        <f t="shared" si="448"/>
        <v>0</v>
      </c>
      <c r="AS586" s="95"/>
      <c r="AT586" s="95"/>
      <c r="AU586" s="95"/>
      <c r="AV586" s="95"/>
      <c r="AW586" s="95"/>
      <c r="AX586" s="95"/>
      <c r="AY586" s="95"/>
      <c r="AZ586" s="95"/>
      <c r="BA586" s="95"/>
      <c r="BB586" s="95"/>
      <c r="BC586" s="95"/>
      <c r="BD586" s="95"/>
      <c r="BE586" s="95"/>
      <c r="BF586" s="95"/>
      <c r="BG586" s="95"/>
      <c r="BH586" s="95"/>
      <c r="BI586" s="95"/>
      <c r="BJ586" s="95"/>
      <c r="BK586" s="95"/>
      <c r="BL586" s="95"/>
      <c r="BM586" s="95"/>
      <c r="BN586" s="95"/>
      <c r="BO586" s="95"/>
      <c r="BP586" s="95"/>
      <c r="BQ586" s="95"/>
    </row>
    <row r="587" spans="1:69" s="96" customFormat="1" ht="14.25" customHeight="1">
      <c r="A587" s="170" t="s">
        <v>104</v>
      </c>
      <c r="B587" s="259" t="s">
        <v>410</v>
      </c>
      <c r="C587" s="47"/>
      <c r="D587" s="47"/>
      <c r="E587" s="215">
        <f>E588</f>
        <v>10</v>
      </c>
      <c r="F587" s="215">
        <f>F588</f>
        <v>10</v>
      </c>
      <c r="G587" s="215">
        <f t="shared" si="447"/>
        <v>0</v>
      </c>
      <c r="H587" s="215">
        <f t="shared" si="447"/>
        <v>0</v>
      </c>
      <c r="I587" s="215">
        <f t="shared" si="447"/>
        <v>0</v>
      </c>
      <c r="J587" s="215">
        <f t="shared" si="447"/>
        <v>0</v>
      </c>
      <c r="K587" s="215">
        <f t="shared" si="447"/>
        <v>0</v>
      </c>
      <c r="L587" s="215">
        <f t="shared" si="447"/>
        <v>0</v>
      </c>
      <c r="M587" s="215">
        <f t="shared" si="447"/>
        <v>0</v>
      </c>
      <c r="N587" s="215">
        <f t="shared" si="447"/>
        <v>0</v>
      </c>
      <c r="O587" s="215">
        <f t="shared" si="447"/>
        <v>10</v>
      </c>
      <c r="P587" s="215">
        <f t="shared" si="447"/>
        <v>10</v>
      </c>
      <c r="Q587" s="215">
        <f t="shared" si="447"/>
        <v>0</v>
      </c>
      <c r="R587" s="215">
        <f t="shared" si="447"/>
        <v>0</v>
      </c>
      <c r="S587" s="215">
        <f t="shared" si="447"/>
        <v>0</v>
      </c>
      <c r="T587" s="215">
        <f t="shared" si="447"/>
        <v>10</v>
      </c>
      <c r="U587" s="215">
        <f t="shared" si="447"/>
        <v>10</v>
      </c>
      <c r="V587" s="215">
        <f t="shared" si="447"/>
        <v>0</v>
      </c>
      <c r="W587" s="215">
        <f t="shared" si="447"/>
        <v>0</v>
      </c>
      <c r="X587" s="215">
        <f t="shared" si="447"/>
        <v>0</v>
      </c>
      <c r="Y587" s="215">
        <f t="shared" si="447"/>
        <v>0</v>
      </c>
      <c r="Z587" s="215">
        <f t="shared" si="447"/>
        <v>0</v>
      </c>
      <c r="AA587" s="215">
        <f t="shared" si="447"/>
        <v>0</v>
      </c>
      <c r="AB587" s="215">
        <f t="shared" si="447"/>
        <v>10</v>
      </c>
      <c r="AC587" s="215">
        <f t="shared" si="447"/>
        <v>10</v>
      </c>
      <c r="AD587" s="215">
        <f t="shared" si="447"/>
        <v>0</v>
      </c>
      <c r="AE587" s="215">
        <f t="shared" si="447"/>
        <v>0</v>
      </c>
      <c r="AF587" s="215">
        <f t="shared" si="447"/>
        <v>12</v>
      </c>
      <c r="AG587" s="215">
        <f t="shared" si="447"/>
        <v>12</v>
      </c>
      <c r="AH587" s="215">
        <f t="shared" si="447"/>
        <v>0</v>
      </c>
      <c r="AI587" s="215">
        <f t="shared" si="447"/>
        <v>0</v>
      </c>
      <c r="AJ587" s="215">
        <f t="shared" si="448"/>
        <v>0</v>
      </c>
      <c r="AK587" s="215">
        <f t="shared" si="448"/>
        <v>0</v>
      </c>
      <c r="AL587" s="215">
        <f t="shared" si="448"/>
        <v>0</v>
      </c>
      <c r="AM587" s="215">
        <f t="shared" si="448"/>
        <v>0</v>
      </c>
      <c r="AN587" s="215">
        <f t="shared" si="448"/>
        <v>12</v>
      </c>
      <c r="AO587" s="215">
        <f t="shared" si="448"/>
        <v>12</v>
      </c>
      <c r="AP587" s="215">
        <f t="shared" si="448"/>
        <v>0</v>
      </c>
      <c r="AQ587" s="215">
        <f t="shared" si="448"/>
        <v>0</v>
      </c>
      <c r="AR587" s="154">
        <f t="shared" si="448"/>
        <v>0</v>
      </c>
      <c r="AS587" s="95"/>
      <c r="AT587" s="95"/>
      <c r="AU587" s="95"/>
      <c r="AV587" s="95"/>
      <c r="AW587" s="95"/>
      <c r="AX587" s="95"/>
      <c r="AY587" s="95"/>
      <c r="AZ587" s="95"/>
      <c r="BA587" s="95"/>
      <c r="BB587" s="95"/>
      <c r="BC587" s="95"/>
      <c r="BD587" s="95"/>
      <c r="BE587" s="95"/>
      <c r="BF587" s="95"/>
      <c r="BG587" s="95"/>
      <c r="BH587" s="95"/>
      <c r="BI587" s="95"/>
      <c r="BJ587" s="95"/>
      <c r="BK587" s="95"/>
      <c r="BL587" s="95"/>
      <c r="BM587" s="95"/>
      <c r="BN587" s="95"/>
      <c r="BO587" s="95"/>
      <c r="BP587" s="95"/>
      <c r="BQ587" s="95"/>
    </row>
    <row r="588" spans="1:69" s="96" customFormat="1" ht="27.75" customHeight="1">
      <c r="A588" s="174" t="s">
        <v>22</v>
      </c>
      <c r="B588" s="259" t="s">
        <v>410</v>
      </c>
      <c r="C588" s="47" t="s">
        <v>16</v>
      </c>
      <c r="D588" s="47"/>
      <c r="E588" s="215">
        <f>E589</f>
        <v>10</v>
      </c>
      <c r="F588" s="215">
        <f t="shared" si="447"/>
        <v>10</v>
      </c>
      <c r="G588" s="215">
        <f t="shared" si="447"/>
        <v>0</v>
      </c>
      <c r="H588" s="215">
        <f t="shared" si="447"/>
        <v>0</v>
      </c>
      <c r="I588" s="215">
        <f t="shared" si="447"/>
        <v>0</v>
      </c>
      <c r="J588" s="215">
        <f t="shared" si="447"/>
        <v>0</v>
      </c>
      <c r="K588" s="215">
        <f t="shared" si="447"/>
        <v>0</v>
      </c>
      <c r="L588" s="215">
        <f t="shared" si="447"/>
        <v>0</v>
      </c>
      <c r="M588" s="215">
        <f t="shared" si="447"/>
        <v>0</v>
      </c>
      <c r="N588" s="215">
        <f t="shared" si="447"/>
        <v>0</v>
      </c>
      <c r="O588" s="215">
        <f t="shared" si="447"/>
        <v>10</v>
      </c>
      <c r="P588" s="215">
        <f t="shared" si="447"/>
        <v>10</v>
      </c>
      <c r="Q588" s="215">
        <f t="shared" si="447"/>
        <v>0</v>
      </c>
      <c r="R588" s="215">
        <f t="shared" si="447"/>
        <v>0</v>
      </c>
      <c r="S588" s="215">
        <f t="shared" si="447"/>
        <v>0</v>
      </c>
      <c r="T588" s="215">
        <f t="shared" si="447"/>
        <v>10</v>
      </c>
      <c r="U588" s="215">
        <f t="shared" si="447"/>
        <v>10</v>
      </c>
      <c r="V588" s="215">
        <f t="shared" si="447"/>
        <v>0</v>
      </c>
      <c r="W588" s="215">
        <f t="shared" si="447"/>
        <v>0</v>
      </c>
      <c r="X588" s="215">
        <f t="shared" si="447"/>
        <v>0</v>
      </c>
      <c r="Y588" s="215">
        <f t="shared" si="447"/>
        <v>0</v>
      </c>
      <c r="Z588" s="215">
        <f t="shared" si="447"/>
        <v>0</v>
      </c>
      <c r="AA588" s="215">
        <f t="shared" si="447"/>
        <v>0</v>
      </c>
      <c r="AB588" s="215">
        <f t="shared" si="447"/>
        <v>10</v>
      </c>
      <c r="AC588" s="215">
        <f t="shared" si="447"/>
        <v>10</v>
      </c>
      <c r="AD588" s="215">
        <f t="shared" si="447"/>
        <v>0</v>
      </c>
      <c r="AE588" s="215">
        <f t="shared" si="447"/>
        <v>0</v>
      </c>
      <c r="AF588" s="215">
        <f t="shared" si="447"/>
        <v>12</v>
      </c>
      <c r="AG588" s="215">
        <f t="shared" si="447"/>
        <v>12</v>
      </c>
      <c r="AH588" s="215">
        <f t="shared" si="447"/>
        <v>0</v>
      </c>
      <c r="AI588" s="215">
        <f t="shared" si="447"/>
        <v>0</v>
      </c>
      <c r="AJ588" s="215">
        <f t="shared" si="448"/>
        <v>0</v>
      </c>
      <c r="AK588" s="215">
        <f t="shared" si="448"/>
        <v>0</v>
      </c>
      <c r="AL588" s="215">
        <f t="shared" si="448"/>
        <v>0</v>
      </c>
      <c r="AM588" s="215">
        <f t="shared" si="448"/>
        <v>0</v>
      </c>
      <c r="AN588" s="215">
        <f t="shared" si="448"/>
        <v>12</v>
      </c>
      <c r="AO588" s="215">
        <f t="shared" si="448"/>
        <v>12</v>
      </c>
      <c r="AP588" s="215">
        <f t="shared" si="448"/>
        <v>0</v>
      </c>
      <c r="AQ588" s="215">
        <f t="shared" si="448"/>
        <v>0</v>
      </c>
      <c r="AR588" s="154">
        <f t="shared" si="448"/>
        <v>0</v>
      </c>
      <c r="AS588" s="95"/>
      <c r="AT588" s="95"/>
      <c r="AU588" s="95"/>
      <c r="AV588" s="95"/>
      <c r="AW588" s="95"/>
      <c r="AX588" s="95"/>
      <c r="AY588" s="95"/>
      <c r="AZ588" s="95"/>
      <c r="BA588" s="95"/>
      <c r="BB588" s="95"/>
      <c r="BC588" s="95"/>
      <c r="BD588" s="95"/>
      <c r="BE588" s="95"/>
      <c r="BF588" s="95"/>
      <c r="BG588" s="95"/>
      <c r="BH588" s="95"/>
      <c r="BI588" s="95"/>
      <c r="BJ588" s="95"/>
      <c r="BK588" s="95"/>
      <c r="BL588" s="95"/>
      <c r="BM588" s="95"/>
      <c r="BN588" s="95"/>
      <c r="BO588" s="95"/>
      <c r="BP588" s="95"/>
      <c r="BQ588" s="95"/>
    </row>
    <row r="589" spans="1:69" s="96" customFormat="1" ht="24.75" customHeight="1">
      <c r="A589" s="243" t="s">
        <v>61</v>
      </c>
      <c r="B589" s="259" t="s">
        <v>410</v>
      </c>
      <c r="C589" s="47" t="s">
        <v>16</v>
      </c>
      <c r="D589" s="47" t="s">
        <v>62</v>
      </c>
      <c r="E589" s="215">
        <f>F589+G589+H589+I589</f>
        <v>10</v>
      </c>
      <c r="F589" s="219">
        <v>10</v>
      </c>
      <c r="G589" s="331"/>
      <c r="H589" s="216"/>
      <c r="I589" s="216"/>
      <c r="J589" s="215">
        <f t="shared" si="440"/>
        <v>0</v>
      </c>
      <c r="K589" s="216"/>
      <c r="L589" s="216"/>
      <c r="M589" s="216"/>
      <c r="N589" s="216"/>
      <c r="O589" s="215">
        <f t="shared" si="441"/>
        <v>10</v>
      </c>
      <c r="P589" s="215">
        <f t="shared" si="441"/>
        <v>10</v>
      </c>
      <c r="Q589" s="215">
        <f t="shared" si="441"/>
        <v>0</v>
      </c>
      <c r="R589" s="215">
        <f t="shared" si="441"/>
        <v>0</v>
      </c>
      <c r="S589" s="215">
        <f t="shared" si="441"/>
        <v>0</v>
      </c>
      <c r="T589" s="215">
        <f>U589+V589+W589</f>
        <v>10</v>
      </c>
      <c r="U589" s="270">
        <v>10</v>
      </c>
      <c r="V589" s="331"/>
      <c r="W589" s="220"/>
      <c r="X589" s="215">
        <f t="shared" si="442"/>
        <v>0</v>
      </c>
      <c r="Y589" s="220"/>
      <c r="Z589" s="220"/>
      <c r="AA589" s="220"/>
      <c r="AB589" s="215">
        <f t="shared" si="443"/>
        <v>10</v>
      </c>
      <c r="AC589" s="215">
        <f t="shared" si="443"/>
        <v>10</v>
      </c>
      <c r="AD589" s="215">
        <f t="shared" si="443"/>
        <v>0</v>
      </c>
      <c r="AE589" s="215">
        <f t="shared" si="443"/>
        <v>0</v>
      </c>
      <c r="AF589" s="221">
        <f>AG589+AH589+AI589</f>
        <v>12</v>
      </c>
      <c r="AG589" s="222">
        <v>12</v>
      </c>
      <c r="AH589" s="222"/>
      <c r="AI589" s="223"/>
      <c r="AJ589" s="224">
        <f t="shared" si="444"/>
        <v>0</v>
      </c>
      <c r="AK589" s="224"/>
      <c r="AL589" s="224"/>
      <c r="AM589" s="224"/>
      <c r="AN589" s="225">
        <f t="shared" si="445"/>
        <v>12</v>
      </c>
      <c r="AO589" s="225">
        <f t="shared" si="445"/>
        <v>12</v>
      </c>
      <c r="AP589" s="225">
        <f t="shared" si="445"/>
        <v>0</v>
      </c>
      <c r="AQ589" s="225">
        <f t="shared" si="445"/>
        <v>0</v>
      </c>
      <c r="AR589" s="95"/>
      <c r="AS589" s="95"/>
      <c r="AT589" s="95"/>
      <c r="AU589" s="95"/>
      <c r="AV589" s="95"/>
      <c r="AW589" s="95"/>
      <c r="AX589" s="95"/>
      <c r="AY589" s="95"/>
      <c r="AZ589" s="95"/>
      <c r="BA589" s="95"/>
      <c r="BB589" s="95"/>
      <c r="BC589" s="95"/>
      <c r="BD589" s="95"/>
      <c r="BE589" s="95"/>
      <c r="BF589" s="95"/>
      <c r="BG589" s="95"/>
      <c r="BH589" s="95"/>
      <c r="BI589" s="95"/>
      <c r="BJ589" s="95"/>
      <c r="BK589" s="95"/>
      <c r="BL589" s="95"/>
      <c r="BM589" s="95"/>
      <c r="BN589" s="95"/>
      <c r="BO589" s="95"/>
      <c r="BP589" s="95"/>
      <c r="BQ589" s="95"/>
    </row>
    <row r="590" spans="1:69" s="96" customFormat="1" ht="36">
      <c r="A590" s="258" t="s">
        <v>408</v>
      </c>
      <c r="B590" s="259" t="s">
        <v>411</v>
      </c>
      <c r="C590" s="47"/>
      <c r="D590" s="47"/>
      <c r="E590" s="215">
        <f>E591</f>
        <v>64</v>
      </c>
      <c r="F590" s="215">
        <f t="shared" ref="F590:AI593" si="449">F591</f>
        <v>64</v>
      </c>
      <c r="G590" s="215">
        <f t="shared" si="449"/>
        <v>0</v>
      </c>
      <c r="H590" s="215">
        <f t="shared" si="449"/>
        <v>0</v>
      </c>
      <c r="I590" s="215">
        <f t="shared" si="449"/>
        <v>0</v>
      </c>
      <c r="J590" s="215">
        <f t="shared" si="449"/>
        <v>0</v>
      </c>
      <c r="K590" s="215">
        <f t="shared" si="449"/>
        <v>0</v>
      </c>
      <c r="L590" s="215">
        <f t="shared" si="449"/>
        <v>0</v>
      </c>
      <c r="M590" s="215">
        <f t="shared" si="449"/>
        <v>0</v>
      </c>
      <c r="N590" s="215">
        <f t="shared" si="449"/>
        <v>0</v>
      </c>
      <c r="O590" s="215">
        <f t="shared" si="449"/>
        <v>64</v>
      </c>
      <c r="P590" s="215">
        <f t="shared" si="449"/>
        <v>64</v>
      </c>
      <c r="Q590" s="215">
        <f t="shared" si="449"/>
        <v>0</v>
      </c>
      <c r="R590" s="215">
        <f t="shared" si="449"/>
        <v>0</v>
      </c>
      <c r="S590" s="215">
        <f t="shared" si="449"/>
        <v>0</v>
      </c>
      <c r="T590" s="215">
        <f t="shared" si="449"/>
        <v>64</v>
      </c>
      <c r="U590" s="215">
        <f t="shared" si="449"/>
        <v>64</v>
      </c>
      <c r="V590" s="215">
        <f t="shared" si="449"/>
        <v>0</v>
      </c>
      <c r="W590" s="215">
        <f t="shared" si="449"/>
        <v>0</v>
      </c>
      <c r="X590" s="215">
        <f t="shared" si="449"/>
        <v>0</v>
      </c>
      <c r="Y590" s="215">
        <f t="shared" si="449"/>
        <v>0</v>
      </c>
      <c r="Z590" s="215">
        <f t="shared" si="449"/>
        <v>0</v>
      </c>
      <c r="AA590" s="215">
        <f t="shared" si="449"/>
        <v>0</v>
      </c>
      <c r="AB590" s="215">
        <f t="shared" si="449"/>
        <v>64</v>
      </c>
      <c r="AC590" s="215">
        <f t="shared" si="449"/>
        <v>64</v>
      </c>
      <c r="AD590" s="215">
        <f t="shared" si="449"/>
        <v>0</v>
      </c>
      <c r="AE590" s="215">
        <f t="shared" si="449"/>
        <v>0</v>
      </c>
      <c r="AF590" s="215">
        <f t="shared" si="449"/>
        <v>66</v>
      </c>
      <c r="AG590" s="215">
        <f t="shared" si="449"/>
        <v>66</v>
      </c>
      <c r="AH590" s="215">
        <f t="shared" si="449"/>
        <v>0</v>
      </c>
      <c r="AI590" s="215">
        <f t="shared" si="449"/>
        <v>0</v>
      </c>
      <c r="AJ590" s="215">
        <f t="shared" ref="AJ590:AQ593" si="450">AJ591</f>
        <v>0</v>
      </c>
      <c r="AK590" s="215">
        <f t="shared" si="450"/>
        <v>0</v>
      </c>
      <c r="AL590" s="215">
        <f t="shared" si="450"/>
        <v>0</v>
      </c>
      <c r="AM590" s="215">
        <f t="shared" si="450"/>
        <v>0</v>
      </c>
      <c r="AN590" s="215">
        <f t="shared" si="450"/>
        <v>66</v>
      </c>
      <c r="AO590" s="215">
        <f t="shared" si="450"/>
        <v>66</v>
      </c>
      <c r="AP590" s="215">
        <f t="shared" si="450"/>
        <v>0</v>
      </c>
      <c r="AQ590" s="215">
        <f t="shared" si="450"/>
        <v>0</v>
      </c>
      <c r="AR590" s="95"/>
      <c r="AS590" s="95"/>
      <c r="AT590" s="95"/>
      <c r="AU590" s="95"/>
      <c r="AV590" s="95"/>
      <c r="AW590" s="95"/>
      <c r="AX590" s="95"/>
      <c r="AY590" s="95"/>
      <c r="AZ590" s="95"/>
      <c r="BA590" s="95"/>
      <c r="BB590" s="95"/>
      <c r="BC590" s="95"/>
      <c r="BD590" s="95"/>
      <c r="BE590" s="95"/>
      <c r="BF590" s="95"/>
      <c r="BG590" s="95"/>
      <c r="BH590" s="95"/>
      <c r="BI590" s="95"/>
      <c r="BJ590" s="95"/>
      <c r="BK590" s="95"/>
      <c r="BL590" s="95"/>
      <c r="BM590" s="95"/>
      <c r="BN590" s="95"/>
      <c r="BO590" s="95"/>
      <c r="BP590" s="95"/>
      <c r="BQ590" s="95"/>
    </row>
    <row r="591" spans="1:69" s="96" customFormat="1" ht="30" customHeight="1">
      <c r="A591" s="170" t="s">
        <v>409</v>
      </c>
      <c r="B591" s="259" t="s">
        <v>412</v>
      </c>
      <c r="C591" s="47"/>
      <c r="D591" s="47"/>
      <c r="E591" s="215">
        <f>E592</f>
        <v>64</v>
      </c>
      <c r="F591" s="215">
        <f t="shared" si="449"/>
        <v>64</v>
      </c>
      <c r="G591" s="215">
        <f t="shared" si="449"/>
        <v>0</v>
      </c>
      <c r="H591" s="215">
        <f t="shared" si="449"/>
        <v>0</v>
      </c>
      <c r="I591" s="215">
        <f t="shared" si="449"/>
        <v>0</v>
      </c>
      <c r="J591" s="215">
        <f t="shared" si="449"/>
        <v>0</v>
      </c>
      <c r="K591" s="215">
        <f t="shared" si="449"/>
        <v>0</v>
      </c>
      <c r="L591" s="215">
        <f t="shared" si="449"/>
        <v>0</v>
      </c>
      <c r="M591" s="215">
        <f t="shared" si="449"/>
        <v>0</v>
      </c>
      <c r="N591" s="215">
        <f t="shared" si="449"/>
        <v>0</v>
      </c>
      <c r="O591" s="215">
        <f t="shared" si="449"/>
        <v>64</v>
      </c>
      <c r="P591" s="215">
        <f t="shared" si="449"/>
        <v>64</v>
      </c>
      <c r="Q591" s="215">
        <f t="shared" si="449"/>
        <v>0</v>
      </c>
      <c r="R591" s="215">
        <f t="shared" si="449"/>
        <v>0</v>
      </c>
      <c r="S591" s="215">
        <f t="shared" si="449"/>
        <v>0</v>
      </c>
      <c r="T591" s="215">
        <f t="shared" si="449"/>
        <v>64</v>
      </c>
      <c r="U591" s="215">
        <f t="shared" si="449"/>
        <v>64</v>
      </c>
      <c r="V591" s="215">
        <f t="shared" si="449"/>
        <v>0</v>
      </c>
      <c r="W591" s="215">
        <f t="shared" si="449"/>
        <v>0</v>
      </c>
      <c r="X591" s="215">
        <f t="shared" si="449"/>
        <v>0</v>
      </c>
      <c r="Y591" s="215">
        <f t="shared" si="449"/>
        <v>0</v>
      </c>
      <c r="Z591" s="215">
        <f t="shared" si="449"/>
        <v>0</v>
      </c>
      <c r="AA591" s="215">
        <f t="shared" si="449"/>
        <v>0</v>
      </c>
      <c r="AB591" s="215">
        <f t="shared" si="449"/>
        <v>64</v>
      </c>
      <c r="AC591" s="215">
        <f t="shared" si="449"/>
        <v>64</v>
      </c>
      <c r="AD591" s="215">
        <f t="shared" si="449"/>
        <v>0</v>
      </c>
      <c r="AE591" s="215">
        <f t="shared" si="449"/>
        <v>0</v>
      </c>
      <c r="AF591" s="215">
        <f t="shared" si="449"/>
        <v>66</v>
      </c>
      <c r="AG591" s="215">
        <f t="shared" si="449"/>
        <v>66</v>
      </c>
      <c r="AH591" s="215">
        <f t="shared" si="449"/>
        <v>0</v>
      </c>
      <c r="AI591" s="215">
        <f t="shared" si="449"/>
        <v>0</v>
      </c>
      <c r="AJ591" s="215">
        <f t="shared" si="450"/>
        <v>0</v>
      </c>
      <c r="AK591" s="215">
        <f t="shared" si="450"/>
        <v>0</v>
      </c>
      <c r="AL591" s="215">
        <f t="shared" si="450"/>
        <v>0</v>
      </c>
      <c r="AM591" s="215">
        <f t="shared" si="450"/>
        <v>0</v>
      </c>
      <c r="AN591" s="215">
        <f t="shared" si="450"/>
        <v>66</v>
      </c>
      <c r="AO591" s="215">
        <f t="shared" si="450"/>
        <v>66</v>
      </c>
      <c r="AP591" s="215">
        <f t="shared" si="450"/>
        <v>0</v>
      </c>
      <c r="AQ591" s="215">
        <f t="shared" si="450"/>
        <v>0</v>
      </c>
      <c r="AR591" s="95"/>
      <c r="AS591" s="95"/>
      <c r="AT591" s="95"/>
      <c r="AU591" s="95"/>
      <c r="AV591" s="95"/>
      <c r="AW591" s="95"/>
      <c r="AX591" s="95"/>
      <c r="AY591" s="95"/>
      <c r="AZ591" s="95"/>
      <c r="BA591" s="95"/>
      <c r="BB591" s="95"/>
      <c r="BC591" s="95"/>
      <c r="BD591" s="95"/>
      <c r="BE591" s="95"/>
      <c r="BF591" s="95"/>
      <c r="BG591" s="95"/>
      <c r="BH591" s="95"/>
      <c r="BI591" s="95"/>
      <c r="BJ591" s="95"/>
      <c r="BK591" s="95"/>
      <c r="BL591" s="95"/>
      <c r="BM591" s="95"/>
      <c r="BN591" s="95"/>
      <c r="BO591" s="95"/>
      <c r="BP591" s="95"/>
      <c r="BQ591" s="95"/>
    </row>
    <row r="592" spans="1:69" s="96" customFormat="1" ht="15.75" customHeight="1">
      <c r="A592" s="170" t="s">
        <v>104</v>
      </c>
      <c r="B592" s="259" t="s">
        <v>413</v>
      </c>
      <c r="C592" s="47"/>
      <c r="D592" s="47"/>
      <c r="E592" s="215">
        <f>E593</f>
        <v>64</v>
      </c>
      <c r="F592" s="215">
        <f t="shared" si="449"/>
        <v>64</v>
      </c>
      <c r="G592" s="215">
        <f t="shared" si="449"/>
        <v>0</v>
      </c>
      <c r="H592" s="215">
        <f t="shared" si="449"/>
        <v>0</v>
      </c>
      <c r="I592" s="215">
        <f t="shared" si="449"/>
        <v>0</v>
      </c>
      <c r="J592" s="215">
        <f t="shared" si="449"/>
        <v>0</v>
      </c>
      <c r="K592" s="215">
        <f t="shared" si="449"/>
        <v>0</v>
      </c>
      <c r="L592" s="215">
        <f t="shared" si="449"/>
        <v>0</v>
      </c>
      <c r="M592" s="215">
        <f t="shared" si="449"/>
        <v>0</v>
      </c>
      <c r="N592" s="215">
        <f t="shared" si="449"/>
        <v>0</v>
      </c>
      <c r="O592" s="215">
        <f t="shared" si="449"/>
        <v>64</v>
      </c>
      <c r="P592" s="215">
        <f t="shared" si="449"/>
        <v>64</v>
      </c>
      <c r="Q592" s="215">
        <f t="shared" si="449"/>
        <v>0</v>
      </c>
      <c r="R592" s="215">
        <f t="shared" si="449"/>
        <v>0</v>
      </c>
      <c r="S592" s="215">
        <f t="shared" si="449"/>
        <v>0</v>
      </c>
      <c r="T592" s="215">
        <f t="shared" si="449"/>
        <v>64</v>
      </c>
      <c r="U592" s="215">
        <f t="shared" si="449"/>
        <v>64</v>
      </c>
      <c r="V592" s="215">
        <f t="shared" si="449"/>
        <v>0</v>
      </c>
      <c r="W592" s="215">
        <f t="shared" si="449"/>
        <v>0</v>
      </c>
      <c r="X592" s="215">
        <f t="shared" si="449"/>
        <v>0</v>
      </c>
      <c r="Y592" s="215">
        <f t="shared" si="449"/>
        <v>0</v>
      </c>
      <c r="Z592" s="215">
        <f t="shared" si="449"/>
        <v>0</v>
      </c>
      <c r="AA592" s="215">
        <f t="shared" si="449"/>
        <v>0</v>
      </c>
      <c r="AB592" s="215">
        <f t="shared" si="449"/>
        <v>64</v>
      </c>
      <c r="AC592" s="215">
        <f t="shared" si="449"/>
        <v>64</v>
      </c>
      <c r="AD592" s="215">
        <f t="shared" si="449"/>
        <v>0</v>
      </c>
      <c r="AE592" s="215">
        <f t="shared" si="449"/>
        <v>0</v>
      </c>
      <c r="AF592" s="215">
        <f t="shared" si="449"/>
        <v>66</v>
      </c>
      <c r="AG592" s="215">
        <f t="shared" si="449"/>
        <v>66</v>
      </c>
      <c r="AH592" s="215">
        <f t="shared" si="449"/>
        <v>0</v>
      </c>
      <c r="AI592" s="215">
        <f t="shared" si="449"/>
        <v>0</v>
      </c>
      <c r="AJ592" s="215">
        <f t="shared" si="450"/>
        <v>0</v>
      </c>
      <c r="AK592" s="215">
        <f t="shared" si="450"/>
        <v>0</v>
      </c>
      <c r="AL592" s="215">
        <f t="shared" si="450"/>
        <v>0</v>
      </c>
      <c r="AM592" s="215">
        <f t="shared" si="450"/>
        <v>0</v>
      </c>
      <c r="AN592" s="215">
        <f t="shared" si="450"/>
        <v>66</v>
      </c>
      <c r="AO592" s="215">
        <f t="shared" si="450"/>
        <v>66</v>
      </c>
      <c r="AP592" s="215">
        <f t="shared" si="450"/>
        <v>0</v>
      </c>
      <c r="AQ592" s="215">
        <f t="shared" si="450"/>
        <v>0</v>
      </c>
      <c r="AR592" s="95"/>
      <c r="AS592" s="95"/>
      <c r="AT592" s="95"/>
      <c r="AU592" s="95"/>
      <c r="AV592" s="95"/>
      <c r="AW592" s="95"/>
      <c r="AX592" s="95"/>
      <c r="AY592" s="95"/>
      <c r="AZ592" s="95"/>
      <c r="BA592" s="95"/>
      <c r="BB592" s="95"/>
      <c r="BC592" s="95"/>
      <c r="BD592" s="95"/>
      <c r="BE592" s="95"/>
      <c r="BF592" s="95"/>
      <c r="BG592" s="95"/>
      <c r="BH592" s="95"/>
      <c r="BI592" s="95"/>
      <c r="BJ592" s="95"/>
      <c r="BK592" s="95"/>
      <c r="BL592" s="95"/>
      <c r="BM592" s="95"/>
      <c r="BN592" s="95"/>
      <c r="BO592" s="95"/>
      <c r="BP592" s="95"/>
      <c r="BQ592" s="95"/>
    </row>
    <row r="593" spans="1:69" s="96" customFormat="1" ht="30" customHeight="1">
      <c r="A593" s="174" t="s">
        <v>22</v>
      </c>
      <c r="B593" s="259" t="s">
        <v>413</v>
      </c>
      <c r="C593" s="47" t="s">
        <v>16</v>
      </c>
      <c r="D593" s="47"/>
      <c r="E593" s="215">
        <f>E594</f>
        <v>64</v>
      </c>
      <c r="F593" s="215">
        <f t="shared" si="449"/>
        <v>64</v>
      </c>
      <c r="G593" s="215">
        <f t="shared" si="449"/>
        <v>0</v>
      </c>
      <c r="H593" s="215">
        <f t="shared" si="449"/>
        <v>0</v>
      </c>
      <c r="I593" s="215">
        <f t="shared" si="449"/>
        <v>0</v>
      </c>
      <c r="J593" s="215">
        <f t="shared" si="449"/>
        <v>0</v>
      </c>
      <c r="K593" s="215">
        <f t="shared" si="449"/>
        <v>0</v>
      </c>
      <c r="L593" s="215">
        <f t="shared" si="449"/>
        <v>0</v>
      </c>
      <c r="M593" s="215">
        <f t="shared" si="449"/>
        <v>0</v>
      </c>
      <c r="N593" s="215">
        <f t="shared" si="449"/>
        <v>0</v>
      </c>
      <c r="O593" s="215">
        <f t="shared" si="449"/>
        <v>64</v>
      </c>
      <c r="P593" s="215">
        <f t="shared" si="449"/>
        <v>64</v>
      </c>
      <c r="Q593" s="215">
        <f t="shared" si="449"/>
        <v>0</v>
      </c>
      <c r="R593" s="215">
        <f t="shared" si="449"/>
        <v>0</v>
      </c>
      <c r="S593" s="215">
        <f t="shared" si="449"/>
        <v>0</v>
      </c>
      <c r="T593" s="215">
        <f t="shared" si="449"/>
        <v>64</v>
      </c>
      <c r="U593" s="215">
        <f t="shared" si="449"/>
        <v>64</v>
      </c>
      <c r="V593" s="215">
        <f t="shared" si="449"/>
        <v>0</v>
      </c>
      <c r="W593" s="215">
        <f t="shared" si="449"/>
        <v>0</v>
      </c>
      <c r="X593" s="215">
        <f t="shared" si="449"/>
        <v>0</v>
      </c>
      <c r="Y593" s="215">
        <f t="shared" si="449"/>
        <v>0</v>
      </c>
      <c r="Z593" s="215">
        <f t="shared" si="449"/>
        <v>0</v>
      </c>
      <c r="AA593" s="215">
        <f t="shared" si="449"/>
        <v>0</v>
      </c>
      <c r="AB593" s="215">
        <f t="shared" si="449"/>
        <v>64</v>
      </c>
      <c r="AC593" s="215">
        <f t="shared" si="449"/>
        <v>64</v>
      </c>
      <c r="AD593" s="215">
        <f t="shared" si="449"/>
        <v>0</v>
      </c>
      <c r="AE593" s="215">
        <f t="shared" si="449"/>
        <v>0</v>
      </c>
      <c r="AF593" s="215">
        <f t="shared" si="449"/>
        <v>66</v>
      </c>
      <c r="AG593" s="215">
        <f t="shared" si="449"/>
        <v>66</v>
      </c>
      <c r="AH593" s="215">
        <f t="shared" si="449"/>
        <v>0</v>
      </c>
      <c r="AI593" s="215">
        <f t="shared" si="449"/>
        <v>0</v>
      </c>
      <c r="AJ593" s="215">
        <f t="shared" si="450"/>
        <v>0</v>
      </c>
      <c r="AK593" s="215">
        <f t="shared" si="450"/>
        <v>0</v>
      </c>
      <c r="AL593" s="215">
        <f t="shared" si="450"/>
        <v>0</v>
      </c>
      <c r="AM593" s="215">
        <f t="shared" si="450"/>
        <v>0</v>
      </c>
      <c r="AN593" s="215">
        <f t="shared" si="450"/>
        <v>66</v>
      </c>
      <c r="AO593" s="215">
        <f t="shared" si="450"/>
        <v>66</v>
      </c>
      <c r="AP593" s="215">
        <f t="shared" si="450"/>
        <v>0</v>
      </c>
      <c r="AQ593" s="215">
        <f t="shared" si="450"/>
        <v>0</v>
      </c>
      <c r="AR593" s="95"/>
      <c r="AS593" s="95"/>
      <c r="AT593" s="95"/>
      <c r="AU593" s="95"/>
      <c r="AV593" s="95"/>
      <c r="AW593" s="95"/>
      <c r="AX593" s="95"/>
      <c r="AY593" s="95"/>
      <c r="AZ593" s="95"/>
      <c r="BA593" s="95"/>
      <c r="BB593" s="95"/>
      <c r="BC593" s="95"/>
      <c r="BD593" s="95"/>
      <c r="BE593" s="95"/>
      <c r="BF593" s="95"/>
      <c r="BG593" s="95"/>
      <c r="BH593" s="95"/>
      <c r="BI593" s="95"/>
      <c r="BJ593" s="95"/>
      <c r="BK593" s="95"/>
      <c r="BL593" s="95"/>
      <c r="BM593" s="95"/>
      <c r="BN593" s="95"/>
      <c r="BO593" s="95"/>
      <c r="BP593" s="95"/>
      <c r="BQ593" s="95"/>
    </row>
    <row r="594" spans="1:69" s="96" customFormat="1" ht="27" customHeight="1">
      <c r="A594" s="243" t="s">
        <v>61</v>
      </c>
      <c r="B594" s="259" t="s">
        <v>413</v>
      </c>
      <c r="C594" s="47" t="s">
        <v>16</v>
      </c>
      <c r="D594" s="47" t="s">
        <v>62</v>
      </c>
      <c r="E594" s="215">
        <f>F594+G594+H594+I594</f>
        <v>64</v>
      </c>
      <c r="F594" s="219">
        <v>64</v>
      </c>
      <c r="G594" s="331"/>
      <c r="H594" s="216"/>
      <c r="I594" s="216"/>
      <c r="J594" s="215">
        <f t="shared" si="440"/>
        <v>0</v>
      </c>
      <c r="K594" s="216"/>
      <c r="L594" s="216"/>
      <c r="M594" s="216"/>
      <c r="N594" s="216"/>
      <c r="O594" s="215">
        <f t="shared" si="441"/>
        <v>64</v>
      </c>
      <c r="P594" s="215">
        <f t="shared" si="441"/>
        <v>64</v>
      </c>
      <c r="Q594" s="215">
        <f t="shared" si="441"/>
        <v>0</v>
      </c>
      <c r="R594" s="215">
        <f t="shared" si="441"/>
        <v>0</v>
      </c>
      <c r="S594" s="215">
        <f t="shared" si="441"/>
        <v>0</v>
      </c>
      <c r="T594" s="215">
        <f>U594+V594+W594</f>
        <v>64</v>
      </c>
      <c r="U594" s="270">
        <v>64</v>
      </c>
      <c r="V594" s="331"/>
      <c r="W594" s="220"/>
      <c r="X594" s="215">
        <f t="shared" si="442"/>
        <v>0</v>
      </c>
      <c r="Y594" s="220"/>
      <c r="Z594" s="220"/>
      <c r="AA594" s="220"/>
      <c r="AB594" s="215">
        <f t="shared" si="443"/>
        <v>64</v>
      </c>
      <c r="AC594" s="215">
        <f t="shared" si="443"/>
        <v>64</v>
      </c>
      <c r="AD594" s="215">
        <f t="shared" si="443"/>
        <v>0</v>
      </c>
      <c r="AE594" s="215">
        <f t="shared" si="443"/>
        <v>0</v>
      </c>
      <c r="AF594" s="221">
        <f>AG594+AH594+AI594</f>
        <v>66</v>
      </c>
      <c r="AG594" s="222">
        <v>66</v>
      </c>
      <c r="AH594" s="222"/>
      <c r="AI594" s="223"/>
      <c r="AJ594" s="224">
        <f t="shared" si="444"/>
        <v>0</v>
      </c>
      <c r="AK594" s="224"/>
      <c r="AL594" s="224"/>
      <c r="AM594" s="224"/>
      <c r="AN594" s="225">
        <f t="shared" si="445"/>
        <v>66</v>
      </c>
      <c r="AO594" s="225">
        <f t="shared" si="445"/>
        <v>66</v>
      </c>
      <c r="AP594" s="225">
        <f t="shared" si="445"/>
        <v>0</v>
      </c>
      <c r="AQ594" s="225">
        <f t="shared" si="445"/>
        <v>0</v>
      </c>
      <c r="AR594" s="95"/>
      <c r="AS594" s="95"/>
      <c r="AT594" s="95"/>
      <c r="AU594" s="95"/>
      <c r="AV594" s="95"/>
      <c r="AW594" s="95"/>
      <c r="AX594" s="95"/>
      <c r="AY594" s="95"/>
      <c r="AZ594" s="95"/>
      <c r="BA594" s="95"/>
      <c r="BB594" s="95"/>
      <c r="BC594" s="95"/>
      <c r="BD594" s="95"/>
      <c r="BE594" s="95"/>
      <c r="BF594" s="95"/>
      <c r="BG594" s="95"/>
      <c r="BH594" s="95"/>
      <c r="BI594" s="95"/>
      <c r="BJ594" s="95"/>
      <c r="BK594" s="95"/>
      <c r="BL594" s="95"/>
      <c r="BM594" s="95"/>
      <c r="BN594" s="95"/>
      <c r="BO594" s="95"/>
      <c r="BP594" s="95"/>
      <c r="BQ594" s="95"/>
    </row>
    <row r="595" spans="1:69" s="96" customFormat="1" ht="48">
      <c r="A595" s="258" t="s">
        <v>490</v>
      </c>
      <c r="B595" s="259" t="s">
        <v>416</v>
      </c>
      <c r="C595" s="47"/>
      <c r="D595" s="47"/>
      <c r="E595" s="215">
        <f>E596</f>
        <v>10</v>
      </c>
      <c r="F595" s="215">
        <f t="shared" ref="F595:AI597" si="451">F596</f>
        <v>10</v>
      </c>
      <c r="G595" s="215">
        <f t="shared" si="451"/>
        <v>0</v>
      </c>
      <c r="H595" s="215">
        <f t="shared" si="451"/>
        <v>0</v>
      </c>
      <c r="I595" s="215">
        <f t="shared" si="451"/>
        <v>0</v>
      </c>
      <c r="J595" s="215">
        <f t="shared" si="451"/>
        <v>0</v>
      </c>
      <c r="K595" s="215">
        <f t="shared" si="451"/>
        <v>0</v>
      </c>
      <c r="L595" s="215">
        <f t="shared" si="451"/>
        <v>0</v>
      </c>
      <c r="M595" s="215">
        <f t="shared" si="451"/>
        <v>0</v>
      </c>
      <c r="N595" s="215">
        <f t="shared" si="451"/>
        <v>0</v>
      </c>
      <c r="O595" s="215">
        <f t="shared" si="451"/>
        <v>10</v>
      </c>
      <c r="P595" s="215">
        <f t="shared" si="451"/>
        <v>10</v>
      </c>
      <c r="Q595" s="215">
        <f t="shared" si="451"/>
        <v>0</v>
      </c>
      <c r="R595" s="215">
        <f t="shared" si="451"/>
        <v>0</v>
      </c>
      <c r="S595" s="215">
        <f t="shared" si="451"/>
        <v>0</v>
      </c>
      <c r="T595" s="215">
        <f t="shared" si="451"/>
        <v>10</v>
      </c>
      <c r="U595" s="215">
        <f t="shared" si="451"/>
        <v>10</v>
      </c>
      <c r="V595" s="215">
        <f t="shared" si="451"/>
        <v>0</v>
      </c>
      <c r="W595" s="215">
        <f t="shared" si="451"/>
        <v>0</v>
      </c>
      <c r="X595" s="215">
        <f t="shared" si="451"/>
        <v>0</v>
      </c>
      <c r="Y595" s="215">
        <f t="shared" si="451"/>
        <v>0</v>
      </c>
      <c r="Z595" s="215">
        <f t="shared" si="451"/>
        <v>0</v>
      </c>
      <c r="AA595" s="215">
        <f t="shared" si="451"/>
        <v>0</v>
      </c>
      <c r="AB595" s="215">
        <f t="shared" si="451"/>
        <v>10</v>
      </c>
      <c r="AC595" s="215">
        <f t="shared" si="451"/>
        <v>10</v>
      </c>
      <c r="AD595" s="215">
        <f t="shared" si="451"/>
        <v>0</v>
      </c>
      <c r="AE595" s="215">
        <f t="shared" si="451"/>
        <v>0</v>
      </c>
      <c r="AF595" s="215">
        <f t="shared" si="451"/>
        <v>12</v>
      </c>
      <c r="AG595" s="215">
        <f t="shared" si="451"/>
        <v>12</v>
      </c>
      <c r="AH595" s="215">
        <f t="shared" si="451"/>
        <v>0</v>
      </c>
      <c r="AI595" s="215">
        <f t="shared" si="451"/>
        <v>0</v>
      </c>
      <c r="AJ595" s="215">
        <f t="shared" ref="AJ595:AR597" si="452">AJ596</f>
        <v>0</v>
      </c>
      <c r="AK595" s="215">
        <f t="shared" si="452"/>
        <v>0</v>
      </c>
      <c r="AL595" s="215">
        <f t="shared" si="452"/>
        <v>0</v>
      </c>
      <c r="AM595" s="215">
        <f t="shared" si="452"/>
        <v>0</v>
      </c>
      <c r="AN595" s="215">
        <f t="shared" si="452"/>
        <v>12</v>
      </c>
      <c r="AO595" s="215">
        <f t="shared" si="452"/>
        <v>12</v>
      </c>
      <c r="AP595" s="215">
        <f t="shared" si="452"/>
        <v>0</v>
      </c>
      <c r="AQ595" s="215">
        <f t="shared" si="452"/>
        <v>0</v>
      </c>
      <c r="AR595" s="154">
        <f t="shared" si="452"/>
        <v>0</v>
      </c>
      <c r="AS595" s="95"/>
      <c r="AT595" s="95"/>
      <c r="AU595" s="95"/>
      <c r="AV595" s="95"/>
      <c r="AW595" s="95"/>
      <c r="AX595" s="95"/>
      <c r="AY595" s="95"/>
      <c r="AZ595" s="95"/>
      <c r="BA595" s="95"/>
      <c r="BB595" s="95"/>
      <c r="BC595" s="95"/>
      <c r="BD595" s="95"/>
      <c r="BE595" s="95"/>
      <c r="BF595" s="95"/>
      <c r="BG595" s="95"/>
      <c r="BH595" s="95"/>
      <c r="BI595" s="95"/>
      <c r="BJ595" s="95"/>
      <c r="BK595" s="95"/>
      <c r="BL595" s="95"/>
      <c r="BM595" s="95"/>
      <c r="BN595" s="95"/>
      <c r="BO595" s="95"/>
      <c r="BP595" s="95"/>
      <c r="BQ595" s="95"/>
    </row>
    <row r="596" spans="1:69" s="96" customFormat="1" ht="30" customHeight="1">
      <c r="A596" s="170" t="s">
        <v>415</v>
      </c>
      <c r="B596" s="259" t="s">
        <v>417</v>
      </c>
      <c r="C596" s="47"/>
      <c r="D596" s="47"/>
      <c r="E596" s="215">
        <f>E597</f>
        <v>10</v>
      </c>
      <c r="F596" s="215">
        <f t="shared" si="451"/>
        <v>10</v>
      </c>
      <c r="G596" s="215">
        <f t="shared" si="451"/>
        <v>0</v>
      </c>
      <c r="H596" s="215">
        <f t="shared" si="451"/>
        <v>0</v>
      </c>
      <c r="I596" s="215">
        <f t="shared" si="451"/>
        <v>0</v>
      </c>
      <c r="J596" s="215">
        <f t="shared" si="451"/>
        <v>0</v>
      </c>
      <c r="K596" s="215">
        <f t="shared" si="451"/>
        <v>0</v>
      </c>
      <c r="L596" s="215">
        <f t="shared" si="451"/>
        <v>0</v>
      </c>
      <c r="M596" s="215">
        <f t="shared" si="451"/>
        <v>0</v>
      </c>
      <c r="N596" s="215">
        <f t="shared" si="451"/>
        <v>0</v>
      </c>
      <c r="O596" s="215">
        <f t="shared" si="451"/>
        <v>10</v>
      </c>
      <c r="P596" s="215">
        <f t="shared" si="451"/>
        <v>10</v>
      </c>
      <c r="Q596" s="215">
        <f t="shared" si="451"/>
        <v>0</v>
      </c>
      <c r="R596" s="215">
        <f t="shared" si="451"/>
        <v>0</v>
      </c>
      <c r="S596" s="215">
        <f t="shared" si="451"/>
        <v>0</v>
      </c>
      <c r="T596" s="215">
        <f t="shared" si="451"/>
        <v>10</v>
      </c>
      <c r="U596" s="215">
        <f t="shared" si="451"/>
        <v>10</v>
      </c>
      <c r="V596" s="215">
        <f t="shared" si="451"/>
        <v>0</v>
      </c>
      <c r="W596" s="215">
        <f t="shared" si="451"/>
        <v>0</v>
      </c>
      <c r="X596" s="215">
        <f t="shared" si="451"/>
        <v>0</v>
      </c>
      <c r="Y596" s="215">
        <f t="shared" si="451"/>
        <v>0</v>
      </c>
      <c r="Z596" s="215">
        <f t="shared" si="451"/>
        <v>0</v>
      </c>
      <c r="AA596" s="215">
        <f t="shared" si="451"/>
        <v>0</v>
      </c>
      <c r="AB596" s="215">
        <f t="shared" si="451"/>
        <v>10</v>
      </c>
      <c r="AC596" s="215">
        <f t="shared" si="451"/>
        <v>10</v>
      </c>
      <c r="AD596" s="215">
        <f t="shared" si="451"/>
        <v>0</v>
      </c>
      <c r="AE596" s="215">
        <f t="shared" si="451"/>
        <v>0</v>
      </c>
      <c r="AF596" s="215">
        <f t="shared" si="451"/>
        <v>12</v>
      </c>
      <c r="AG596" s="215">
        <f t="shared" si="451"/>
        <v>12</v>
      </c>
      <c r="AH596" s="215">
        <f t="shared" si="451"/>
        <v>0</v>
      </c>
      <c r="AI596" s="215">
        <f t="shared" si="451"/>
        <v>0</v>
      </c>
      <c r="AJ596" s="215">
        <f t="shared" si="452"/>
        <v>0</v>
      </c>
      <c r="AK596" s="215">
        <f t="shared" si="452"/>
        <v>0</v>
      </c>
      <c r="AL596" s="215">
        <f t="shared" si="452"/>
        <v>0</v>
      </c>
      <c r="AM596" s="215">
        <f t="shared" si="452"/>
        <v>0</v>
      </c>
      <c r="AN596" s="215">
        <f t="shared" si="452"/>
        <v>12</v>
      </c>
      <c r="AO596" s="215">
        <f t="shared" si="452"/>
        <v>12</v>
      </c>
      <c r="AP596" s="215">
        <f t="shared" si="452"/>
        <v>0</v>
      </c>
      <c r="AQ596" s="215">
        <f t="shared" si="452"/>
        <v>0</v>
      </c>
      <c r="AR596" s="95"/>
      <c r="AS596" s="95"/>
      <c r="AT596" s="95"/>
      <c r="AU596" s="95"/>
      <c r="AV596" s="95"/>
      <c r="AW596" s="95"/>
      <c r="AX596" s="95"/>
      <c r="AY596" s="95"/>
      <c r="AZ596" s="95"/>
      <c r="BA596" s="95"/>
      <c r="BB596" s="95"/>
      <c r="BC596" s="95"/>
      <c r="BD596" s="95"/>
      <c r="BE596" s="95"/>
      <c r="BF596" s="95"/>
      <c r="BG596" s="95"/>
      <c r="BH596" s="95"/>
      <c r="BI596" s="95"/>
      <c r="BJ596" s="95"/>
      <c r="BK596" s="95"/>
      <c r="BL596" s="95"/>
      <c r="BM596" s="95"/>
      <c r="BN596" s="95"/>
      <c r="BO596" s="95"/>
      <c r="BP596" s="95"/>
      <c r="BQ596" s="95"/>
    </row>
    <row r="597" spans="1:69" s="96" customFormat="1" ht="16.5" customHeight="1">
      <c r="A597" s="170" t="s">
        <v>104</v>
      </c>
      <c r="B597" s="259" t="s">
        <v>418</v>
      </c>
      <c r="C597" s="47" t="s">
        <v>16</v>
      </c>
      <c r="D597" s="47"/>
      <c r="E597" s="215">
        <f>E598</f>
        <v>10</v>
      </c>
      <c r="F597" s="215">
        <f t="shared" si="451"/>
        <v>10</v>
      </c>
      <c r="G597" s="215">
        <f t="shared" si="451"/>
        <v>0</v>
      </c>
      <c r="H597" s="215">
        <f t="shared" si="451"/>
        <v>0</v>
      </c>
      <c r="I597" s="215">
        <f t="shared" si="451"/>
        <v>0</v>
      </c>
      <c r="J597" s="215">
        <f t="shared" si="451"/>
        <v>0</v>
      </c>
      <c r="K597" s="215">
        <f t="shared" si="451"/>
        <v>0</v>
      </c>
      <c r="L597" s="215">
        <f t="shared" si="451"/>
        <v>0</v>
      </c>
      <c r="M597" s="215">
        <f t="shared" si="451"/>
        <v>0</v>
      </c>
      <c r="N597" s="215">
        <f t="shared" si="451"/>
        <v>0</v>
      </c>
      <c r="O597" s="215">
        <f t="shared" si="451"/>
        <v>10</v>
      </c>
      <c r="P597" s="215">
        <f t="shared" si="451"/>
        <v>10</v>
      </c>
      <c r="Q597" s="215">
        <f t="shared" si="451"/>
        <v>0</v>
      </c>
      <c r="R597" s="215">
        <f t="shared" si="451"/>
        <v>0</v>
      </c>
      <c r="S597" s="215">
        <f t="shared" si="451"/>
        <v>0</v>
      </c>
      <c r="T597" s="215">
        <f t="shared" si="451"/>
        <v>10</v>
      </c>
      <c r="U597" s="215">
        <f t="shared" si="451"/>
        <v>10</v>
      </c>
      <c r="V597" s="215">
        <f t="shared" si="451"/>
        <v>0</v>
      </c>
      <c r="W597" s="215">
        <f t="shared" si="451"/>
        <v>0</v>
      </c>
      <c r="X597" s="215">
        <f t="shared" si="451"/>
        <v>0</v>
      </c>
      <c r="Y597" s="215">
        <f t="shared" si="451"/>
        <v>0</v>
      </c>
      <c r="Z597" s="215">
        <f t="shared" si="451"/>
        <v>0</v>
      </c>
      <c r="AA597" s="215">
        <f t="shared" si="451"/>
        <v>0</v>
      </c>
      <c r="AB597" s="215">
        <f t="shared" si="451"/>
        <v>10</v>
      </c>
      <c r="AC597" s="215">
        <f t="shared" si="451"/>
        <v>10</v>
      </c>
      <c r="AD597" s="215">
        <f t="shared" si="451"/>
        <v>0</v>
      </c>
      <c r="AE597" s="215">
        <f t="shared" si="451"/>
        <v>0</v>
      </c>
      <c r="AF597" s="215">
        <f t="shared" si="451"/>
        <v>12</v>
      </c>
      <c r="AG597" s="215">
        <f t="shared" si="451"/>
        <v>12</v>
      </c>
      <c r="AH597" s="215">
        <f t="shared" si="451"/>
        <v>0</v>
      </c>
      <c r="AI597" s="215">
        <f t="shared" si="451"/>
        <v>0</v>
      </c>
      <c r="AJ597" s="215">
        <f t="shared" si="452"/>
        <v>0</v>
      </c>
      <c r="AK597" s="215">
        <f t="shared" si="452"/>
        <v>0</v>
      </c>
      <c r="AL597" s="215">
        <f t="shared" si="452"/>
        <v>0</v>
      </c>
      <c r="AM597" s="215">
        <f t="shared" si="452"/>
        <v>0</v>
      </c>
      <c r="AN597" s="215">
        <f t="shared" si="452"/>
        <v>12</v>
      </c>
      <c r="AO597" s="215">
        <f t="shared" si="452"/>
        <v>12</v>
      </c>
      <c r="AP597" s="215">
        <f t="shared" si="452"/>
        <v>0</v>
      </c>
      <c r="AQ597" s="215">
        <f t="shared" si="452"/>
        <v>0</v>
      </c>
      <c r="AR597" s="154">
        <f t="shared" si="452"/>
        <v>0</v>
      </c>
      <c r="AS597" s="95"/>
      <c r="AT597" s="95"/>
      <c r="AU597" s="95"/>
      <c r="AV597" s="95"/>
      <c r="AW597" s="95"/>
      <c r="AX597" s="95"/>
      <c r="AY597" s="95"/>
      <c r="AZ597" s="95"/>
      <c r="BA597" s="95"/>
      <c r="BB597" s="95"/>
      <c r="BC597" s="95"/>
      <c r="BD597" s="95"/>
      <c r="BE597" s="95"/>
      <c r="BF597" s="95"/>
      <c r="BG597" s="95"/>
      <c r="BH597" s="95"/>
      <c r="BI597" s="95"/>
      <c r="BJ597" s="95"/>
      <c r="BK597" s="95"/>
      <c r="BL597" s="95"/>
      <c r="BM597" s="95"/>
      <c r="BN597" s="95"/>
      <c r="BO597" s="95"/>
      <c r="BP597" s="95"/>
      <c r="BQ597" s="95"/>
    </row>
    <row r="598" spans="1:69" s="96" customFormat="1" ht="30" customHeight="1">
      <c r="A598" s="174" t="s">
        <v>22</v>
      </c>
      <c r="B598" s="259" t="s">
        <v>418</v>
      </c>
      <c r="C598" s="47" t="s">
        <v>16</v>
      </c>
      <c r="D598" s="47" t="s">
        <v>62</v>
      </c>
      <c r="E598" s="215">
        <f>F598+G598+H598+I598</f>
        <v>10</v>
      </c>
      <c r="F598" s="219">
        <v>10</v>
      </c>
      <c r="G598" s="331"/>
      <c r="H598" s="216"/>
      <c r="I598" s="216"/>
      <c r="J598" s="215">
        <f t="shared" si="440"/>
        <v>0</v>
      </c>
      <c r="K598" s="216"/>
      <c r="L598" s="216"/>
      <c r="M598" s="216"/>
      <c r="N598" s="216"/>
      <c r="O598" s="215">
        <f t="shared" si="441"/>
        <v>10</v>
      </c>
      <c r="P598" s="215">
        <f t="shared" si="441"/>
        <v>10</v>
      </c>
      <c r="Q598" s="215">
        <f t="shared" si="441"/>
        <v>0</v>
      </c>
      <c r="R598" s="215">
        <f t="shared" si="441"/>
        <v>0</v>
      </c>
      <c r="S598" s="215">
        <f t="shared" si="441"/>
        <v>0</v>
      </c>
      <c r="T598" s="215">
        <f>U598+V598+W598</f>
        <v>10</v>
      </c>
      <c r="U598" s="270">
        <v>10</v>
      </c>
      <c r="V598" s="331"/>
      <c r="W598" s="220"/>
      <c r="X598" s="215">
        <f t="shared" si="442"/>
        <v>0</v>
      </c>
      <c r="Y598" s="220"/>
      <c r="Z598" s="220"/>
      <c r="AA598" s="220"/>
      <c r="AB598" s="215">
        <f t="shared" si="443"/>
        <v>10</v>
      </c>
      <c r="AC598" s="215">
        <f t="shared" si="443"/>
        <v>10</v>
      </c>
      <c r="AD598" s="215">
        <f t="shared" si="443"/>
        <v>0</v>
      </c>
      <c r="AE598" s="215">
        <f t="shared" si="443"/>
        <v>0</v>
      </c>
      <c r="AF598" s="221">
        <f>AG598+AH598+AI598</f>
        <v>12</v>
      </c>
      <c r="AG598" s="222">
        <v>12</v>
      </c>
      <c r="AH598" s="222"/>
      <c r="AI598" s="223"/>
      <c r="AJ598" s="224">
        <f t="shared" si="444"/>
        <v>0</v>
      </c>
      <c r="AK598" s="224"/>
      <c r="AL598" s="224"/>
      <c r="AM598" s="224"/>
      <c r="AN598" s="225">
        <f t="shared" si="445"/>
        <v>12</v>
      </c>
      <c r="AO598" s="225">
        <f t="shared" si="445"/>
        <v>12</v>
      </c>
      <c r="AP598" s="225">
        <f t="shared" si="445"/>
        <v>0</v>
      </c>
      <c r="AQ598" s="225">
        <f t="shared" si="445"/>
        <v>0</v>
      </c>
      <c r="AR598" s="95"/>
      <c r="AS598" s="95"/>
      <c r="AT598" s="95"/>
      <c r="AU598" s="95"/>
      <c r="AV598" s="95"/>
      <c r="AW598" s="95"/>
      <c r="AX598" s="95"/>
      <c r="AY598" s="95"/>
      <c r="AZ598" s="95"/>
      <c r="BA598" s="95"/>
      <c r="BB598" s="95"/>
      <c r="BC598" s="95"/>
      <c r="BD598" s="95"/>
      <c r="BE598" s="95"/>
      <c r="BF598" s="95"/>
      <c r="BG598" s="95"/>
      <c r="BH598" s="95"/>
      <c r="BI598" s="95"/>
      <c r="BJ598" s="95"/>
      <c r="BK598" s="95"/>
      <c r="BL598" s="95"/>
      <c r="BM598" s="95"/>
      <c r="BN598" s="95"/>
      <c r="BO598" s="95"/>
      <c r="BP598" s="95"/>
      <c r="BQ598" s="95"/>
    </row>
    <row r="599" spans="1:69" s="7" customFormat="1" ht="66" customHeight="1">
      <c r="A599" s="333" t="s">
        <v>491</v>
      </c>
      <c r="B599" s="214" t="s">
        <v>253</v>
      </c>
      <c r="C599" s="70"/>
      <c r="D599" s="70"/>
      <c r="E599" s="215">
        <f>F599+H599+G599</f>
        <v>14383.6</v>
      </c>
      <c r="F599" s="216">
        <f>F600+F611+F634</f>
        <v>14373.6</v>
      </c>
      <c r="G599" s="216">
        <f t="shared" ref="G599:AR599" si="453">G600+G611+G634</f>
        <v>10</v>
      </c>
      <c r="H599" s="216">
        <f t="shared" si="453"/>
        <v>0</v>
      </c>
      <c r="I599" s="216">
        <f t="shared" si="453"/>
        <v>0</v>
      </c>
      <c r="J599" s="216">
        <f t="shared" si="453"/>
        <v>0</v>
      </c>
      <c r="K599" s="216">
        <f t="shared" si="453"/>
        <v>0</v>
      </c>
      <c r="L599" s="216">
        <f t="shared" si="453"/>
        <v>0</v>
      </c>
      <c r="M599" s="216">
        <f t="shared" si="453"/>
        <v>0</v>
      </c>
      <c r="N599" s="216">
        <f t="shared" si="453"/>
        <v>0</v>
      </c>
      <c r="O599" s="216">
        <f t="shared" si="453"/>
        <v>14383.6</v>
      </c>
      <c r="P599" s="216">
        <f t="shared" si="453"/>
        <v>14373.6</v>
      </c>
      <c r="Q599" s="216">
        <f t="shared" si="453"/>
        <v>10</v>
      </c>
      <c r="R599" s="216">
        <f t="shared" si="453"/>
        <v>0</v>
      </c>
      <c r="S599" s="216">
        <f t="shared" si="453"/>
        <v>0</v>
      </c>
      <c r="T599" s="216">
        <f t="shared" si="453"/>
        <v>15084.4</v>
      </c>
      <c r="U599" s="216">
        <f t="shared" si="453"/>
        <v>14354.699999999999</v>
      </c>
      <c r="V599" s="216">
        <f t="shared" si="453"/>
        <v>403.3</v>
      </c>
      <c r="W599" s="216">
        <f t="shared" si="453"/>
        <v>326.39999999999998</v>
      </c>
      <c r="X599" s="216">
        <f t="shared" si="453"/>
        <v>0</v>
      </c>
      <c r="Y599" s="216">
        <f t="shared" si="453"/>
        <v>0</v>
      </c>
      <c r="Z599" s="216">
        <f t="shared" si="453"/>
        <v>0</v>
      </c>
      <c r="AA599" s="216">
        <f t="shared" si="453"/>
        <v>0</v>
      </c>
      <c r="AB599" s="216">
        <f t="shared" si="453"/>
        <v>15084.4</v>
      </c>
      <c r="AC599" s="216">
        <f t="shared" si="453"/>
        <v>14354.699999999999</v>
      </c>
      <c r="AD599" s="216">
        <f t="shared" si="453"/>
        <v>403.3</v>
      </c>
      <c r="AE599" s="216">
        <f t="shared" si="453"/>
        <v>326.39999999999998</v>
      </c>
      <c r="AF599" s="216">
        <f t="shared" si="453"/>
        <v>0</v>
      </c>
      <c r="AG599" s="216">
        <f t="shared" si="453"/>
        <v>0</v>
      </c>
      <c r="AH599" s="216">
        <f t="shared" si="453"/>
        <v>0</v>
      </c>
      <c r="AI599" s="216">
        <f t="shared" si="453"/>
        <v>0</v>
      </c>
      <c r="AJ599" s="216">
        <f t="shared" si="453"/>
        <v>0</v>
      </c>
      <c r="AK599" s="216">
        <f t="shared" si="453"/>
        <v>0</v>
      </c>
      <c r="AL599" s="216">
        <f t="shared" si="453"/>
        <v>0</v>
      </c>
      <c r="AM599" s="216">
        <f t="shared" si="453"/>
        <v>0</v>
      </c>
      <c r="AN599" s="216">
        <f t="shared" si="453"/>
        <v>0</v>
      </c>
      <c r="AO599" s="216">
        <f t="shared" si="453"/>
        <v>0</v>
      </c>
      <c r="AP599" s="216">
        <f t="shared" si="453"/>
        <v>0</v>
      </c>
      <c r="AQ599" s="216">
        <f t="shared" si="453"/>
        <v>0</v>
      </c>
      <c r="AR599" s="157">
        <f t="shared" si="453"/>
        <v>0</v>
      </c>
    </row>
    <row r="600" spans="1:69" s="8" customFormat="1" ht="48" customHeight="1">
      <c r="A600" s="334" t="s">
        <v>492</v>
      </c>
      <c r="B600" s="246" t="s">
        <v>254</v>
      </c>
      <c r="C600" s="70"/>
      <c r="D600" s="70"/>
      <c r="E600" s="215">
        <f>F600+H600+G600</f>
        <v>6571</v>
      </c>
      <c r="F600" s="219">
        <f>F601</f>
        <v>6561</v>
      </c>
      <c r="G600" s="219">
        <f t="shared" ref="G600:AQ600" si="454">G601</f>
        <v>10</v>
      </c>
      <c r="H600" s="219">
        <f t="shared" si="454"/>
        <v>0</v>
      </c>
      <c r="I600" s="219">
        <f t="shared" si="454"/>
        <v>0</v>
      </c>
      <c r="J600" s="219">
        <f t="shared" si="454"/>
        <v>0</v>
      </c>
      <c r="K600" s="219">
        <f t="shared" si="454"/>
        <v>0</v>
      </c>
      <c r="L600" s="219">
        <f t="shared" si="454"/>
        <v>0</v>
      </c>
      <c r="M600" s="219">
        <f t="shared" si="454"/>
        <v>0</v>
      </c>
      <c r="N600" s="219">
        <f t="shared" si="454"/>
        <v>0</v>
      </c>
      <c r="O600" s="219">
        <f t="shared" si="454"/>
        <v>6571</v>
      </c>
      <c r="P600" s="219">
        <f t="shared" si="454"/>
        <v>6561</v>
      </c>
      <c r="Q600" s="219">
        <f t="shared" si="454"/>
        <v>10</v>
      </c>
      <c r="R600" s="219">
        <f t="shared" si="454"/>
        <v>0</v>
      </c>
      <c r="S600" s="219">
        <f t="shared" si="454"/>
        <v>0</v>
      </c>
      <c r="T600" s="219">
        <f t="shared" si="454"/>
        <v>6561</v>
      </c>
      <c r="U600" s="219">
        <f t="shared" si="454"/>
        <v>6561</v>
      </c>
      <c r="V600" s="219">
        <f t="shared" si="454"/>
        <v>0</v>
      </c>
      <c r="W600" s="219">
        <f t="shared" si="454"/>
        <v>0</v>
      </c>
      <c r="X600" s="219">
        <f t="shared" si="454"/>
        <v>0</v>
      </c>
      <c r="Y600" s="219">
        <f t="shared" si="454"/>
        <v>0</v>
      </c>
      <c r="Z600" s="219">
        <f t="shared" si="454"/>
        <v>0</v>
      </c>
      <c r="AA600" s="219">
        <f t="shared" si="454"/>
        <v>0</v>
      </c>
      <c r="AB600" s="219">
        <f t="shared" si="454"/>
        <v>6561</v>
      </c>
      <c r="AC600" s="219">
        <f t="shared" si="454"/>
        <v>6561</v>
      </c>
      <c r="AD600" s="219">
        <f t="shared" si="454"/>
        <v>0</v>
      </c>
      <c r="AE600" s="219">
        <f t="shared" si="454"/>
        <v>0</v>
      </c>
      <c r="AF600" s="219">
        <f t="shared" si="454"/>
        <v>0</v>
      </c>
      <c r="AG600" s="219">
        <f t="shared" si="454"/>
        <v>0</v>
      </c>
      <c r="AH600" s="219">
        <f t="shared" si="454"/>
        <v>0</v>
      </c>
      <c r="AI600" s="219">
        <f t="shared" si="454"/>
        <v>0</v>
      </c>
      <c r="AJ600" s="219">
        <f t="shared" si="454"/>
        <v>0</v>
      </c>
      <c r="AK600" s="219">
        <f t="shared" si="454"/>
        <v>0</v>
      </c>
      <c r="AL600" s="219">
        <f t="shared" si="454"/>
        <v>0</v>
      </c>
      <c r="AM600" s="219">
        <f t="shared" si="454"/>
        <v>0</v>
      </c>
      <c r="AN600" s="219">
        <f t="shared" si="454"/>
        <v>0</v>
      </c>
      <c r="AO600" s="219">
        <f t="shared" si="454"/>
        <v>0</v>
      </c>
      <c r="AP600" s="219">
        <f t="shared" si="454"/>
        <v>0</v>
      </c>
      <c r="AQ600" s="219">
        <f t="shared" si="454"/>
        <v>0</v>
      </c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  <c r="BD600" s="7"/>
      <c r="BE600" s="7"/>
      <c r="BF600" s="7"/>
      <c r="BG600" s="7"/>
      <c r="BH600" s="7"/>
      <c r="BI600" s="7"/>
      <c r="BJ600" s="7"/>
      <c r="BK600" s="7"/>
      <c r="BL600" s="7"/>
      <c r="BM600" s="7"/>
      <c r="BN600" s="7"/>
      <c r="BO600" s="7"/>
      <c r="BP600" s="7"/>
      <c r="BQ600" s="7"/>
    </row>
    <row r="601" spans="1:69" s="8" customFormat="1" ht="39.75" customHeight="1">
      <c r="A601" s="334" t="s">
        <v>122</v>
      </c>
      <c r="B601" s="246" t="s">
        <v>255</v>
      </c>
      <c r="C601" s="70"/>
      <c r="D601" s="70"/>
      <c r="E601" s="215">
        <f>F601+H601+G601</f>
        <v>6571</v>
      </c>
      <c r="F601" s="219">
        <f>F602+F608+F605</f>
        <v>6561</v>
      </c>
      <c r="G601" s="219">
        <f t="shared" ref="G601:AQ601" si="455">G602+G608+G605</f>
        <v>10</v>
      </c>
      <c r="H601" s="219">
        <f t="shared" si="455"/>
        <v>0</v>
      </c>
      <c r="I601" s="219">
        <f t="shared" si="455"/>
        <v>0</v>
      </c>
      <c r="J601" s="219">
        <f t="shared" si="455"/>
        <v>0</v>
      </c>
      <c r="K601" s="219">
        <f t="shared" si="455"/>
        <v>0</v>
      </c>
      <c r="L601" s="219">
        <f t="shared" si="455"/>
        <v>0</v>
      </c>
      <c r="M601" s="219">
        <f t="shared" si="455"/>
        <v>0</v>
      </c>
      <c r="N601" s="219">
        <f t="shared" si="455"/>
        <v>0</v>
      </c>
      <c r="O601" s="219">
        <f t="shared" si="455"/>
        <v>6571</v>
      </c>
      <c r="P601" s="219">
        <f t="shared" si="455"/>
        <v>6561</v>
      </c>
      <c r="Q601" s="219">
        <f t="shared" si="455"/>
        <v>10</v>
      </c>
      <c r="R601" s="219">
        <f t="shared" si="455"/>
        <v>0</v>
      </c>
      <c r="S601" s="219">
        <f t="shared" si="455"/>
        <v>0</v>
      </c>
      <c r="T601" s="219">
        <f t="shared" si="455"/>
        <v>6561</v>
      </c>
      <c r="U601" s="219">
        <f t="shared" si="455"/>
        <v>6561</v>
      </c>
      <c r="V601" s="219">
        <f t="shared" si="455"/>
        <v>0</v>
      </c>
      <c r="W601" s="219">
        <f t="shared" si="455"/>
        <v>0</v>
      </c>
      <c r="X601" s="219">
        <f t="shared" si="455"/>
        <v>0</v>
      </c>
      <c r="Y601" s="219">
        <f t="shared" si="455"/>
        <v>0</v>
      </c>
      <c r="Z601" s="219">
        <f t="shared" si="455"/>
        <v>0</v>
      </c>
      <c r="AA601" s="219">
        <f t="shared" si="455"/>
        <v>0</v>
      </c>
      <c r="AB601" s="219">
        <f t="shared" si="455"/>
        <v>6561</v>
      </c>
      <c r="AC601" s="219">
        <f t="shared" si="455"/>
        <v>6561</v>
      </c>
      <c r="AD601" s="219">
        <f t="shared" si="455"/>
        <v>0</v>
      </c>
      <c r="AE601" s="219">
        <f t="shared" si="455"/>
        <v>0</v>
      </c>
      <c r="AF601" s="219">
        <f t="shared" si="455"/>
        <v>0</v>
      </c>
      <c r="AG601" s="219">
        <f t="shared" si="455"/>
        <v>0</v>
      </c>
      <c r="AH601" s="219">
        <f t="shared" si="455"/>
        <v>0</v>
      </c>
      <c r="AI601" s="219">
        <f t="shared" si="455"/>
        <v>0</v>
      </c>
      <c r="AJ601" s="219">
        <f t="shared" si="455"/>
        <v>0</v>
      </c>
      <c r="AK601" s="219">
        <f t="shared" si="455"/>
        <v>0</v>
      </c>
      <c r="AL601" s="219">
        <f t="shared" si="455"/>
        <v>0</v>
      </c>
      <c r="AM601" s="219">
        <f t="shared" si="455"/>
        <v>0</v>
      </c>
      <c r="AN601" s="219">
        <f t="shared" si="455"/>
        <v>0</v>
      </c>
      <c r="AO601" s="219">
        <f t="shared" si="455"/>
        <v>0</v>
      </c>
      <c r="AP601" s="219">
        <f t="shared" si="455"/>
        <v>0</v>
      </c>
      <c r="AQ601" s="219">
        <f t="shared" si="455"/>
        <v>0</v>
      </c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  <c r="BD601" s="7"/>
      <c r="BE601" s="7"/>
      <c r="BF601" s="7"/>
      <c r="BG601" s="7"/>
      <c r="BH601" s="7"/>
      <c r="BI601" s="7"/>
      <c r="BJ601" s="7"/>
      <c r="BK601" s="7"/>
      <c r="BL601" s="7"/>
      <c r="BM601" s="7"/>
      <c r="BN601" s="7"/>
      <c r="BO601" s="7"/>
      <c r="BP601" s="7"/>
      <c r="BQ601" s="7"/>
    </row>
    <row r="602" spans="1:69" s="8" customFormat="1" ht="25.5" customHeight="1">
      <c r="A602" s="335" t="s">
        <v>123</v>
      </c>
      <c r="B602" s="241" t="s">
        <v>256</v>
      </c>
      <c r="C602" s="70"/>
      <c r="D602" s="70"/>
      <c r="E602" s="215">
        <f>F602+H602</f>
        <v>6561</v>
      </c>
      <c r="F602" s="219">
        <f>F603</f>
        <v>6561</v>
      </c>
      <c r="G602" s="219">
        <f t="shared" ref="G602:AQ603" si="456">G603</f>
        <v>0</v>
      </c>
      <c r="H602" s="219">
        <f t="shared" si="456"/>
        <v>0</v>
      </c>
      <c r="I602" s="219">
        <f t="shared" si="456"/>
        <v>0</v>
      </c>
      <c r="J602" s="219">
        <f t="shared" si="456"/>
        <v>0</v>
      </c>
      <c r="K602" s="219">
        <f t="shared" si="456"/>
        <v>0</v>
      </c>
      <c r="L602" s="219">
        <f t="shared" si="456"/>
        <v>0</v>
      </c>
      <c r="M602" s="219">
        <f t="shared" si="456"/>
        <v>0</v>
      </c>
      <c r="N602" s="219">
        <f t="shared" si="456"/>
        <v>0</v>
      </c>
      <c r="O602" s="219">
        <f t="shared" si="456"/>
        <v>6561</v>
      </c>
      <c r="P602" s="219">
        <f t="shared" si="456"/>
        <v>6561</v>
      </c>
      <c r="Q602" s="219">
        <f t="shared" si="456"/>
        <v>0</v>
      </c>
      <c r="R602" s="219">
        <f t="shared" si="456"/>
        <v>0</v>
      </c>
      <c r="S602" s="219">
        <f t="shared" si="456"/>
        <v>0</v>
      </c>
      <c r="T602" s="219">
        <f t="shared" si="456"/>
        <v>6561</v>
      </c>
      <c r="U602" s="219">
        <f t="shared" si="456"/>
        <v>6561</v>
      </c>
      <c r="V602" s="219">
        <f t="shared" si="456"/>
        <v>0</v>
      </c>
      <c r="W602" s="219">
        <f t="shared" si="456"/>
        <v>0</v>
      </c>
      <c r="X602" s="219">
        <f t="shared" si="456"/>
        <v>0</v>
      </c>
      <c r="Y602" s="219">
        <f t="shared" si="456"/>
        <v>0</v>
      </c>
      <c r="Z602" s="219">
        <f t="shared" si="456"/>
        <v>0</v>
      </c>
      <c r="AA602" s="219">
        <f t="shared" si="456"/>
        <v>0</v>
      </c>
      <c r="AB602" s="219">
        <f t="shared" si="456"/>
        <v>6561</v>
      </c>
      <c r="AC602" s="219">
        <f t="shared" si="456"/>
        <v>6561</v>
      </c>
      <c r="AD602" s="219">
        <f t="shared" si="456"/>
        <v>0</v>
      </c>
      <c r="AE602" s="219">
        <f t="shared" si="456"/>
        <v>0</v>
      </c>
      <c r="AF602" s="219">
        <f t="shared" si="456"/>
        <v>0</v>
      </c>
      <c r="AG602" s="219">
        <f t="shared" si="456"/>
        <v>0</v>
      </c>
      <c r="AH602" s="219">
        <f t="shared" si="456"/>
        <v>0</v>
      </c>
      <c r="AI602" s="219">
        <f t="shared" si="456"/>
        <v>0</v>
      </c>
      <c r="AJ602" s="219">
        <f t="shared" si="456"/>
        <v>0</v>
      </c>
      <c r="AK602" s="219">
        <f t="shared" si="456"/>
        <v>0</v>
      </c>
      <c r="AL602" s="219">
        <f t="shared" si="456"/>
        <v>0</v>
      </c>
      <c r="AM602" s="219">
        <f t="shared" si="456"/>
        <v>0</v>
      </c>
      <c r="AN602" s="219">
        <f t="shared" si="456"/>
        <v>0</v>
      </c>
      <c r="AO602" s="219">
        <f t="shared" si="456"/>
        <v>0</v>
      </c>
      <c r="AP602" s="219">
        <f t="shared" si="456"/>
        <v>0</v>
      </c>
      <c r="AQ602" s="219">
        <f t="shared" si="456"/>
        <v>0</v>
      </c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  <c r="BD602" s="7"/>
      <c r="BE602" s="7"/>
      <c r="BF602" s="7"/>
      <c r="BG602" s="7"/>
      <c r="BH602" s="7"/>
      <c r="BI602" s="7"/>
      <c r="BJ602" s="7"/>
      <c r="BK602" s="7"/>
      <c r="BL602" s="7"/>
      <c r="BM602" s="7"/>
      <c r="BN602" s="7"/>
      <c r="BO602" s="7"/>
      <c r="BP602" s="7"/>
      <c r="BQ602" s="7"/>
    </row>
    <row r="603" spans="1:69" s="8" customFormat="1" ht="36">
      <c r="A603" s="243" t="s">
        <v>242</v>
      </c>
      <c r="B603" s="241" t="s">
        <v>256</v>
      </c>
      <c r="C603" s="47" t="s">
        <v>56</v>
      </c>
      <c r="D603" s="70"/>
      <c r="E603" s="215">
        <f>F603+H603</f>
        <v>6561</v>
      </c>
      <c r="F603" s="219">
        <f>F604</f>
        <v>6561</v>
      </c>
      <c r="G603" s="219">
        <f t="shared" si="456"/>
        <v>0</v>
      </c>
      <c r="H603" s="219">
        <f t="shared" si="456"/>
        <v>0</v>
      </c>
      <c r="I603" s="219">
        <f t="shared" si="456"/>
        <v>0</v>
      </c>
      <c r="J603" s="219">
        <f t="shared" si="456"/>
        <v>0</v>
      </c>
      <c r="K603" s="219">
        <f t="shared" si="456"/>
        <v>0</v>
      </c>
      <c r="L603" s="219">
        <f t="shared" si="456"/>
        <v>0</v>
      </c>
      <c r="M603" s="219">
        <f t="shared" si="456"/>
        <v>0</v>
      </c>
      <c r="N603" s="219">
        <f t="shared" si="456"/>
        <v>0</v>
      </c>
      <c r="O603" s="219">
        <f t="shared" si="456"/>
        <v>6561</v>
      </c>
      <c r="P603" s="219">
        <f t="shared" si="456"/>
        <v>6561</v>
      </c>
      <c r="Q603" s="219">
        <f t="shared" si="456"/>
        <v>0</v>
      </c>
      <c r="R603" s="219">
        <f t="shared" si="456"/>
        <v>0</v>
      </c>
      <c r="S603" s="219">
        <f t="shared" si="456"/>
        <v>0</v>
      </c>
      <c r="T603" s="219">
        <f t="shared" si="456"/>
        <v>6561</v>
      </c>
      <c r="U603" s="219">
        <f t="shared" si="456"/>
        <v>6561</v>
      </c>
      <c r="V603" s="219">
        <f t="shared" si="456"/>
        <v>0</v>
      </c>
      <c r="W603" s="219">
        <f t="shared" si="456"/>
        <v>0</v>
      </c>
      <c r="X603" s="219">
        <f t="shared" si="456"/>
        <v>0</v>
      </c>
      <c r="Y603" s="219">
        <f t="shared" si="456"/>
        <v>0</v>
      </c>
      <c r="Z603" s="219">
        <f t="shared" si="456"/>
        <v>0</v>
      </c>
      <c r="AA603" s="219">
        <f t="shared" si="456"/>
        <v>0</v>
      </c>
      <c r="AB603" s="219">
        <f t="shared" si="456"/>
        <v>6561</v>
      </c>
      <c r="AC603" s="219">
        <f t="shared" si="456"/>
        <v>6561</v>
      </c>
      <c r="AD603" s="219">
        <f t="shared" si="456"/>
        <v>0</v>
      </c>
      <c r="AE603" s="219">
        <f t="shared" si="456"/>
        <v>0</v>
      </c>
      <c r="AF603" s="219">
        <f t="shared" si="456"/>
        <v>0</v>
      </c>
      <c r="AG603" s="219">
        <f t="shared" si="456"/>
        <v>0</v>
      </c>
      <c r="AH603" s="219">
        <f t="shared" si="456"/>
        <v>0</v>
      </c>
      <c r="AI603" s="219">
        <f t="shared" si="456"/>
        <v>0</v>
      </c>
      <c r="AJ603" s="219">
        <f t="shared" si="456"/>
        <v>0</v>
      </c>
      <c r="AK603" s="219">
        <f t="shared" si="456"/>
        <v>0</v>
      </c>
      <c r="AL603" s="219">
        <f t="shared" si="456"/>
        <v>0</v>
      </c>
      <c r="AM603" s="219">
        <f t="shared" si="456"/>
        <v>0</v>
      </c>
      <c r="AN603" s="219">
        <f t="shared" si="456"/>
        <v>0</v>
      </c>
      <c r="AO603" s="219">
        <f t="shared" si="456"/>
        <v>0</v>
      </c>
      <c r="AP603" s="219">
        <f t="shared" si="456"/>
        <v>0</v>
      </c>
      <c r="AQ603" s="219">
        <f t="shared" si="456"/>
        <v>0</v>
      </c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7"/>
      <c r="BF603" s="7"/>
      <c r="BG603" s="7"/>
      <c r="BH603" s="7"/>
      <c r="BI603" s="7"/>
      <c r="BJ603" s="7"/>
      <c r="BK603" s="7"/>
      <c r="BL603" s="7"/>
      <c r="BM603" s="7"/>
      <c r="BN603" s="7"/>
      <c r="BO603" s="7"/>
      <c r="BP603" s="7"/>
      <c r="BQ603" s="7"/>
    </row>
    <row r="604" spans="1:69" s="96" customFormat="1" ht="18" customHeight="1">
      <c r="A604" s="46" t="s">
        <v>148</v>
      </c>
      <c r="B604" s="241" t="s">
        <v>256</v>
      </c>
      <c r="C604" s="47" t="s">
        <v>56</v>
      </c>
      <c r="D604" s="47" t="s">
        <v>149</v>
      </c>
      <c r="E604" s="215">
        <f>F604+H604</f>
        <v>6561</v>
      </c>
      <c r="F604" s="231">
        <v>6561</v>
      </c>
      <c r="G604" s="331"/>
      <c r="H604" s="216"/>
      <c r="I604" s="216"/>
      <c r="J604" s="215">
        <f t="shared" si="440"/>
        <v>0</v>
      </c>
      <c r="K604" s="216"/>
      <c r="L604" s="216"/>
      <c r="M604" s="216"/>
      <c r="N604" s="216"/>
      <c r="O604" s="215">
        <f t="shared" si="441"/>
        <v>6561</v>
      </c>
      <c r="P604" s="215">
        <f t="shared" si="441"/>
        <v>6561</v>
      </c>
      <c r="Q604" s="215">
        <f t="shared" si="441"/>
        <v>0</v>
      </c>
      <c r="R604" s="215">
        <f t="shared" si="441"/>
        <v>0</v>
      </c>
      <c r="S604" s="215">
        <f t="shared" si="441"/>
        <v>0</v>
      </c>
      <c r="T604" s="215">
        <f>U604+V604+W604</f>
        <v>6561</v>
      </c>
      <c r="U604" s="219">
        <v>6561</v>
      </c>
      <c r="V604" s="331"/>
      <c r="W604" s="220"/>
      <c r="X604" s="215">
        <f t="shared" si="442"/>
        <v>0</v>
      </c>
      <c r="Y604" s="220"/>
      <c r="Z604" s="220"/>
      <c r="AA604" s="220"/>
      <c r="AB604" s="215">
        <f t="shared" si="443"/>
        <v>6561</v>
      </c>
      <c r="AC604" s="215">
        <f t="shared" si="443"/>
        <v>6561</v>
      </c>
      <c r="AD604" s="215">
        <f t="shared" si="443"/>
        <v>0</v>
      </c>
      <c r="AE604" s="215">
        <f t="shared" si="443"/>
        <v>0</v>
      </c>
      <c r="AF604" s="221">
        <f>AG604+AH604</f>
        <v>0</v>
      </c>
      <c r="AG604" s="222"/>
      <c r="AH604" s="222"/>
      <c r="AI604" s="223"/>
      <c r="AJ604" s="224">
        <f t="shared" si="444"/>
        <v>0</v>
      </c>
      <c r="AK604" s="224"/>
      <c r="AL604" s="224"/>
      <c r="AM604" s="224"/>
      <c r="AN604" s="225">
        <f t="shared" si="445"/>
        <v>0</v>
      </c>
      <c r="AO604" s="225">
        <f t="shared" si="445"/>
        <v>0</v>
      </c>
      <c r="AP604" s="225">
        <f t="shared" si="445"/>
        <v>0</v>
      </c>
      <c r="AQ604" s="225">
        <f t="shared" si="445"/>
        <v>0</v>
      </c>
      <c r="AR604" s="95"/>
      <c r="AS604" s="95"/>
      <c r="AT604" s="95"/>
      <c r="AU604" s="95"/>
      <c r="AV604" s="95"/>
      <c r="AW604" s="95"/>
      <c r="AX604" s="95"/>
      <c r="AY604" s="95"/>
      <c r="AZ604" s="95"/>
      <c r="BA604" s="95"/>
      <c r="BB604" s="95"/>
      <c r="BC604" s="95"/>
      <c r="BD604" s="95"/>
      <c r="BE604" s="95"/>
      <c r="BF604" s="95"/>
      <c r="BG604" s="95"/>
      <c r="BH604" s="95"/>
      <c r="BI604" s="95"/>
      <c r="BJ604" s="95"/>
      <c r="BK604" s="95"/>
      <c r="BL604" s="95"/>
      <c r="BM604" s="95"/>
      <c r="BN604" s="95"/>
      <c r="BO604" s="95"/>
      <c r="BP604" s="95"/>
      <c r="BQ604" s="95"/>
    </row>
    <row r="605" spans="1:69" s="96" customFormat="1" ht="45.75" customHeight="1">
      <c r="A605" s="46" t="s">
        <v>466</v>
      </c>
      <c r="B605" s="241" t="s">
        <v>467</v>
      </c>
      <c r="C605" s="47"/>
      <c r="D605" s="47"/>
      <c r="E605" s="215">
        <f>E606</f>
        <v>10</v>
      </c>
      <c r="F605" s="215">
        <f t="shared" ref="F605:AI606" si="457">F606</f>
        <v>0</v>
      </c>
      <c r="G605" s="215">
        <f t="shared" si="457"/>
        <v>10</v>
      </c>
      <c r="H605" s="215">
        <f t="shared" si="457"/>
        <v>0</v>
      </c>
      <c r="I605" s="215">
        <f t="shared" si="457"/>
        <v>0</v>
      </c>
      <c r="J605" s="215">
        <f t="shared" si="457"/>
        <v>0</v>
      </c>
      <c r="K605" s="215">
        <f t="shared" si="457"/>
        <v>0</v>
      </c>
      <c r="L605" s="215">
        <f t="shared" si="457"/>
        <v>0</v>
      </c>
      <c r="M605" s="215">
        <f t="shared" si="457"/>
        <v>0</v>
      </c>
      <c r="N605" s="215">
        <f t="shared" si="457"/>
        <v>0</v>
      </c>
      <c r="O605" s="215">
        <f t="shared" si="457"/>
        <v>10</v>
      </c>
      <c r="P605" s="215">
        <f t="shared" si="457"/>
        <v>0</v>
      </c>
      <c r="Q605" s="215">
        <f t="shared" si="457"/>
        <v>10</v>
      </c>
      <c r="R605" s="215">
        <f t="shared" si="457"/>
        <v>0</v>
      </c>
      <c r="S605" s="215">
        <f t="shared" si="457"/>
        <v>0</v>
      </c>
      <c r="T605" s="215">
        <f t="shared" si="457"/>
        <v>0</v>
      </c>
      <c r="U605" s="215">
        <f t="shared" si="457"/>
        <v>0</v>
      </c>
      <c r="V605" s="215">
        <f t="shared" si="457"/>
        <v>0</v>
      </c>
      <c r="W605" s="215">
        <f t="shared" si="457"/>
        <v>0</v>
      </c>
      <c r="X605" s="215">
        <f t="shared" si="457"/>
        <v>0</v>
      </c>
      <c r="Y605" s="215">
        <f t="shared" si="457"/>
        <v>0</v>
      </c>
      <c r="Z605" s="215">
        <f t="shared" si="457"/>
        <v>0</v>
      </c>
      <c r="AA605" s="215">
        <f t="shared" si="457"/>
        <v>0</v>
      </c>
      <c r="AB605" s="215">
        <f t="shared" si="457"/>
        <v>0</v>
      </c>
      <c r="AC605" s="215">
        <f t="shared" si="457"/>
        <v>0</v>
      </c>
      <c r="AD605" s="215">
        <f t="shared" si="457"/>
        <v>0</v>
      </c>
      <c r="AE605" s="215">
        <f t="shared" si="457"/>
        <v>0</v>
      </c>
      <c r="AF605" s="215">
        <f t="shared" si="457"/>
        <v>0</v>
      </c>
      <c r="AG605" s="215">
        <f t="shared" si="457"/>
        <v>0</v>
      </c>
      <c r="AH605" s="215">
        <f t="shared" si="457"/>
        <v>0</v>
      </c>
      <c r="AI605" s="215">
        <f t="shared" si="457"/>
        <v>0</v>
      </c>
      <c r="AJ605" s="215">
        <f t="shared" ref="AJ605:AR606" si="458">AJ606</f>
        <v>0</v>
      </c>
      <c r="AK605" s="215">
        <f t="shared" si="458"/>
        <v>0</v>
      </c>
      <c r="AL605" s="215">
        <f t="shared" si="458"/>
        <v>0</v>
      </c>
      <c r="AM605" s="215">
        <f t="shared" si="458"/>
        <v>0</v>
      </c>
      <c r="AN605" s="215">
        <f t="shared" si="458"/>
        <v>0</v>
      </c>
      <c r="AO605" s="215">
        <f t="shared" si="458"/>
        <v>0</v>
      </c>
      <c r="AP605" s="215">
        <f t="shared" si="458"/>
        <v>0</v>
      </c>
      <c r="AQ605" s="215">
        <f t="shared" si="458"/>
        <v>0</v>
      </c>
      <c r="AR605" s="154">
        <f t="shared" si="458"/>
        <v>0</v>
      </c>
      <c r="AS605" s="95"/>
      <c r="AT605" s="95"/>
      <c r="AU605" s="95"/>
      <c r="AV605" s="95"/>
      <c r="AW605" s="95"/>
      <c r="AX605" s="95"/>
      <c r="AY605" s="95"/>
      <c r="AZ605" s="95"/>
      <c r="BA605" s="95"/>
      <c r="BB605" s="95"/>
      <c r="BC605" s="95"/>
      <c r="BD605" s="95"/>
      <c r="BE605" s="95"/>
      <c r="BF605" s="95"/>
      <c r="BG605" s="95"/>
      <c r="BH605" s="95"/>
      <c r="BI605" s="95"/>
      <c r="BJ605" s="95"/>
      <c r="BK605" s="95"/>
      <c r="BL605" s="95"/>
      <c r="BM605" s="95"/>
      <c r="BN605" s="95"/>
      <c r="BO605" s="95"/>
      <c r="BP605" s="95"/>
      <c r="BQ605" s="95"/>
    </row>
    <row r="606" spans="1:69" s="96" customFormat="1" ht="36.75" customHeight="1">
      <c r="A606" s="243" t="s">
        <v>242</v>
      </c>
      <c r="B606" s="241" t="s">
        <v>467</v>
      </c>
      <c r="C606" s="47" t="s">
        <v>56</v>
      </c>
      <c r="D606" s="47"/>
      <c r="E606" s="215">
        <f>E607</f>
        <v>10</v>
      </c>
      <c r="F606" s="215">
        <f t="shared" si="457"/>
        <v>0</v>
      </c>
      <c r="G606" s="215">
        <f t="shared" si="457"/>
        <v>10</v>
      </c>
      <c r="H606" s="215">
        <f t="shared" si="457"/>
        <v>0</v>
      </c>
      <c r="I606" s="215">
        <f t="shared" si="457"/>
        <v>0</v>
      </c>
      <c r="J606" s="215">
        <f t="shared" si="457"/>
        <v>0</v>
      </c>
      <c r="K606" s="215">
        <f t="shared" si="457"/>
        <v>0</v>
      </c>
      <c r="L606" s="215">
        <f t="shared" si="457"/>
        <v>0</v>
      </c>
      <c r="M606" s="215">
        <f t="shared" si="457"/>
        <v>0</v>
      </c>
      <c r="N606" s="215">
        <f t="shared" si="457"/>
        <v>0</v>
      </c>
      <c r="O606" s="215">
        <f t="shared" si="457"/>
        <v>10</v>
      </c>
      <c r="P606" s="215">
        <f t="shared" si="457"/>
        <v>0</v>
      </c>
      <c r="Q606" s="215">
        <f t="shared" si="457"/>
        <v>10</v>
      </c>
      <c r="R606" s="215">
        <f t="shared" si="457"/>
        <v>0</v>
      </c>
      <c r="S606" s="215">
        <f t="shared" si="457"/>
        <v>0</v>
      </c>
      <c r="T606" s="215">
        <f t="shared" si="457"/>
        <v>0</v>
      </c>
      <c r="U606" s="215">
        <f t="shared" si="457"/>
        <v>0</v>
      </c>
      <c r="V606" s="215">
        <f t="shared" si="457"/>
        <v>0</v>
      </c>
      <c r="W606" s="215">
        <f t="shared" si="457"/>
        <v>0</v>
      </c>
      <c r="X606" s="215">
        <f t="shared" si="457"/>
        <v>0</v>
      </c>
      <c r="Y606" s="215">
        <f t="shared" si="457"/>
        <v>0</v>
      </c>
      <c r="Z606" s="215">
        <f t="shared" si="457"/>
        <v>0</v>
      </c>
      <c r="AA606" s="215">
        <f t="shared" si="457"/>
        <v>0</v>
      </c>
      <c r="AB606" s="215">
        <f t="shared" si="457"/>
        <v>0</v>
      </c>
      <c r="AC606" s="215">
        <f t="shared" si="457"/>
        <v>0</v>
      </c>
      <c r="AD606" s="215">
        <f t="shared" si="457"/>
        <v>0</v>
      </c>
      <c r="AE606" s="215">
        <f t="shared" si="457"/>
        <v>0</v>
      </c>
      <c r="AF606" s="215">
        <f t="shared" si="457"/>
        <v>0</v>
      </c>
      <c r="AG606" s="215">
        <f t="shared" si="457"/>
        <v>0</v>
      </c>
      <c r="AH606" s="215">
        <f t="shared" si="457"/>
        <v>0</v>
      </c>
      <c r="AI606" s="215">
        <f t="shared" si="457"/>
        <v>0</v>
      </c>
      <c r="AJ606" s="215">
        <f t="shared" si="458"/>
        <v>0</v>
      </c>
      <c r="AK606" s="215">
        <f t="shared" si="458"/>
        <v>0</v>
      </c>
      <c r="AL606" s="215">
        <f t="shared" si="458"/>
        <v>0</v>
      </c>
      <c r="AM606" s="215">
        <f t="shared" si="458"/>
        <v>0</v>
      </c>
      <c r="AN606" s="215">
        <f t="shared" si="458"/>
        <v>0</v>
      </c>
      <c r="AO606" s="215">
        <f t="shared" si="458"/>
        <v>0</v>
      </c>
      <c r="AP606" s="215">
        <f t="shared" si="458"/>
        <v>0</v>
      </c>
      <c r="AQ606" s="215">
        <f t="shared" si="458"/>
        <v>0</v>
      </c>
      <c r="AR606" s="95"/>
      <c r="AS606" s="95"/>
      <c r="AT606" s="95"/>
      <c r="AU606" s="95"/>
      <c r="AV606" s="95"/>
      <c r="AW606" s="95"/>
      <c r="AX606" s="95"/>
      <c r="AY606" s="95"/>
      <c r="AZ606" s="95"/>
      <c r="BA606" s="95"/>
      <c r="BB606" s="95"/>
      <c r="BC606" s="95"/>
      <c r="BD606" s="95"/>
      <c r="BE606" s="95"/>
      <c r="BF606" s="95"/>
      <c r="BG606" s="95"/>
      <c r="BH606" s="95"/>
      <c r="BI606" s="95"/>
      <c r="BJ606" s="95"/>
      <c r="BK606" s="95"/>
      <c r="BL606" s="95"/>
      <c r="BM606" s="95"/>
      <c r="BN606" s="95"/>
      <c r="BO606" s="95"/>
      <c r="BP606" s="95"/>
      <c r="BQ606" s="95"/>
    </row>
    <row r="607" spans="1:69" s="96" customFormat="1" ht="18" customHeight="1">
      <c r="A607" s="46" t="s">
        <v>148</v>
      </c>
      <c r="B607" s="241" t="s">
        <v>467</v>
      </c>
      <c r="C607" s="47" t="s">
        <v>56</v>
      </c>
      <c r="D607" s="47" t="s">
        <v>149</v>
      </c>
      <c r="E607" s="215">
        <f>F607+G607+H607+I607</f>
        <v>10</v>
      </c>
      <c r="F607" s="231"/>
      <c r="G607" s="216">
        <v>10</v>
      </c>
      <c r="H607" s="216"/>
      <c r="I607" s="216"/>
      <c r="J607" s="215">
        <f t="shared" si="440"/>
        <v>0</v>
      </c>
      <c r="K607" s="216"/>
      <c r="L607" s="216"/>
      <c r="M607" s="216"/>
      <c r="N607" s="216"/>
      <c r="O607" s="215">
        <f t="shared" si="441"/>
        <v>10</v>
      </c>
      <c r="P607" s="215">
        <f t="shared" si="441"/>
        <v>0</v>
      </c>
      <c r="Q607" s="215">
        <f t="shared" si="441"/>
        <v>10</v>
      </c>
      <c r="R607" s="215">
        <f t="shared" si="441"/>
        <v>0</v>
      </c>
      <c r="S607" s="215">
        <f t="shared" si="441"/>
        <v>0</v>
      </c>
      <c r="T607" s="215">
        <f>U607+V607+W607</f>
        <v>0</v>
      </c>
      <c r="U607" s="219"/>
      <c r="V607" s="331"/>
      <c r="W607" s="220"/>
      <c r="X607" s="215">
        <f t="shared" si="442"/>
        <v>0</v>
      </c>
      <c r="Y607" s="220"/>
      <c r="Z607" s="220"/>
      <c r="AA607" s="220"/>
      <c r="AB607" s="215">
        <f t="shared" si="443"/>
        <v>0</v>
      </c>
      <c r="AC607" s="215">
        <f t="shared" si="443"/>
        <v>0</v>
      </c>
      <c r="AD607" s="215">
        <f t="shared" si="443"/>
        <v>0</v>
      </c>
      <c r="AE607" s="215">
        <f t="shared" si="443"/>
        <v>0</v>
      </c>
      <c r="AF607" s="221">
        <f>AG607+AH607+AI607</f>
        <v>0</v>
      </c>
      <c r="AG607" s="222"/>
      <c r="AH607" s="222"/>
      <c r="AI607" s="223"/>
      <c r="AJ607" s="224">
        <f t="shared" si="444"/>
        <v>0</v>
      </c>
      <c r="AK607" s="224"/>
      <c r="AL607" s="224"/>
      <c r="AM607" s="224"/>
      <c r="AN607" s="225">
        <f t="shared" si="445"/>
        <v>0</v>
      </c>
      <c r="AO607" s="225">
        <f t="shared" si="445"/>
        <v>0</v>
      </c>
      <c r="AP607" s="225">
        <f t="shared" si="445"/>
        <v>0</v>
      </c>
      <c r="AQ607" s="225">
        <f t="shared" si="445"/>
        <v>0</v>
      </c>
      <c r="AR607" s="95"/>
      <c r="AS607" s="95"/>
      <c r="AT607" s="95"/>
      <c r="AU607" s="95"/>
      <c r="AV607" s="95"/>
      <c r="AW607" s="95"/>
      <c r="AX607" s="95"/>
      <c r="AY607" s="95"/>
      <c r="AZ607" s="95"/>
      <c r="BA607" s="95"/>
      <c r="BB607" s="95"/>
      <c r="BC607" s="95"/>
      <c r="BD607" s="95"/>
      <c r="BE607" s="95"/>
      <c r="BF607" s="95"/>
      <c r="BG607" s="95"/>
      <c r="BH607" s="95"/>
      <c r="BI607" s="95"/>
      <c r="BJ607" s="95"/>
      <c r="BK607" s="95"/>
      <c r="BL607" s="95"/>
      <c r="BM607" s="95"/>
      <c r="BN607" s="95"/>
      <c r="BO607" s="95"/>
      <c r="BP607" s="95"/>
      <c r="BQ607" s="95"/>
    </row>
    <row r="608" spans="1:69" s="8" customFormat="1" ht="47.25" hidden="1" customHeight="1">
      <c r="A608" s="260" t="s">
        <v>341</v>
      </c>
      <c r="B608" s="279" t="s">
        <v>342</v>
      </c>
      <c r="C608" s="47"/>
      <c r="D608" s="47"/>
      <c r="E608" s="215">
        <f t="shared" ref="E608:H609" si="459">E609</f>
        <v>0</v>
      </c>
      <c r="F608" s="231">
        <f t="shared" si="459"/>
        <v>0</v>
      </c>
      <c r="G608" s="231">
        <f t="shared" si="459"/>
        <v>0</v>
      </c>
      <c r="H608" s="231">
        <f t="shared" si="459"/>
        <v>0</v>
      </c>
      <c r="I608" s="231"/>
      <c r="J608" s="215">
        <f t="shared" si="440"/>
        <v>0</v>
      </c>
      <c r="K608" s="231"/>
      <c r="L608" s="231"/>
      <c r="M608" s="231"/>
      <c r="N608" s="231"/>
      <c r="O608" s="215">
        <f t="shared" si="441"/>
        <v>0</v>
      </c>
      <c r="P608" s="215">
        <f t="shared" si="441"/>
        <v>0</v>
      </c>
      <c r="Q608" s="215">
        <f t="shared" si="441"/>
        <v>0</v>
      </c>
      <c r="R608" s="215">
        <f t="shared" si="441"/>
        <v>0</v>
      </c>
      <c r="S608" s="215">
        <f t="shared" si="441"/>
        <v>0</v>
      </c>
      <c r="T608" s="215">
        <f t="shared" ref="T608:AI609" si="460">T609</f>
        <v>0</v>
      </c>
      <c r="U608" s="231">
        <f t="shared" si="460"/>
        <v>0</v>
      </c>
      <c r="V608" s="231">
        <f t="shared" si="460"/>
        <v>0</v>
      </c>
      <c r="W608" s="231">
        <f t="shared" si="460"/>
        <v>0</v>
      </c>
      <c r="X608" s="215">
        <f t="shared" si="442"/>
        <v>0</v>
      </c>
      <c r="Y608" s="231"/>
      <c r="Z608" s="231"/>
      <c r="AA608" s="231"/>
      <c r="AB608" s="215">
        <f t="shared" si="443"/>
        <v>0</v>
      </c>
      <c r="AC608" s="215">
        <f t="shared" si="443"/>
        <v>0</v>
      </c>
      <c r="AD608" s="215">
        <f t="shared" si="443"/>
        <v>0</v>
      </c>
      <c r="AE608" s="215">
        <f t="shared" si="443"/>
        <v>0</v>
      </c>
      <c r="AF608" s="215">
        <f t="shared" si="460"/>
        <v>0</v>
      </c>
      <c r="AG608" s="231">
        <f t="shared" si="460"/>
        <v>0</v>
      </c>
      <c r="AH608" s="231">
        <f t="shared" si="460"/>
        <v>0</v>
      </c>
      <c r="AI608" s="232">
        <f t="shared" si="460"/>
        <v>0</v>
      </c>
      <c r="AJ608" s="224">
        <f t="shared" si="444"/>
        <v>0</v>
      </c>
      <c r="AK608" s="224"/>
      <c r="AL608" s="224"/>
      <c r="AM608" s="224"/>
      <c r="AN608" s="225">
        <f t="shared" si="445"/>
        <v>0</v>
      </c>
      <c r="AO608" s="225">
        <f t="shared" si="445"/>
        <v>0</v>
      </c>
      <c r="AP608" s="225">
        <f t="shared" si="445"/>
        <v>0</v>
      </c>
      <c r="AQ608" s="225">
        <f t="shared" si="445"/>
        <v>0</v>
      </c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  <c r="BD608" s="7"/>
      <c r="BE608" s="7"/>
      <c r="BF608" s="7"/>
      <c r="BG608" s="7"/>
      <c r="BH608" s="7"/>
      <c r="BI608" s="7"/>
      <c r="BJ608" s="7"/>
      <c r="BK608" s="7"/>
      <c r="BL608" s="7"/>
      <c r="BM608" s="7"/>
      <c r="BN608" s="7"/>
      <c r="BO608" s="7"/>
      <c r="BP608" s="7"/>
      <c r="BQ608" s="7"/>
    </row>
    <row r="609" spans="1:69" s="8" customFormat="1" ht="48" hidden="1" customHeight="1">
      <c r="A609" s="243" t="s">
        <v>242</v>
      </c>
      <c r="B609" s="279" t="s">
        <v>342</v>
      </c>
      <c r="C609" s="47" t="s">
        <v>56</v>
      </c>
      <c r="D609" s="47"/>
      <c r="E609" s="215">
        <f t="shared" si="459"/>
        <v>0</v>
      </c>
      <c r="F609" s="231">
        <f t="shared" si="459"/>
        <v>0</v>
      </c>
      <c r="G609" s="231">
        <f t="shared" si="459"/>
        <v>0</v>
      </c>
      <c r="H609" s="231">
        <f t="shared" si="459"/>
        <v>0</v>
      </c>
      <c r="I609" s="231"/>
      <c r="J609" s="215">
        <f t="shared" si="440"/>
        <v>0</v>
      </c>
      <c r="K609" s="231"/>
      <c r="L609" s="231"/>
      <c r="M609" s="231"/>
      <c r="N609" s="231"/>
      <c r="O609" s="215">
        <f t="shared" si="441"/>
        <v>0</v>
      </c>
      <c r="P609" s="215">
        <f t="shared" si="441"/>
        <v>0</v>
      </c>
      <c r="Q609" s="215">
        <f t="shared" si="441"/>
        <v>0</v>
      </c>
      <c r="R609" s="215">
        <f t="shared" si="441"/>
        <v>0</v>
      </c>
      <c r="S609" s="215">
        <f t="shared" si="441"/>
        <v>0</v>
      </c>
      <c r="T609" s="215">
        <f t="shared" si="460"/>
        <v>0</v>
      </c>
      <c r="U609" s="231">
        <f t="shared" si="460"/>
        <v>0</v>
      </c>
      <c r="V609" s="231">
        <f t="shared" si="460"/>
        <v>0</v>
      </c>
      <c r="W609" s="231">
        <f t="shared" si="460"/>
        <v>0</v>
      </c>
      <c r="X609" s="215">
        <f t="shared" si="442"/>
        <v>0</v>
      </c>
      <c r="Y609" s="231"/>
      <c r="Z609" s="231"/>
      <c r="AA609" s="231"/>
      <c r="AB609" s="215">
        <f t="shared" si="443"/>
        <v>0</v>
      </c>
      <c r="AC609" s="215">
        <f t="shared" si="443"/>
        <v>0</v>
      </c>
      <c r="AD609" s="215">
        <f t="shared" si="443"/>
        <v>0</v>
      </c>
      <c r="AE609" s="215">
        <f t="shared" si="443"/>
        <v>0</v>
      </c>
      <c r="AF609" s="215">
        <f t="shared" si="460"/>
        <v>0</v>
      </c>
      <c r="AG609" s="231">
        <f t="shared" si="460"/>
        <v>0</v>
      </c>
      <c r="AH609" s="231">
        <f t="shared" si="460"/>
        <v>0</v>
      </c>
      <c r="AI609" s="232">
        <f t="shared" si="460"/>
        <v>0</v>
      </c>
      <c r="AJ609" s="224">
        <f t="shared" si="444"/>
        <v>0</v>
      </c>
      <c r="AK609" s="224"/>
      <c r="AL609" s="224"/>
      <c r="AM609" s="224"/>
      <c r="AN609" s="225">
        <f t="shared" si="445"/>
        <v>0</v>
      </c>
      <c r="AO609" s="225">
        <f t="shared" si="445"/>
        <v>0</v>
      </c>
      <c r="AP609" s="225">
        <f t="shared" si="445"/>
        <v>0</v>
      </c>
      <c r="AQ609" s="225">
        <f t="shared" si="445"/>
        <v>0</v>
      </c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  <c r="BD609" s="7"/>
      <c r="BE609" s="7"/>
      <c r="BF609" s="7"/>
      <c r="BG609" s="7"/>
      <c r="BH609" s="7"/>
      <c r="BI609" s="7"/>
      <c r="BJ609" s="7"/>
      <c r="BK609" s="7"/>
      <c r="BL609" s="7"/>
      <c r="BM609" s="7"/>
      <c r="BN609" s="7"/>
      <c r="BO609" s="7"/>
      <c r="BP609" s="7"/>
      <c r="BQ609" s="7"/>
    </row>
    <row r="610" spans="1:69" s="8" customFormat="1" ht="18" hidden="1" customHeight="1">
      <c r="A610" s="46" t="s">
        <v>148</v>
      </c>
      <c r="B610" s="279" t="s">
        <v>342</v>
      </c>
      <c r="C610" s="47" t="s">
        <v>56</v>
      </c>
      <c r="D610" s="47" t="s">
        <v>149</v>
      </c>
      <c r="E610" s="215">
        <f>F610+G610+H610</f>
        <v>0</v>
      </c>
      <c r="F610" s="231"/>
      <c r="G610" s="219"/>
      <c r="H610" s="216"/>
      <c r="I610" s="216"/>
      <c r="J610" s="215">
        <f t="shared" si="440"/>
        <v>0</v>
      </c>
      <c r="K610" s="216"/>
      <c r="L610" s="216"/>
      <c r="M610" s="216"/>
      <c r="N610" s="216"/>
      <c r="O610" s="215">
        <f t="shared" si="441"/>
        <v>0</v>
      </c>
      <c r="P610" s="215">
        <f t="shared" si="441"/>
        <v>0</v>
      </c>
      <c r="Q610" s="215">
        <f t="shared" si="441"/>
        <v>0</v>
      </c>
      <c r="R610" s="215">
        <f t="shared" si="441"/>
        <v>0</v>
      </c>
      <c r="S610" s="215">
        <f t="shared" si="441"/>
        <v>0</v>
      </c>
      <c r="T610" s="215">
        <f>U610+V610+W610</f>
        <v>0</v>
      </c>
      <c r="U610" s="219"/>
      <c r="V610" s="331"/>
      <c r="W610" s="220"/>
      <c r="X610" s="215">
        <f t="shared" si="442"/>
        <v>0</v>
      </c>
      <c r="Y610" s="220"/>
      <c r="Z610" s="220"/>
      <c r="AA610" s="220"/>
      <c r="AB610" s="215">
        <f t="shared" si="443"/>
        <v>0</v>
      </c>
      <c r="AC610" s="215">
        <f t="shared" si="443"/>
        <v>0</v>
      </c>
      <c r="AD610" s="215">
        <f t="shared" si="443"/>
        <v>0</v>
      </c>
      <c r="AE610" s="215">
        <f t="shared" si="443"/>
        <v>0</v>
      </c>
      <c r="AF610" s="215">
        <f>AG610+AH610+AI610</f>
        <v>0</v>
      </c>
      <c r="AG610" s="231"/>
      <c r="AH610" s="222"/>
      <c r="AI610" s="223"/>
      <c r="AJ610" s="224">
        <f t="shared" si="444"/>
        <v>0</v>
      </c>
      <c r="AK610" s="224"/>
      <c r="AL610" s="224"/>
      <c r="AM610" s="224"/>
      <c r="AN610" s="225">
        <f t="shared" si="445"/>
        <v>0</v>
      </c>
      <c r="AO610" s="225">
        <f t="shared" si="445"/>
        <v>0</v>
      </c>
      <c r="AP610" s="225">
        <f t="shared" si="445"/>
        <v>0</v>
      </c>
      <c r="AQ610" s="225">
        <f t="shared" si="445"/>
        <v>0</v>
      </c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  <c r="BD610" s="7"/>
      <c r="BE610" s="7"/>
      <c r="BF610" s="7"/>
      <c r="BG610" s="7"/>
      <c r="BH610" s="7"/>
      <c r="BI610" s="7"/>
      <c r="BJ610" s="7"/>
      <c r="BK610" s="7"/>
      <c r="BL610" s="7"/>
      <c r="BM610" s="7"/>
      <c r="BN610" s="7"/>
      <c r="BO610" s="7"/>
      <c r="BP610" s="7"/>
      <c r="BQ610" s="7"/>
    </row>
    <row r="611" spans="1:69" s="8" customFormat="1" ht="36.75">
      <c r="A611" s="268" t="s">
        <v>257</v>
      </c>
      <c r="B611" s="218" t="s">
        <v>253</v>
      </c>
      <c r="C611" s="70"/>
      <c r="D611" s="70"/>
      <c r="E611" s="215">
        <f>F611+H611+G611+I611</f>
        <v>7429.4</v>
      </c>
      <c r="F611" s="219">
        <f>F612+F627+F631</f>
        <v>7429.4</v>
      </c>
      <c r="G611" s="219">
        <f t="shared" ref="G611:AR611" si="461">G612+G627+G631</f>
        <v>0</v>
      </c>
      <c r="H611" s="219">
        <f t="shared" si="461"/>
        <v>0</v>
      </c>
      <c r="I611" s="219">
        <f t="shared" si="461"/>
        <v>0</v>
      </c>
      <c r="J611" s="219">
        <f t="shared" si="461"/>
        <v>0</v>
      </c>
      <c r="K611" s="219">
        <f t="shared" si="461"/>
        <v>0</v>
      </c>
      <c r="L611" s="219">
        <f t="shared" si="461"/>
        <v>0</v>
      </c>
      <c r="M611" s="219">
        <f t="shared" si="461"/>
        <v>0</v>
      </c>
      <c r="N611" s="219">
        <f t="shared" si="461"/>
        <v>0</v>
      </c>
      <c r="O611" s="219">
        <f t="shared" si="461"/>
        <v>7429.4</v>
      </c>
      <c r="P611" s="219">
        <f t="shared" si="461"/>
        <v>7429.4</v>
      </c>
      <c r="Q611" s="219">
        <f t="shared" si="461"/>
        <v>0</v>
      </c>
      <c r="R611" s="219">
        <f t="shared" si="461"/>
        <v>0</v>
      </c>
      <c r="S611" s="219">
        <f t="shared" si="461"/>
        <v>0</v>
      </c>
      <c r="T611" s="219">
        <f t="shared" si="461"/>
        <v>7322.4</v>
      </c>
      <c r="U611" s="219">
        <f t="shared" si="461"/>
        <v>7322.4</v>
      </c>
      <c r="V611" s="219">
        <f t="shared" si="461"/>
        <v>0</v>
      </c>
      <c r="W611" s="219">
        <f t="shared" si="461"/>
        <v>0</v>
      </c>
      <c r="X611" s="219">
        <f t="shared" si="461"/>
        <v>0</v>
      </c>
      <c r="Y611" s="219">
        <f t="shared" si="461"/>
        <v>0</v>
      </c>
      <c r="Z611" s="219">
        <f t="shared" si="461"/>
        <v>0</v>
      </c>
      <c r="AA611" s="219">
        <f t="shared" si="461"/>
        <v>0</v>
      </c>
      <c r="AB611" s="219">
        <f t="shared" si="461"/>
        <v>7322.4</v>
      </c>
      <c r="AC611" s="219">
        <f t="shared" si="461"/>
        <v>7322.4</v>
      </c>
      <c r="AD611" s="219">
        <f t="shared" si="461"/>
        <v>0</v>
      </c>
      <c r="AE611" s="219">
        <f t="shared" si="461"/>
        <v>0</v>
      </c>
      <c r="AF611" s="219">
        <f t="shared" si="461"/>
        <v>0</v>
      </c>
      <c r="AG611" s="219">
        <f t="shared" si="461"/>
        <v>0</v>
      </c>
      <c r="AH611" s="219">
        <f t="shared" si="461"/>
        <v>0</v>
      </c>
      <c r="AI611" s="219">
        <f t="shared" si="461"/>
        <v>0</v>
      </c>
      <c r="AJ611" s="219">
        <f t="shared" si="461"/>
        <v>0</v>
      </c>
      <c r="AK611" s="219">
        <f t="shared" si="461"/>
        <v>0</v>
      </c>
      <c r="AL611" s="219">
        <f t="shared" si="461"/>
        <v>0</v>
      </c>
      <c r="AM611" s="219">
        <f t="shared" si="461"/>
        <v>0</v>
      </c>
      <c r="AN611" s="219">
        <f t="shared" si="461"/>
        <v>0</v>
      </c>
      <c r="AO611" s="219">
        <f t="shared" si="461"/>
        <v>0</v>
      </c>
      <c r="AP611" s="219">
        <f t="shared" si="461"/>
        <v>0</v>
      </c>
      <c r="AQ611" s="219">
        <f t="shared" si="461"/>
        <v>0</v>
      </c>
      <c r="AR611" s="155">
        <f t="shared" si="461"/>
        <v>0</v>
      </c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7"/>
      <c r="BF611" s="7"/>
      <c r="BG611" s="7"/>
      <c r="BH611" s="7"/>
      <c r="BI611" s="7"/>
      <c r="BJ611" s="7"/>
      <c r="BK611" s="7"/>
      <c r="BL611" s="7"/>
      <c r="BM611" s="7"/>
      <c r="BN611" s="7"/>
      <c r="BO611" s="7"/>
      <c r="BP611" s="7"/>
      <c r="BQ611" s="7"/>
    </row>
    <row r="612" spans="1:69" s="8" customFormat="1" ht="42.75" customHeight="1">
      <c r="A612" s="46" t="s">
        <v>354</v>
      </c>
      <c r="B612" s="218" t="s">
        <v>256</v>
      </c>
      <c r="C612" s="47"/>
      <c r="D612" s="70"/>
      <c r="E612" s="215">
        <f>F612+G612+H612+I612</f>
        <v>7429.4</v>
      </c>
      <c r="F612" s="219">
        <f>F613+F616+F621+F624</f>
        <v>7429.4</v>
      </c>
      <c r="G612" s="219">
        <f t="shared" ref="G612:AQ612" si="462">G613+G616+G621+G624</f>
        <v>0</v>
      </c>
      <c r="H612" s="219">
        <f t="shared" si="462"/>
        <v>0</v>
      </c>
      <c r="I612" s="219">
        <f t="shared" si="462"/>
        <v>0</v>
      </c>
      <c r="J612" s="219">
        <f t="shared" si="462"/>
        <v>0</v>
      </c>
      <c r="K612" s="219">
        <f t="shared" si="462"/>
        <v>0</v>
      </c>
      <c r="L612" s="219">
        <f t="shared" si="462"/>
        <v>0</v>
      </c>
      <c r="M612" s="219">
        <f t="shared" si="462"/>
        <v>0</v>
      </c>
      <c r="N612" s="219">
        <f t="shared" si="462"/>
        <v>0</v>
      </c>
      <c r="O612" s="219">
        <f t="shared" si="462"/>
        <v>7429.4</v>
      </c>
      <c r="P612" s="219">
        <f t="shared" si="462"/>
        <v>7429.4</v>
      </c>
      <c r="Q612" s="219">
        <f t="shared" si="462"/>
        <v>0</v>
      </c>
      <c r="R612" s="219">
        <f t="shared" si="462"/>
        <v>0</v>
      </c>
      <c r="S612" s="219">
        <f t="shared" si="462"/>
        <v>0</v>
      </c>
      <c r="T612" s="219">
        <f t="shared" si="462"/>
        <v>7322.4</v>
      </c>
      <c r="U612" s="219">
        <f t="shared" si="462"/>
        <v>7322.4</v>
      </c>
      <c r="V612" s="219">
        <f t="shared" si="462"/>
        <v>0</v>
      </c>
      <c r="W612" s="219">
        <f t="shared" si="462"/>
        <v>0</v>
      </c>
      <c r="X612" s="219">
        <f t="shared" si="462"/>
        <v>0</v>
      </c>
      <c r="Y612" s="219">
        <f t="shared" si="462"/>
        <v>0</v>
      </c>
      <c r="Z612" s="219">
        <f t="shared" si="462"/>
        <v>0</v>
      </c>
      <c r="AA612" s="219">
        <f t="shared" si="462"/>
        <v>0</v>
      </c>
      <c r="AB612" s="219">
        <f t="shared" si="462"/>
        <v>7322.4</v>
      </c>
      <c r="AC612" s="219">
        <f t="shared" si="462"/>
        <v>7322.4</v>
      </c>
      <c r="AD612" s="219">
        <f t="shared" si="462"/>
        <v>0</v>
      </c>
      <c r="AE612" s="219">
        <f t="shared" si="462"/>
        <v>0</v>
      </c>
      <c r="AF612" s="219">
        <f t="shared" si="462"/>
        <v>0</v>
      </c>
      <c r="AG612" s="219">
        <f t="shared" si="462"/>
        <v>0</v>
      </c>
      <c r="AH612" s="219">
        <f t="shared" si="462"/>
        <v>0</v>
      </c>
      <c r="AI612" s="219">
        <f t="shared" si="462"/>
        <v>0</v>
      </c>
      <c r="AJ612" s="219">
        <f t="shared" si="462"/>
        <v>0</v>
      </c>
      <c r="AK612" s="219">
        <f t="shared" si="462"/>
        <v>0</v>
      </c>
      <c r="AL612" s="219">
        <f t="shared" si="462"/>
        <v>0</v>
      </c>
      <c r="AM612" s="219">
        <f t="shared" si="462"/>
        <v>0</v>
      </c>
      <c r="AN612" s="219">
        <f t="shared" si="462"/>
        <v>0</v>
      </c>
      <c r="AO612" s="219">
        <f t="shared" si="462"/>
        <v>0</v>
      </c>
      <c r="AP612" s="219">
        <f t="shared" si="462"/>
        <v>0</v>
      </c>
      <c r="AQ612" s="219">
        <f t="shared" si="462"/>
        <v>0</v>
      </c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  <c r="BD612" s="7"/>
      <c r="BE612" s="7"/>
      <c r="BF612" s="7"/>
      <c r="BG612" s="7"/>
      <c r="BH612" s="7"/>
      <c r="BI612" s="7"/>
      <c r="BJ612" s="7"/>
      <c r="BK612" s="7"/>
      <c r="BL612" s="7"/>
      <c r="BM612" s="7"/>
      <c r="BN612" s="7"/>
      <c r="BO612" s="7"/>
      <c r="BP612" s="7"/>
      <c r="BQ612" s="7"/>
    </row>
    <row r="613" spans="1:69" s="8" customFormat="1" ht="25.5" customHeight="1">
      <c r="A613" s="243" t="s">
        <v>120</v>
      </c>
      <c r="B613" s="218" t="s">
        <v>256</v>
      </c>
      <c r="C613" s="47"/>
      <c r="D613" s="70"/>
      <c r="E613" s="215">
        <f>F613+H613+G613+I613</f>
        <v>7429.4</v>
      </c>
      <c r="F613" s="219">
        <f>F614</f>
        <v>7429.4</v>
      </c>
      <c r="G613" s="219">
        <f t="shared" ref="G613:AQ614" si="463">G614</f>
        <v>0</v>
      </c>
      <c r="H613" s="219">
        <f t="shared" si="463"/>
        <v>0</v>
      </c>
      <c r="I613" s="219">
        <f t="shared" si="463"/>
        <v>0</v>
      </c>
      <c r="J613" s="219">
        <f t="shared" si="463"/>
        <v>0</v>
      </c>
      <c r="K613" s="219">
        <f t="shared" si="463"/>
        <v>0</v>
      </c>
      <c r="L613" s="219">
        <f t="shared" si="463"/>
        <v>0</v>
      </c>
      <c r="M613" s="219">
        <f t="shared" si="463"/>
        <v>0</v>
      </c>
      <c r="N613" s="219">
        <f t="shared" si="463"/>
        <v>0</v>
      </c>
      <c r="O613" s="219">
        <f t="shared" si="463"/>
        <v>7429.4</v>
      </c>
      <c r="P613" s="219">
        <f t="shared" si="463"/>
        <v>7429.4</v>
      </c>
      <c r="Q613" s="219">
        <f t="shared" si="463"/>
        <v>0</v>
      </c>
      <c r="R613" s="219">
        <f t="shared" si="463"/>
        <v>0</v>
      </c>
      <c r="S613" s="219">
        <f t="shared" si="463"/>
        <v>0</v>
      </c>
      <c r="T613" s="219">
        <f t="shared" si="463"/>
        <v>7322.4</v>
      </c>
      <c r="U613" s="219">
        <f t="shared" si="463"/>
        <v>7322.4</v>
      </c>
      <c r="V613" s="219">
        <f t="shared" si="463"/>
        <v>0</v>
      </c>
      <c r="W613" s="219">
        <f t="shared" si="463"/>
        <v>0</v>
      </c>
      <c r="X613" s="219">
        <f t="shared" si="463"/>
        <v>0</v>
      </c>
      <c r="Y613" s="219">
        <f t="shared" si="463"/>
        <v>0</v>
      </c>
      <c r="Z613" s="219">
        <f t="shared" si="463"/>
        <v>0</v>
      </c>
      <c r="AA613" s="219">
        <f t="shared" si="463"/>
        <v>0</v>
      </c>
      <c r="AB613" s="219">
        <f t="shared" si="463"/>
        <v>7322.4</v>
      </c>
      <c r="AC613" s="219">
        <f t="shared" si="463"/>
        <v>7322.4</v>
      </c>
      <c r="AD613" s="219">
        <f t="shared" si="463"/>
        <v>0</v>
      </c>
      <c r="AE613" s="219">
        <f t="shared" si="463"/>
        <v>0</v>
      </c>
      <c r="AF613" s="219">
        <f t="shared" si="463"/>
        <v>0</v>
      </c>
      <c r="AG613" s="219">
        <f t="shared" si="463"/>
        <v>0</v>
      </c>
      <c r="AH613" s="219">
        <f t="shared" si="463"/>
        <v>0</v>
      </c>
      <c r="AI613" s="219">
        <f t="shared" si="463"/>
        <v>0</v>
      </c>
      <c r="AJ613" s="219">
        <f t="shared" si="463"/>
        <v>0</v>
      </c>
      <c r="AK613" s="219">
        <f t="shared" si="463"/>
        <v>0</v>
      </c>
      <c r="AL613" s="219">
        <f t="shared" si="463"/>
        <v>0</v>
      </c>
      <c r="AM613" s="219">
        <f t="shared" si="463"/>
        <v>0</v>
      </c>
      <c r="AN613" s="219">
        <f t="shared" si="463"/>
        <v>0</v>
      </c>
      <c r="AO613" s="219">
        <f t="shared" si="463"/>
        <v>0</v>
      </c>
      <c r="AP613" s="219">
        <f t="shared" si="463"/>
        <v>0</v>
      </c>
      <c r="AQ613" s="219">
        <f t="shared" si="463"/>
        <v>0</v>
      </c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  <c r="BD613" s="7"/>
      <c r="BE613" s="7"/>
      <c r="BF613" s="7"/>
      <c r="BG613" s="7"/>
      <c r="BH613" s="7"/>
      <c r="BI613" s="7"/>
      <c r="BJ613" s="7"/>
      <c r="BK613" s="7"/>
      <c r="BL613" s="7"/>
      <c r="BM613" s="7"/>
      <c r="BN613" s="7"/>
      <c r="BO613" s="7"/>
      <c r="BP613" s="7"/>
      <c r="BQ613" s="7"/>
    </row>
    <row r="614" spans="1:69" s="8" customFormat="1" ht="36" customHeight="1">
      <c r="A614" s="243" t="s">
        <v>480</v>
      </c>
      <c r="B614" s="218" t="s">
        <v>256</v>
      </c>
      <c r="C614" s="47" t="s">
        <v>56</v>
      </c>
      <c r="D614" s="70"/>
      <c r="E614" s="215">
        <f>F614+H614+G614+I614</f>
        <v>7429.4</v>
      </c>
      <c r="F614" s="219">
        <f>F615</f>
        <v>7429.4</v>
      </c>
      <c r="G614" s="219">
        <f t="shared" si="463"/>
        <v>0</v>
      </c>
      <c r="H614" s="219">
        <f t="shared" si="463"/>
        <v>0</v>
      </c>
      <c r="I614" s="219">
        <f t="shared" si="463"/>
        <v>0</v>
      </c>
      <c r="J614" s="219">
        <f t="shared" si="463"/>
        <v>0</v>
      </c>
      <c r="K614" s="219">
        <f t="shared" si="463"/>
        <v>0</v>
      </c>
      <c r="L614" s="219">
        <f t="shared" si="463"/>
        <v>0</v>
      </c>
      <c r="M614" s="219">
        <f t="shared" si="463"/>
        <v>0</v>
      </c>
      <c r="N614" s="219">
        <f t="shared" si="463"/>
        <v>0</v>
      </c>
      <c r="O614" s="219">
        <f t="shared" si="463"/>
        <v>7429.4</v>
      </c>
      <c r="P614" s="219">
        <f t="shared" si="463"/>
        <v>7429.4</v>
      </c>
      <c r="Q614" s="219">
        <f t="shared" si="463"/>
        <v>0</v>
      </c>
      <c r="R614" s="219">
        <f t="shared" si="463"/>
        <v>0</v>
      </c>
      <c r="S614" s="219">
        <f t="shared" si="463"/>
        <v>0</v>
      </c>
      <c r="T614" s="219">
        <f t="shared" si="463"/>
        <v>7322.4</v>
      </c>
      <c r="U614" s="219">
        <f t="shared" si="463"/>
        <v>7322.4</v>
      </c>
      <c r="V614" s="219">
        <f t="shared" si="463"/>
        <v>0</v>
      </c>
      <c r="W614" s="219">
        <f t="shared" si="463"/>
        <v>0</v>
      </c>
      <c r="X614" s="219">
        <f t="shared" si="463"/>
        <v>0</v>
      </c>
      <c r="Y614" s="219">
        <f t="shared" si="463"/>
        <v>0</v>
      </c>
      <c r="Z614" s="219">
        <f t="shared" si="463"/>
        <v>0</v>
      </c>
      <c r="AA614" s="219">
        <f t="shared" si="463"/>
        <v>0</v>
      </c>
      <c r="AB614" s="219">
        <f t="shared" si="463"/>
        <v>7322.4</v>
      </c>
      <c r="AC614" s="219">
        <f t="shared" si="463"/>
        <v>7322.4</v>
      </c>
      <c r="AD614" s="219">
        <f t="shared" si="463"/>
        <v>0</v>
      </c>
      <c r="AE614" s="219">
        <f t="shared" si="463"/>
        <v>0</v>
      </c>
      <c r="AF614" s="219">
        <f t="shared" si="463"/>
        <v>0</v>
      </c>
      <c r="AG614" s="219">
        <f t="shared" si="463"/>
        <v>0</v>
      </c>
      <c r="AH614" s="219">
        <f t="shared" si="463"/>
        <v>0</v>
      </c>
      <c r="AI614" s="219">
        <f t="shared" si="463"/>
        <v>0</v>
      </c>
      <c r="AJ614" s="219">
        <f t="shared" si="463"/>
        <v>0</v>
      </c>
      <c r="AK614" s="219">
        <f t="shared" si="463"/>
        <v>0</v>
      </c>
      <c r="AL614" s="219">
        <f t="shared" si="463"/>
        <v>0</v>
      </c>
      <c r="AM614" s="219">
        <f t="shared" si="463"/>
        <v>0</v>
      </c>
      <c r="AN614" s="219">
        <f t="shared" si="463"/>
        <v>0</v>
      </c>
      <c r="AO614" s="219">
        <f t="shared" si="463"/>
        <v>0</v>
      </c>
      <c r="AP614" s="219">
        <f t="shared" si="463"/>
        <v>0</v>
      </c>
      <c r="AQ614" s="219">
        <f t="shared" si="463"/>
        <v>0</v>
      </c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  <c r="BD614" s="7"/>
      <c r="BE614" s="7"/>
      <c r="BF614" s="7"/>
      <c r="BG614" s="7"/>
      <c r="BH614" s="7"/>
      <c r="BI614" s="7"/>
      <c r="BJ614" s="7"/>
      <c r="BK614" s="7"/>
      <c r="BL614" s="7"/>
      <c r="BM614" s="7"/>
      <c r="BN614" s="7"/>
      <c r="BO614" s="7"/>
      <c r="BP614" s="7"/>
      <c r="BQ614" s="7"/>
    </row>
    <row r="615" spans="1:69" s="8" customFormat="1" ht="12.75" customHeight="1">
      <c r="A615" s="268" t="s">
        <v>67</v>
      </c>
      <c r="B615" s="218" t="s">
        <v>256</v>
      </c>
      <c r="C615" s="47" t="s">
        <v>56</v>
      </c>
      <c r="D615" s="47" t="s">
        <v>68</v>
      </c>
      <c r="E615" s="215">
        <f>F615+H615+G615+I615</f>
        <v>7429.4</v>
      </c>
      <c r="F615" s="219">
        <v>7429.4</v>
      </c>
      <c r="G615" s="331"/>
      <c r="H615" s="216"/>
      <c r="I615" s="216"/>
      <c r="J615" s="215">
        <f t="shared" si="440"/>
        <v>0</v>
      </c>
      <c r="K615" s="216">
        <v>0</v>
      </c>
      <c r="L615" s="216"/>
      <c r="M615" s="216"/>
      <c r="N615" s="216"/>
      <c r="O615" s="215">
        <f t="shared" si="441"/>
        <v>7429.4</v>
      </c>
      <c r="P615" s="215">
        <f t="shared" si="441"/>
        <v>7429.4</v>
      </c>
      <c r="Q615" s="215">
        <f t="shared" si="441"/>
        <v>0</v>
      </c>
      <c r="R615" s="215">
        <f t="shared" si="441"/>
        <v>0</v>
      </c>
      <c r="S615" s="215">
        <f t="shared" si="441"/>
        <v>0</v>
      </c>
      <c r="T615" s="215">
        <f>U615+V615+W615</f>
        <v>7322.4</v>
      </c>
      <c r="U615" s="222">
        <v>7322.4</v>
      </c>
      <c r="V615" s="274"/>
      <c r="W615" s="220"/>
      <c r="X615" s="215">
        <f t="shared" si="442"/>
        <v>0</v>
      </c>
      <c r="Y615" s="220"/>
      <c r="Z615" s="220"/>
      <c r="AA615" s="220"/>
      <c r="AB615" s="215">
        <f t="shared" si="443"/>
        <v>7322.4</v>
      </c>
      <c r="AC615" s="215">
        <f t="shared" si="443"/>
        <v>7322.4</v>
      </c>
      <c r="AD615" s="215">
        <f t="shared" si="443"/>
        <v>0</v>
      </c>
      <c r="AE615" s="215">
        <f t="shared" si="443"/>
        <v>0</v>
      </c>
      <c r="AF615" s="221">
        <f>AG615+AH615</f>
        <v>0</v>
      </c>
      <c r="AG615" s="222"/>
      <c r="AH615" s="222"/>
      <c r="AI615" s="223"/>
      <c r="AJ615" s="224">
        <f t="shared" si="444"/>
        <v>0</v>
      </c>
      <c r="AK615" s="224"/>
      <c r="AL615" s="224"/>
      <c r="AM615" s="224"/>
      <c r="AN615" s="225">
        <f t="shared" si="445"/>
        <v>0</v>
      </c>
      <c r="AO615" s="225">
        <f t="shared" si="445"/>
        <v>0</v>
      </c>
      <c r="AP615" s="225">
        <f t="shared" si="445"/>
        <v>0</v>
      </c>
      <c r="AQ615" s="225">
        <f t="shared" si="445"/>
        <v>0</v>
      </c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  <c r="BD615" s="7"/>
      <c r="BE615" s="7"/>
      <c r="BF615" s="7"/>
      <c r="BG615" s="7"/>
      <c r="BH615" s="7"/>
      <c r="BI615" s="7"/>
      <c r="BJ615" s="7"/>
      <c r="BK615" s="7"/>
      <c r="BL615" s="7"/>
      <c r="BM615" s="7"/>
      <c r="BN615" s="7"/>
      <c r="BO615" s="7"/>
      <c r="BP615" s="7"/>
      <c r="BQ615" s="7"/>
    </row>
    <row r="616" spans="1:69" s="8" customFormat="1" ht="36" hidden="1">
      <c r="A616" s="336" t="s">
        <v>304</v>
      </c>
      <c r="B616" s="47" t="s">
        <v>305</v>
      </c>
      <c r="C616" s="47"/>
      <c r="D616" s="47"/>
      <c r="E616" s="231">
        <f>E617+E619</f>
        <v>0</v>
      </c>
      <c r="F616" s="231">
        <f>F617+F619</f>
        <v>0</v>
      </c>
      <c r="G616" s="231">
        <f>G617+G619</f>
        <v>0</v>
      </c>
      <c r="H616" s="231">
        <f>H617+H619</f>
        <v>0</v>
      </c>
      <c r="I616" s="231"/>
      <c r="J616" s="215">
        <f t="shared" si="440"/>
        <v>0</v>
      </c>
      <c r="K616" s="231"/>
      <c r="L616" s="231"/>
      <c r="M616" s="231"/>
      <c r="N616" s="231"/>
      <c r="O616" s="215">
        <f t="shared" si="441"/>
        <v>0</v>
      </c>
      <c r="P616" s="215">
        <f t="shared" si="441"/>
        <v>0</v>
      </c>
      <c r="Q616" s="215">
        <f t="shared" si="441"/>
        <v>0</v>
      </c>
      <c r="R616" s="215">
        <f t="shared" si="441"/>
        <v>0</v>
      </c>
      <c r="S616" s="215">
        <f t="shared" si="441"/>
        <v>0</v>
      </c>
      <c r="T616" s="231">
        <f t="shared" ref="T616:AI616" si="464">T617+T619</f>
        <v>0</v>
      </c>
      <c r="U616" s="231">
        <f t="shared" si="464"/>
        <v>0</v>
      </c>
      <c r="V616" s="231">
        <f t="shared" si="464"/>
        <v>0</v>
      </c>
      <c r="W616" s="231">
        <f t="shared" si="464"/>
        <v>0</v>
      </c>
      <c r="X616" s="215">
        <f t="shared" si="442"/>
        <v>0</v>
      </c>
      <c r="Y616" s="231"/>
      <c r="Z616" s="231"/>
      <c r="AA616" s="231"/>
      <c r="AB616" s="215">
        <f t="shared" si="443"/>
        <v>0</v>
      </c>
      <c r="AC616" s="215">
        <f t="shared" si="443"/>
        <v>0</v>
      </c>
      <c r="AD616" s="215">
        <f t="shared" si="443"/>
        <v>0</v>
      </c>
      <c r="AE616" s="215">
        <f t="shared" si="443"/>
        <v>0</v>
      </c>
      <c r="AF616" s="231">
        <f t="shared" si="464"/>
        <v>0</v>
      </c>
      <c r="AG616" s="231">
        <f t="shared" si="464"/>
        <v>0</v>
      </c>
      <c r="AH616" s="231">
        <f t="shared" si="464"/>
        <v>0</v>
      </c>
      <c r="AI616" s="232">
        <f t="shared" si="464"/>
        <v>0</v>
      </c>
      <c r="AJ616" s="224">
        <f t="shared" si="444"/>
        <v>0</v>
      </c>
      <c r="AK616" s="224"/>
      <c r="AL616" s="224"/>
      <c r="AM616" s="224"/>
      <c r="AN616" s="225">
        <f t="shared" si="445"/>
        <v>0</v>
      </c>
      <c r="AO616" s="225">
        <f t="shared" si="445"/>
        <v>0</v>
      </c>
      <c r="AP616" s="225">
        <f t="shared" si="445"/>
        <v>0</v>
      </c>
      <c r="AQ616" s="225">
        <f t="shared" si="445"/>
        <v>0</v>
      </c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  <c r="BD616" s="7"/>
      <c r="BE616" s="7"/>
      <c r="BF616" s="7"/>
      <c r="BG616" s="7"/>
      <c r="BH616" s="7"/>
      <c r="BI616" s="7"/>
      <c r="BJ616" s="7"/>
      <c r="BK616" s="7"/>
      <c r="BL616" s="7"/>
      <c r="BM616" s="7"/>
      <c r="BN616" s="7"/>
      <c r="BO616" s="7"/>
      <c r="BP616" s="7"/>
      <c r="BQ616" s="7"/>
    </row>
    <row r="617" spans="1:69" s="8" customFormat="1" ht="18.75" hidden="1" customHeight="1">
      <c r="A617" s="258" t="s">
        <v>35</v>
      </c>
      <c r="B617" s="47" t="s">
        <v>305</v>
      </c>
      <c r="C617" s="47" t="s">
        <v>36</v>
      </c>
      <c r="D617" s="47"/>
      <c r="E617" s="231">
        <f>E618</f>
        <v>0</v>
      </c>
      <c r="F617" s="231">
        <f>F618</f>
        <v>0</v>
      </c>
      <c r="G617" s="231">
        <f>G618</f>
        <v>0</v>
      </c>
      <c r="H617" s="231">
        <f>H618</f>
        <v>0</v>
      </c>
      <c r="I617" s="231"/>
      <c r="J617" s="215">
        <f t="shared" si="440"/>
        <v>0</v>
      </c>
      <c r="K617" s="231"/>
      <c r="L617" s="231"/>
      <c r="M617" s="231"/>
      <c r="N617" s="231"/>
      <c r="O617" s="215">
        <f t="shared" si="441"/>
        <v>0</v>
      </c>
      <c r="P617" s="215">
        <f t="shared" si="441"/>
        <v>0</v>
      </c>
      <c r="Q617" s="215">
        <f t="shared" si="441"/>
        <v>0</v>
      </c>
      <c r="R617" s="215">
        <f t="shared" si="441"/>
        <v>0</v>
      </c>
      <c r="S617" s="215">
        <f t="shared" si="441"/>
        <v>0</v>
      </c>
      <c r="T617" s="231">
        <f t="shared" ref="T617:AI617" si="465">T618</f>
        <v>0</v>
      </c>
      <c r="U617" s="231">
        <f t="shared" si="465"/>
        <v>0</v>
      </c>
      <c r="V617" s="231">
        <f t="shared" si="465"/>
        <v>0</v>
      </c>
      <c r="W617" s="231">
        <f t="shared" si="465"/>
        <v>0</v>
      </c>
      <c r="X617" s="215">
        <f t="shared" si="442"/>
        <v>0</v>
      </c>
      <c r="Y617" s="231"/>
      <c r="Z617" s="231"/>
      <c r="AA617" s="231"/>
      <c r="AB617" s="215">
        <f t="shared" si="443"/>
        <v>0</v>
      </c>
      <c r="AC617" s="215">
        <f t="shared" si="443"/>
        <v>0</v>
      </c>
      <c r="AD617" s="215">
        <f t="shared" si="443"/>
        <v>0</v>
      </c>
      <c r="AE617" s="215">
        <f t="shared" si="443"/>
        <v>0</v>
      </c>
      <c r="AF617" s="231">
        <f t="shared" si="465"/>
        <v>0</v>
      </c>
      <c r="AG617" s="231">
        <f t="shared" si="465"/>
        <v>0</v>
      </c>
      <c r="AH617" s="231">
        <f t="shared" si="465"/>
        <v>0</v>
      </c>
      <c r="AI617" s="232">
        <f t="shared" si="465"/>
        <v>0</v>
      </c>
      <c r="AJ617" s="224">
        <f t="shared" si="444"/>
        <v>0</v>
      </c>
      <c r="AK617" s="224"/>
      <c r="AL617" s="224"/>
      <c r="AM617" s="224"/>
      <c r="AN617" s="225">
        <f t="shared" si="445"/>
        <v>0</v>
      </c>
      <c r="AO617" s="225">
        <f t="shared" si="445"/>
        <v>0</v>
      </c>
      <c r="AP617" s="225">
        <f t="shared" si="445"/>
        <v>0</v>
      </c>
      <c r="AQ617" s="225">
        <f t="shared" si="445"/>
        <v>0</v>
      </c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  <c r="BD617" s="7"/>
      <c r="BE617" s="7"/>
      <c r="BF617" s="7"/>
      <c r="BG617" s="7"/>
      <c r="BH617" s="7"/>
      <c r="BI617" s="7"/>
      <c r="BJ617" s="7"/>
      <c r="BK617" s="7"/>
      <c r="BL617" s="7"/>
      <c r="BM617" s="7"/>
      <c r="BN617" s="7"/>
      <c r="BO617" s="7"/>
      <c r="BP617" s="7"/>
      <c r="BQ617" s="7"/>
    </row>
    <row r="618" spans="1:69" s="8" customFormat="1" ht="18.75" hidden="1" customHeight="1">
      <c r="A618" s="268" t="s">
        <v>67</v>
      </c>
      <c r="B618" s="47" t="s">
        <v>305</v>
      </c>
      <c r="C618" s="47" t="s">
        <v>36</v>
      </c>
      <c r="D618" s="47" t="s">
        <v>68</v>
      </c>
      <c r="E618" s="231">
        <f>F618+G618+H618</f>
        <v>0</v>
      </c>
      <c r="F618" s="219"/>
      <c r="G618" s="331"/>
      <c r="H618" s="216"/>
      <c r="I618" s="216"/>
      <c r="J618" s="215">
        <f t="shared" si="440"/>
        <v>0</v>
      </c>
      <c r="K618" s="216"/>
      <c r="L618" s="216"/>
      <c r="M618" s="216"/>
      <c r="N618" s="216"/>
      <c r="O618" s="215">
        <f t="shared" si="441"/>
        <v>0</v>
      </c>
      <c r="P618" s="215">
        <f t="shared" si="441"/>
        <v>0</v>
      </c>
      <c r="Q618" s="215">
        <f t="shared" si="441"/>
        <v>0</v>
      </c>
      <c r="R618" s="215">
        <f t="shared" si="441"/>
        <v>0</v>
      </c>
      <c r="S618" s="215">
        <f t="shared" si="441"/>
        <v>0</v>
      </c>
      <c r="T618" s="215"/>
      <c r="U618" s="222"/>
      <c r="V618" s="274"/>
      <c r="W618" s="220"/>
      <c r="X618" s="215">
        <f t="shared" si="442"/>
        <v>0</v>
      </c>
      <c r="Y618" s="220"/>
      <c r="Z618" s="220"/>
      <c r="AA618" s="220"/>
      <c r="AB618" s="215">
        <f t="shared" si="443"/>
        <v>0</v>
      </c>
      <c r="AC618" s="215">
        <f t="shared" si="443"/>
        <v>0</v>
      </c>
      <c r="AD618" s="215">
        <f t="shared" si="443"/>
        <v>0</v>
      </c>
      <c r="AE618" s="215">
        <f t="shared" si="443"/>
        <v>0</v>
      </c>
      <c r="AF618" s="222"/>
      <c r="AG618" s="222"/>
      <c r="AH618" s="222"/>
      <c r="AI618" s="223"/>
      <c r="AJ618" s="224">
        <f t="shared" si="444"/>
        <v>0</v>
      </c>
      <c r="AK618" s="224"/>
      <c r="AL618" s="224"/>
      <c r="AM618" s="224"/>
      <c r="AN618" s="225">
        <f t="shared" si="445"/>
        <v>0</v>
      </c>
      <c r="AO618" s="225">
        <f t="shared" si="445"/>
        <v>0</v>
      </c>
      <c r="AP618" s="225">
        <f t="shared" si="445"/>
        <v>0</v>
      </c>
      <c r="AQ618" s="225">
        <f t="shared" si="445"/>
        <v>0</v>
      </c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  <c r="BD618" s="7"/>
      <c r="BE618" s="7"/>
      <c r="BF618" s="7"/>
      <c r="BG618" s="7"/>
      <c r="BH618" s="7"/>
      <c r="BI618" s="7"/>
      <c r="BJ618" s="7"/>
      <c r="BK618" s="7"/>
      <c r="BL618" s="7"/>
      <c r="BM618" s="7"/>
      <c r="BN618" s="7"/>
      <c r="BO618" s="7"/>
      <c r="BP618" s="7"/>
      <c r="BQ618" s="7"/>
    </row>
    <row r="619" spans="1:69" s="8" customFormat="1" ht="42.75" hidden="1" customHeight="1">
      <c r="A619" s="260" t="s">
        <v>480</v>
      </c>
      <c r="B619" s="47" t="s">
        <v>305</v>
      </c>
      <c r="C619" s="47" t="s">
        <v>56</v>
      </c>
      <c r="D619" s="47"/>
      <c r="E619" s="231">
        <f>E620</f>
        <v>0</v>
      </c>
      <c r="F619" s="231">
        <f>F620</f>
        <v>0</v>
      </c>
      <c r="G619" s="231">
        <f>G620</f>
        <v>0</v>
      </c>
      <c r="H619" s="231">
        <f>H620</f>
        <v>0</v>
      </c>
      <c r="I619" s="231"/>
      <c r="J619" s="215">
        <f t="shared" si="440"/>
        <v>0</v>
      </c>
      <c r="K619" s="231"/>
      <c r="L619" s="231"/>
      <c r="M619" s="231"/>
      <c r="N619" s="231"/>
      <c r="O619" s="215">
        <f t="shared" si="441"/>
        <v>0</v>
      </c>
      <c r="P619" s="215">
        <f t="shared" si="441"/>
        <v>0</v>
      </c>
      <c r="Q619" s="215">
        <f t="shared" si="441"/>
        <v>0</v>
      </c>
      <c r="R619" s="215">
        <f t="shared" si="441"/>
        <v>0</v>
      </c>
      <c r="S619" s="215">
        <f t="shared" si="441"/>
        <v>0</v>
      </c>
      <c r="T619" s="231">
        <f t="shared" ref="T619:AI619" si="466">T620</f>
        <v>0</v>
      </c>
      <c r="U619" s="231">
        <f t="shared" si="466"/>
        <v>0</v>
      </c>
      <c r="V619" s="231">
        <f t="shared" si="466"/>
        <v>0</v>
      </c>
      <c r="W619" s="231">
        <f t="shared" si="466"/>
        <v>0</v>
      </c>
      <c r="X619" s="215">
        <f t="shared" si="442"/>
        <v>0</v>
      </c>
      <c r="Y619" s="231"/>
      <c r="Z619" s="231"/>
      <c r="AA619" s="231"/>
      <c r="AB619" s="215">
        <f t="shared" si="443"/>
        <v>0</v>
      </c>
      <c r="AC619" s="215">
        <f t="shared" si="443"/>
        <v>0</v>
      </c>
      <c r="AD619" s="215">
        <f t="shared" si="443"/>
        <v>0</v>
      </c>
      <c r="AE619" s="215">
        <f t="shared" si="443"/>
        <v>0</v>
      </c>
      <c r="AF619" s="231">
        <f t="shared" si="466"/>
        <v>0</v>
      </c>
      <c r="AG619" s="231">
        <f t="shared" si="466"/>
        <v>0</v>
      </c>
      <c r="AH619" s="231">
        <f t="shared" si="466"/>
        <v>0</v>
      </c>
      <c r="AI619" s="232">
        <f t="shared" si="466"/>
        <v>0</v>
      </c>
      <c r="AJ619" s="224">
        <f t="shared" si="444"/>
        <v>0</v>
      </c>
      <c r="AK619" s="224"/>
      <c r="AL619" s="224"/>
      <c r="AM619" s="224"/>
      <c r="AN619" s="225">
        <f t="shared" si="445"/>
        <v>0</v>
      </c>
      <c r="AO619" s="225">
        <f t="shared" si="445"/>
        <v>0</v>
      </c>
      <c r="AP619" s="225">
        <f t="shared" si="445"/>
        <v>0</v>
      </c>
      <c r="AQ619" s="225">
        <f t="shared" si="445"/>
        <v>0</v>
      </c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  <c r="BD619" s="7"/>
      <c r="BE619" s="7"/>
      <c r="BF619" s="7"/>
      <c r="BG619" s="7"/>
      <c r="BH619" s="7"/>
      <c r="BI619" s="7"/>
      <c r="BJ619" s="7"/>
      <c r="BK619" s="7"/>
      <c r="BL619" s="7"/>
      <c r="BM619" s="7"/>
      <c r="BN619" s="7"/>
      <c r="BO619" s="7"/>
      <c r="BP619" s="7"/>
      <c r="BQ619" s="7"/>
    </row>
    <row r="620" spans="1:69" s="8" customFormat="1" ht="18.75" hidden="1" customHeight="1">
      <c r="A620" s="268" t="s">
        <v>67</v>
      </c>
      <c r="B620" s="47" t="s">
        <v>305</v>
      </c>
      <c r="C620" s="47" t="s">
        <v>56</v>
      </c>
      <c r="D620" s="47" t="s">
        <v>68</v>
      </c>
      <c r="E620" s="231">
        <f>F620+G620+H620</f>
        <v>0</v>
      </c>
      <c r="F620" s="219"/>
      <c r="G620" s="337"/>
      <c r="H620" s="216"/>
      <c r="I620" s="216"/>
      <c r="J620" s="215">
        <f t="shared" si="440"/>
        <v>0</v>
      </c>
      <c r="K620" s="216"/>
      <c r="L620" s="216"/>
      <c r="M620" s="216"/>
      <c r="N620" s="216"/>
      <c r="O620" s="215">
        <f t="shared" si="441"/>
        <v>0</v>
      </c>
      <c r="P620" s="215">
        <f t="shared" si="441"/>
        <v>0</v>
      </c>
      <c r="Q620" s="215">
        <f t="shared" si="441"/>
        <v>0</v>
      </c>
      <c r="R620" s="215">
        <f t="shared" si="441"/>
        <v>0</v>
      </c>
      <c r="S620" s="215">
        <f t="shared" si="441"/>
        <v>0</v>
      </c>
      <c r="T620" s="215"/>
      <c r="U620" s="222"/>
      <c r="V620" s="274"/>
      <c r="W620" s="220"/>
      <c r="X620" s="215">
        <f t="shared" si="442"/>
        <v>0</v>
      </c>
      <c r="Y620" s="220"/>
      <c r="Z620" s="220"/>
      <c r="AA620" s="220"/>
      <c r="AB620" s="215">
        <f t="shared" si="443"/>
        <v>0</v>
      </c>
      <c r="AC620" s="215">
        <f t="shared" si="443"/>
        <v>0</v>
      </c>
      <c r="AD620" s="215">
        <f t="shared" si="443"/>
        <v>0</v>
      </c>
      <c r="AE620" s="215">
        <f t="shared" si="443"/>
        <v>0</v>
      </c>
      <c r="AF620" s="222"/>
      <c r="AG620" s="222"/>
      <c r="AH620" s="222"/>
      <c r="AI620" s="223"/>
      <c r="AJ620" s="224">
        <f t="shared" si="444"/>
        <v>0</v>
      </c>
      <c r="AK620" s="224"/>
      <c r="AL620" s="224"/>
      <c r="AM620" s="224"/>
      <c r="AN620" s="225">
        <f t="shared" si="445"/>
        <v>0</v>
      </c>
      <c r="AO620" s="225">
        <f t="shared" si="445"/>
        <v>0</v>
      </c>
      <c r="AP620" s="225">
        <f t="shared" si="445"/>
        <v>0</v>
      </c>
      <c r="AQ620" s="225">
        <f t="shared" si="445"/>
        <v>0</v>
      </c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  <c r="BD620" s="7"/>
      <c r="BE620" s="7"/>
      <c r="BF620" s="7"/>
      <c r="BG620" s="7"/>
      <c r="BH620" s="7"/>
      <c r="BI620" s="7"/>
      <c r="BJ620" s="7"/>
      <c r="BK620" s="7"/>
      <c r="BL620" s="7"/>
      <c r="BM620" s="7"/>
      <c r="BN620" s="7"/>
      <c r="BO620" s="7"/>
      <c r="BP620" s="7"/>
      <c r="BQ620" s="7"/>
    </row>
    <row r="621" spans="1:69" s="8" customFormat="1" ht="36" hidden="1">
      <c r="A621" s="338" t="s">
        <v>258</v>
      </c>
      <c r="B621" s="47" t="s">
        <v>332</v>
      </c>
      <c r="C621" s="47"/>
      <c r="D621" s="47"/>
      <c r="E621" s="231">
        <f t="shared" ref="E621:AI622" si="467">E622</f>
        <v>0</v>
      </c>
      <c r="F621" s="219">
        <f t="shared" si="467"/>
        <v>0</v>
      </c>
      <c r="G621" s="219">
        <f t="shared" si="467"/>
        <v>0</v>
      </c>
      <c r="H621" s="219">
        <f t="shared" si="467"/>
        <v>0</v>
      </c>
      <c r="I621" s="219"/>
      <c r="J621" s="215">
        <f t="shared" si="440"/>
        <v>0</v>
      </c>
      <c r="K621" s="219"/>
      <c r="L621" s="219"/>
      <c r="M621" s="219"/>
      <c r="N621" s="219"/>
      <c r="O621" s="215">
        <f t="shared" si="441"/>
        <v>0</v>
      </c>
      <c r="P621" s="215">
        <f t="shared" si="441"/>
        <v>0</v>
      </c>
      <c r="Q621" s="215">
        <f t="shared" si="441"/>
        <v>0</v>
      </c>
      <c r="R621" s="215">
        <f t="shared" si="441"/>
        <v>0</v>
      </c>
      <c r="S621" s="215">
        <f t="shared" si="441"/>
        <v>0</v>
      </c>
      <c r="T621" s="219">
        <f t="shared" ref="T621:AI621" si="468">T622</f>
        <v>0</v>
      </c>
      <c r="U621" s="219">
        <f t="shared" si="468"/>
        <v>0</v>
      </c>
      <c r="V621" s="219">
        <f t="shared" si="468"/>
        <v>0</v>
      </c>
      <c r="W621" s="219">
        <f t="shared" si="468"/>
        <v>0</v>
      </c>
      <c r="X621" s="215">
        <f t="shared" si="442"/>
        <v>0</v>
      </c>
      <c r="Y621" s="219"/>
      <c r="Z621" s="219"/>
      <c r="AA621" s="219"/>
      <c r="AB621" s="215">
        <f t="shared" si="443"/>
        <v>0</v>
      </c>
      <c r="AC621" s="215">
        <f t="shared" si="443"/>
        <v>0</v>
      </c>
      <c r="AD621" s="215">
        <f t="shared" si="443"/>
        <v>0</v>
      </c>
      <c r="AE621" s="215">
        <f t="shared" si="443"/>
        <v>0</v>
      </c>
      <c r="AF621" s="219">
        <f t="shared" si="468"/>
        <v>0</v>
      </c>
      <c r="AG621" s="219">
        <f t="shared" si="468"/>
        <v>0</v>
      </c>
      <c r="AH621" s="219">
        <f t="shared" si="468"/>
        <v>0</v>
      </c>
      <c r="AI621" s="299">
        <f t="shared" si="468"/>
        <v>0</v>
      </c>
      <c r="AJ621" s="224">
        <f t="shared" si="444"/>
        <v>0</v>
      </c>
      <c r="AK621" s="224"/>
      <c r="AL621" s="224"/>
      <c r="AM621" s="224"/>
      <c r="AN621" s="225">
        <f t="shared" si="445"/>
        <v>0</v>
      </c>
      <c r="AO621" s="225">
        <f t="shared" si="445"/>
        <v>0</v>
      </c>
      <c r="AP621" s="225">
        <f t="shared" si="445"/>
        <v>0</v>
      </c>
      <c r="AQ621" s="225">
        <f t="shared" si="445"/>
        <v>0</v>
      </c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  <c r="BJ621" s="7"/>
      <c r="BK621" s="7"/>
      <c r="BL621" s="7"/>
      <c r="BM621" s="7"/>
      <c r="BN621" s="7"/>
      <c r="BO621" s="7"/>
      <c r="BP621" s="7"/>
      <c r="BQ621" s="7"/>
    </row>
    <row r="622" spans="1:69" s="8" customFormat="1" ht="37.5" hidden="1" customHeight="1">
      <c r="A622" s="243" t="s">
        <v>480</v>
      </c>
      <c r="B622" s="47" t="s">
        <v>332</v>
      </c>
      <c r="C622" s="47" t="s">
        <v>56</v>
      </c>
      <c r="D622" s="47"/>
      <c r="E622" s="231">
        <f t="shared" si="467"/>
        <v>0</v>
      </c>
      <c r="F622" s="231">
        <f t="shared" si="467"/>
        <v>0</v>
      </c>
      <c r="G622" s="231">
        <f t="shared" si="467"/>
        <v>0</v>
      </c>
      <c r="H622" s="231">
        <f t="shared" si="467"/>
        <v>0</v>
      </c>
      <c r="I622" s="231">
        <f t="shared" si="467"/>
        <v>0</v>
      </c>
      <c r="J622" s="215">
        <f t="shared" si="440"/>
        <v>0</v>
      </c>
      <c r="K622" s="231"/>
      <c r="L622" s="231"/>
      <c r="M622" s="231"/>
      <c r="N622" s="231"/>
      <c r="O622" s="215">
        <f t="shared" si="441"/>
        <v>0</v>
      </c>
      <c r="P622" s="215">
        <f t="shared" si="441"/>
        <v>0</v>
      </c>
      <c r="Q622" s="215">
        <f t="shared" si="441"/>
        <v>0</v>
      </c>
      <c r="R622" s="215">
        <f t="shared" si="441"/>
        <v>0</v>
      </c>
      <c r="S622" s="215">
        <f t="shared" si="441"/>
        <v>0</v>
      </c>
      <c r="T622" s="231">
        <f t="shared" si="467"/>
        <v>0</v>
      </c>
      <c r="U622" s="231">
        <f t="shared" si="467"/>
        <v>0</v>
      </c>
      <c r="V622" s="231">
        <f t="shared" si="467"/>
        <v>0</v>
      </c>
      <c r="W622" s="231">
        <f t="shared" si="467"/>
        <v>0</v>
      </c>
      <c r="X622" s="215">
        <f t="shared" si="442"/>
        <v>0</v>
      </c>
      <c r="Y622" s="231"/>
      <c r="Z622" s="231"/>
      <c r="AA622" s="231"/>
      <c r="AB622" s="215">
        <f t="shared" si="443"/>
        <v>0</v>
      </c>
      <c r="AC622" s="215">
        <f t="shared" si="443"/>
        <v>0</v>
      </c>
      <c r="AD622" s="215">
        <f t="shared" si="443"/>
        <v>0</v>
      </c>
      <c r="AE622" s="215">
        <f t="shared" si="443"/>
        <v>0</v>
      </c>
      <c r="AF622" s="231">
        <f t="shared" si="467"/>
        <v>0</v>
      </c>
      <c r="AG622" s="231">
        <f t="shared" si="467"/>
        <v>0</v>
      </c>
      <c r="AH622" s="231">
        <f t="shared" si="467"/>
        <v>0</v>
      </c>
      <c r="AI622" s="232">
        <f t="shared" si="467"/>
        <v>0</v>
      </c>
      <c r="AJ622" s="224">
        <f t="shared" si="444"/>
        <v>0</v>
      </c>
      <c r="AK622" s="224"/>
      <c r="AL622" s="224"/>
      <c r="AM622" s="224"/>
      <c r="AN622" s="225">
        <f t="shared" si="445"/>
        <v>0</v>
      </c>
      <c r="AO622" s="225">
        <f t="shared" si="445"/>
        <v>0</v>
      </c>
      <c r="AP622" s="225">
        <f t="shared" si="445"/>
        <v>0</v>
      </c>
      <c r="AQ622" s="225">
        <f t="shared" si="445"/>
        <v>0</v>
      </c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  <c r="BJ622" s="7"/>
      <c r="BK622" s="7"/>
      <c r="BL622" s="7"/>
      <c r="BM622" s="7"/>
      <c r="BN622" s="7"/>
      <c r="BO622" s="7"/>
      <c r="BP622" s="7"/>
      <c r="BQ622" s="7"/>
    </row>
    <row r="623" spans="1:69" s="8" customFormat="1" ht="21.75" hidden="1" customHeight="1">
      <c r="A623" s="268" t="s">
        <v>67</v>
      </c>
      <c r="B623" s="47" t="s">
        <v>332</v>
      </c>
      <c r="C623" s="47" t="s">
        <v>56</v>
      </c>
      <c r="D623" s="47" t="s">
        <v>68</v>
      </c>
      <c r="E623" s="231">
        <f>F623+G623+H623+I623</f>
        <v>0</v>
      </c>
      <c r="F623" s="219"/>
      <c r="G623" s="219"/>
      <c r="H623" s="219"/>
      <c r="I623" s="219"/>
      <c r="J623" s="215">
        <f t="shared" si="440"/>
        <v>0</v>
      </c>
      <c r="K623" s="219"/>
      <c r="L623" s="219"/>
      <c r="M623" s="219"/>
      <c r="N623" s="219"/>
      <c r="O623" s="215">
        <f t="shared" si="441"/>
        <v>0</v>
      </c>
      <c r="P623" s="215">
        <f t="shared" si="441"/>
        <v>0</v>
      </c>
      <c r="Q623" s="215">
        <f t="shared" si="441"/>
        <v>0</v>
      </c>
      <c r="R623" s="215">
        <f t="shared" si="441"/>
        <v>0</v>
      </c>
      <c r="S623" s="215">
        <f t="shared" si="441"/>
        <v>0</v>
      </c>
      <c r="T623" s="219"/>
      <c r="U623" s="219"/>
      <c r="V623" s="219"/>
      <c r="W623" s="219"/>
      <c r="X623" s="215">
        <f t="shared" si="442"/>
        <v>0</v>
      </c>
      <c r="Y623" s="219"/>
      <c r="Z623" s="219"/>
      <c r="AA623" s="219"/>
      <c r="AB623" s="215">
        <f t="shared" si="443"/>
        <v>0</v>
      </c>
      <c r="AC623" s="215">
        <f t="shared" si="443"/>
        <v>0</v>
      </c>
      <c r="AD623" s="215">
        <f t="shared" si="443"/>
        <v>0</v>
      </c>
      <c r="AE623" s="215">
        <f t="shared" si="443"/>
        <v>0</v>
      </c>
      <c r="AF623" s="219"/>
      <c r="AG623" s="219"/>
      <c r="AH623" s="219"/>
      <c r="AI623" s="299"/>
      <c r="AJ623" s="224">
        <f t="shared" si="444"/>
        <v>0</v>
      </c>
      <c r="AK623" s="224"/>
      <c r="AL623" s="224"/>
      <c r="AM623" s="224"/>
      <c r="AN623" s="225">
        <f t="shared" si="445"/>
        <v>0</v>
      </c>
      <c r="AO623" s="225">
        <f t="shared" si="445"/>
        <v>0</v>
      </c>
      <c r="AP623" s="225">
        <f t="shared" si="445"/>
        <v>0</v>
      </c>
      <c r="AQ623" s="225">
        <f t="shared" si="445"/>
        <v>0</v>
      </c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  <c r="BD623" s="7"/>
      <c r="BE623" s="7"/>
      <c r="BF623" s="7"/>
      <c r="BG623" s="7"/>
      <c r="BH623" s="7"/>
      <c r="BI623" s="7"/>
      <c r="BJ623" s="7"/>
      <c r="BK623" s="7"/>
      <c r="BL623" s="7"/>
      <c r="BM623" s="7"/>
      <c r="BN623" s="7"/>
      <c r="BO623" s="7"/>
      <c r="BP623" s="7"/>
      <c r="BQ623" s="7"/>
    </row>
    <row r="624" spans="1:69" s="8" customFormat="1" ht="66.75" hidden="1" customHeight="1">
      <c r="A624" s="252" t="s">
        <v>151</v>
      </c>
      <c r="B624" s="47" t="s">
        <v>285</v>
      </c>
      <c r="C624" s="47"/>
      <c r="D624" s="47"/>
      <c r="E624" s="231">
        <f t="shared" ref="E624:H625" si="469">E625</f>
        <v>0</v>
      </c>
      <c r="F624" s="231">
        <f t="shared" si="469"/>
        <v>0</v>
      </c>
      <c r="G624" s="231">
        <f t="shared" si="469"/>
        <v>0</v>
      </c>
      <c r="H624" s="231">
        <f t="shared" si="469"/>
        <v>0</v>
      </c>
      <c r="I624" s="231"/>
      <c r="J624" s="215">
        <f t="shared" si="440"/>
        <v>0</v>
      </c>
      <c r="K624" s="231"/>
      <c r="L624" s="231"/>
      <c r="M624" s="231"/>
      <c r="N624" s="231"/>
      <c r="O624" s="215">
        <f t="shared" si="441"/>
        <v>0</v>
      </c>
      <c r="P624" s="215">
        <f t="shared" si="441"/>
        <v>0</v>
      </c>
      <c r="Q624" s="215">
        <f t="shared" si="441"/>
        <v>0</v>
      </c>
      <c r="R624" s="215">
        <f t="shared" si="441"/>
        <v>0</v>
      </c>
      <c r="S624" s="215">
        <f t="shared" si="441"/>
        <v>0</v>
      </c>
      <c r="T624" s="231">
        <f t="shared" ref="T624:AI625" si="470">T625</f>
        <v>0</v>
      </c>
      <c r="U624" s="231">
        <f t="shared" si="470"/>
        <v>0</v>
      </c>
      <c r="V624" s="231">
        <f t="shared" si="470"/>
        <v>0</v>
      </c>
      <c r="W624" s="231">
        <f t="shared" si="470"/>
        <v>0</v>
      </c>
      <c r="X624" s="215">
        <f t="shared" si="442"/>
        <v>0</v>
      </c>
      <c r="Y624" s="231"/>
      <c r="Z624" s="231"/>
      <c r="AA624" s="231"/>
      <c r="AB624" s="215">
        <f t="shared" si="443"/>
        <v>0</v>
      </c>
      <c r="AC624" s="215">
        <f t="shared" si="443"/>
        <v>0</v>
      </c>
      <c r="AD624" s="215">
        <f t="shared" si="443"/>
        <v>0</v>
      </c>
      <c r="AE624" s="215">
        <f t="shared" si="443"/>
        <v>0</v>
      </c>
      <c r="AF624" s="231">
        <f t="shared" si="470"/>
        <v>0</v>
      </c>
      <c r="AG624" s="231">
        <f t="shared" si="470"/>
        <v>0</v>
      </c>
      <c r="AH624" s="231">
        <f t="shared" si="470"/>
        <v>0</v>
      </c>
      <c r="AI624" s="232">
        <f t="shared" si="470"/>
        <v>0</v>
      </c>
      <c r="AJ624" s="224">
        <f t="shared" si="444"/>
        <v>0</v>
      </c>
      <c r="AK624" s="224"/>
      <c r="AL624" s="224"/>
      <c r="AM624" s="224"/>
      <c r="AN624" s="225">
        <f t="shared" si="445"/>
        <v>0</v>
      </c>
      <c r="AO624" s="225">
        <f t="shared" si="445"/>
        <v>0</v>
      </c>
      <c r="AP624" s="225">
        <f t="shared" si="445"/>
        <v>0</v>
      </c>
      <c r="AQ624" s="225">
        <f t="shared" si="445"/>
        <v>0</v>
      </c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  <c r="BD624" s="7"/>
      <c r="BE624" s="7"/>
      <c r="BF624" s="7"/>
      <c r="BG624" s="7"/>
      <c r="BH624" s="7"/>
      <c r="BI624" s="7"/>
      <c r="BJ624" s="7"/>
      <c r="BK624" s="7"/>
      <c r="BL624" s="7"/>
      <c r="BM624" s="7"/>
      <c r="BN624" s="7"/>
      <c r="BO624" s="7"/>
      <c r="BP624" s="7"/>
      <c r="BQ624" s="7"/>
    </row>
    <row r="625" spans="1:69" s="8" customFormat="1" ht="48" hidden="1" customHeight="1">
      <c r="A625" s="243" t="s">
        <v>242</v>
      </c>
      <c r="B625" s="47" t="s">
        <v>285</v>
      </c>
      <c r="C625" s="47" t="s">
        <v>56</v>
      </c>
      <c r="D625" s="47"/>
      <c r="E625" s="231">
        <f t="shared" si="469"/>
        <v>0</v>
      </c>
      <c r="F625" s="231">
        <f t="shared" si="469"/>
        <v>0</v>
      </c>
      <c r="G625" s="231">
        <f t="shared" si="469"/>
        <v>0</v>
      </c>
      <c r="H625" s="231">
        <f t="shared" si="469"/>
        <v>0</v>
      </c>
      <c r="I625" s="231"/>
      <c r="J625" s="215">
        <f t="shared" si="440"/>
        <v>0</v>
      </c>
      <c r="K625" s="231"/>
      <c r="L625" s="231"/>
      <c r="M625" s="231"/>
      <c r="N625" s="231"/>
      <c r="O625" s="215">
        <f t="shared" si="441"/>
        <v>0</v>
      </c>
      <c r="P625" s="215">
        <f t="shared" si="441"/>
        <v>0</v>
      </c>
      <c r="Q625" s="215">
        <f t="shared" si="441"/>
        <v>0</v>
      </c>
      <c r="R625" s="215">
        <f t="shared" si="441"/>
        <v>0</v>
      </c>
      <c r="S625" s="215">
        <f t="shared" si="441"/>
        <v>0</v>
      </c>
      <c r="T625" s="231">
        <f t="shared" si="470"/>
        <v>0</v>
      </c>
      <c r="U625" s="231">
        <f t="shared" si="470"/>
        <v>0</v>
      </c>
      <c r="V625" s="231">
        <f t="shared" si="470"/>
        <v>0</v>
      </c>
      <c r="W625" s="231">
        <f t="shared" si="470"/>
        <v>0</v>
      </c>
      <c r="X625" s="215">
        <f t="shared" si="442"/>
        <v>0</v>
      </c>
      <c r="Y625" s="231"/>
      <c r="Z625" s="231"/>
      <c r="AA625" s="231"/>
      <c r="AB625" s="215">
        <f t="shared" si="443"/>
        <v>0</v>
      </c>
      <c r="AC625" s="215">
        <f t="shared" si="443"/>
        <v>0</v>
      </c>
      <c r="AD625" s="215">
        <f t="shared" si="443"/>
        <v>0</v>
      </c>
      <c r="AE625" s="215">
        <f t="shared" si="443"/>
        <v>0</v>
      </c>
      <c r="AF625" s="231">
        <f t="shared" si="470"/>
        <v>0</v>
      </c>
      <c r="AG625" s="231">
        <f t="shared" si="470"/>
        <v>0</v>
      </c>
      <c r="AH625" s="231">
        <f t="shared" si="470"/>
        <v>0</v>
      </c>
      <c r="AI625" s="232">
        <f t="shared" si="470"/>
        <v>0</v>
      </c>
      <c r="AJ625" s="224">
        <f t="shared" si="444"/>
        <v>0</v>
      </c>
      <c r="AK625" s="224"/>
      <c r="AL625" s="224"/>
      <c r="AM625" s="224"/>
      <c r="AN625" s="225">
        <f t="shared" si="445"/>
        <v>0</v>
      </c>
      <c r="AO625" s="225">
        <f t="shared" si="445"/>
        <v>0</v>
      </c>
      <c r="AP625" s="225">
        <f t="shared" si="445"/>
        <v>0</v>
      </c>
      <c r="AQ625" s="225">
        <f t="shared" si="445"/>
        <v>0</v>
      </c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7"/>
      <c r="BF625" s="7"/>
      <c r="BG625" s="7"/>
      <c r="BH625" s="7"/>
      <c r="BI625" s="7"/>
      <c r="BJ625" s="7"/>
      <c r="BK625" s="7"/>
      <c r="BL625" s="7"/>
      <c r="BM625" s="7"/>
      <c r="BN625" s="7"/>
      <c r="BO625" s="7"/>
      <c r="BP625" s="7"/>
      <c r="BQ625" s="7"/>
    </row>
    <row r="626" spans="1:69" s="8" customFormat="1" ht="19.5" hidden="1" customHeight="1">
      <c r="A626" s="268" t="s">
        <v>67</v>
      </c>
      <c r="B626" s="47" t="s">
        <v>285</v>
      </c>
      <c r="C626" s="47" t="s">
        <v>56</v>
      </c>
      <c r="D626" s="47" t="s">
        <v>68</v>
      </c>
      <c r="E626" s="231">
        <f>F626+G626+H626</f>
        <v>0</v>
      </c>
      <c r="F626" s="219"/>
      <c r="G626" s="219"/>
      <c r="H626" s="216"/>
      <c r="I626" s="216"/>
      <c r="J626" s="215">
        <f t="shared" si="440"/>
        <v>0</v>
      </c>
      <c r="K626" s="216"/>
      <c r="L626" s="216"/>
      <c r="M626" s="216"/>
      <c r="N626" s="216"/>
      <c r="O626" s="215">
        <f t="shared" si="441"/>
        <v>0</v>
      </c>
      <c r="P626" s="215">
        <f t="shared" si="441"/>
        <v>0</v>
      </c>
      <c r="Q626" s="215">
        <f t="shared" si="441"/>
        <v>0</v>
      </c>
      <c r="R626" s="215">
        <f t="shared" si="441"/>
        <v>0</v>
      </c>
      <c r="S626" s="215">
        <f t="shared" si="441"/>
        <v>0</v>
      </c>
      <c r="T626" s="215">
        <f t="shared" ref="T626:T633" si="471">U626+V626+W626</f>
        <v>0</v>
      </c>
      <c r="U626" s="222"/>
      <c r="V626" s="339"/>
      <c r="W626" s="220"/>
      <c r="X626" s="215">
        <f t="shared" si="442"/>
        <v>0</v>
      </c>
      <c r="Y626" s="220"/>
      <c r="Z626" s="220"/>
      <c r="AA626" s="220"/>
      <c r="AB626" s="215">
        <f t="shared" si="443"/>
        <v>0</v>
      </c>
      <c r="AC626" s="215">
        <f t="shared" si="443"/>
        <v>0</v>
      </c>
      <c r="AD626" s="215">
        <f t="shared" si="443"/>
        <v>0</v>
      </c>
      <c r="AE626" s="215">
        <f t="shared" si="443"/>
        <v>0</v>
      </c>
      <c r="AF626" s="222">
        <f>AG626+AH626+AI626</f>
        <v>0</v>
      </c>
      <c r="AG626" s="222"/>
      <c r="AH626" s="222"/>
      <c r="AI626" s="223"/>
      <c r="AJ626" s="224">
        <f t="shared" si="444"/>
        <v>0</v>
      </c>
      <c r="AK626" s="224"/>
      <c r="AL626" s="224"/>
      <c r="AM626" s="224"/>
      <c r="AN626" s="225">
        <f t="shared" si="445"/>
        <v>0</v>
      </c>
      <c r="AO626" s="225">
        <f t="shared" si="445"/>
        <v>0</v>
      </c>
      <c r="AP626" s="225">
        <f t="shared" si="445"/>
        <v>0</v>
      </c>
      <c r="AQ626" s="225">
        <f t="shared" si="445"/>
        <v>0</v>
      </c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7"/>
      <c r="BF626" s="7"/>
      <c r="BG626" s="7"/>
      <c r="BH626" s="7"/>
      <c r="BI626" s="7"/>
      <c r="BJ626" s="7"/>
      <c r="BK626" s="7"/>
      <c r="BL626" s="7"/>
      <c r="BM626" s="7"/>
      <c r="BN626" s="7"/>
      <c r="BO626" s="7"/>
      <c r="BP626" s="7"/>
      <c r="BQ626" s="7"/>
    </row>
    <row r="627" spans="1:69" s="8" customFormat="1" ht="65.099999999999994" hidden="1" customHeight="1">
      <c r="A627" s="46" t="s">
        <v>126</v>
      </c>
      <c r="B627" s="218" t="s">
        <v>259</v>
      </c>
      <c r="C627" s="47"/>
      <c r="D627" s="70"/>
      <c r="E627" s="231">
        <f t="shared" ref="E627:E633" si="472">F627+H627</f>
        <v>0</v>
      </c>
      <c r="F627" s="219">
        <f>F628</f>
        <v>0</v>
      </c>
      <c r="G627" s="331"/>
      <c r="H627" s="216">
        <f>H628</f>
        <v>0</v>
      </c>
      <c r="I627" s="216"/>
      <c r="J627" s="215">
        <f t="shared" si="440"/>
        <v>0</v>
      </c>
      <c r="K627" s="216"/>
      <c r="L627" s="216"/>
      <c r="M627" s="216"/>
      <c r="N627" s="216"/>
      <c r="O627" s="215">
        <f t="shared" si="441"/>
        <v>0</v>
      </c>
      <c r="P627" s="215">
        <f t="shared" si="441"/>
        <v>0</v>
      </c>
      <c r="Q627" s="215">
        <f t="shared" si="441"/>
        <v>0</v>
      </c>
      <c r="R627" s="215">
        <f t="shared" si="441"/>
        <v>0</v>
      </c>
      <c r="S627" s="215">
        <f t="shared" si="441"/>
        <v>0</v>
      </c>
      <c r="T627" s="231">
        <f t="shared" si="471"/>
        <v>0</v>
      </c>
      <c r="U627" s="219">
        <f>U628</f>
        <v>0</v>
      </c>
      <c r="V627" s="331"/>
      <c r="W627" s="220"/>
      <c r="X627" s="215">
        <f t="shared" si="442"/>
        <v>0</v>
      </c>
      <c r="Y627" s="220"/>
      <c r="Z627" s="220"/>
      <c r="AA627" s="220"/>
      <c r="AB627" s="215">
        <f t="shared" si="443"/>
        <v>0</v>
      </c>
      <c r="AC627" s="215">
        <f t="shared" si="443"/>
        <v>0</v>
      </c>
      <c r="AD627" s="215">
        <f t="shared" si="443"/>
        <v>0</v>
      </c>
      <c r="AE627" s="215">
        <f t="shared" si="443"/>
        <v>0</v>
      </c>
      <c r="AF627" s="222">
        <f t="shared" ref="AF627:AF633" si="473">AG627+AH627</f>
        <v>0</v>
      </c>
      <c r="AG627" s="222">
        <f t="shared" ref="AG627:AI629" si="474">AG628</f>
        <v>0</v>
      </c>
      <c r="AH627" s="222">
        <f t="shared" si="474"/>
        <v>0</v>
      </c>
      <c r="AI627" s="223">
        <f t="shared" si="474"/>
        <v>0</v>
      </c>
      <c r="AJ627" s="224">
        <f t="shared" si="444"/>
        <v>0</v>
      </c>
      <c r="AK627" s="224"/>
      <c r="AL627" s="224"/>
      <c r="AM627" s="224"/>
      <c r="AN627" s="225">
        <f t="shared" si="445"/>
        <v>0</v>
      </c>
      <c r="AO627" s="225">
        <f t="shared" si="445"/>
        <v>0</v>
      </c>
      <c r="AP627" s="225">
        <f t="shared" si="445"/>
        <v>0</v>
      </c>
      <c r="AQ627" s="225">
        <f t="shared" si="445"/>
        <v>0</v>
      </c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  <c r="BD627" s="7"/>
      <c r="BE627" s="7"/>
      <c r="BF627" s="7"/>
      <c r="BG627" s="7"/>
      <c r="BH627" s="7"/>
      <c r="BI627" s="7"/>
      <c r="BJ627" s="7"/>
      <c r="BK627" s="7"/>
      <c r="BL627" s="7"/>
      <c r="BM627" s="7"/>
      <c r="BN627" s="7"/>
      <c r="BO627" s="7"/>
      <c r="BP627" s="7"/>
      <c r="BQ627" s="7"/>
    </row>
    <row r="628" spans="1:69" s="8" customFormat="1" ht="12.75" hidden="1">
      <c r="A628" s="46" t="s">
        <v>127</v>
      </c>
      <c r="B628" s="218" t="s">
        <v>260</v>
      </c>
      <c r="C628" s="47"/>
      <c r="D628" s="70"/>
      <c r="E628" s="231">
        <f t="shared" si="472"/>
        <v>0</v>
      </c>
      <c r="F628" s="219">
        <f>F629</f>
        <v>0</v>
      </c>
      <c r="G628" s="331"/>
      <c r="H628" s="216">
        <f>H629</f>
        <v>0</v>
      </c>
      <c r="I628" s="216"/>
      <c r="J628" s="215">
        <f t="shared" si="440"/>
        <v>0</v>
      </c>
      <c r="K628" s="216"/>
      <c r="L628" s="216"/>
      <c r="M628" s="216"/>
      <c r="N628" s="216"/>
      <c r="O628" s="215">
        <f t="shared" si="441"/>
        <v>0</v>
      </c>
      <c r="P628" s="215">
        <f t="shared" si="441"/>
        <v>0</v>
      </c>
      <c r="Q628" s="215">
        <f t="shared" si="441"/>
        <v>0</v>
      </c>
      <c r="R628" s="215">
        <f t="shared" si="441"/>
        <v>0</v>
      </c>
      <c r="S628" s="215">
        <f t="shared" si="441"/>
        <v>0</v>
      </c>
      <c r="T628" s="231">
        <f t="shared" si="471"/>
        <v>0</v>
      </c>
      <c r="U628" s="219">
        <f>U629</f>
        <v>0</v>
      </c>
      <c r="V628" s="331"/>
      <c r="W628" s="220"/>
      <c r="X628" s="215">
        <f t="shared" si="442"/>
        <v>0</v>
      </c>
      <c r="Y628" s="220"/>
      <c r="Z628" s="220"/>
      <c r="AA628" s="220"/>
      <c r="AB628" s="215">
        <f t="shared" si="443"/>
        <v>0</v>
      </c>
      <c r="AC628" s="215">
        <f t="shared" si="443"/>
        <v>0</v>
      </c>
      <c r="AD628" s="215">
        <f t="shared" si="443"/>
        <v>0</v>
      </c>
      <c r="AE628" s="215">
        <f t="shared" si="443"/>
        <v>0</v>
      </c>
      <c r="AF628" s="222">
        <f t="shared" si="473"/>
        <v>0</v>
      </c>
      <c r="AG628" s="222">
        <f t="shared" si="474"/>
        <v>0</v>
      </c>
      <c r="AH628" s="222">
        <f t="shared" si="474"/>
        <v>0</v>
      </c>
      <c r="AI628" s="223">
        <f t="shared" si="474"/>
        <v>0</v>
      </c>
      <c r="AJ628" s="224">
        <f t="shared" si="444"/>
        <v>0</v>
      </c>
      <c r="AK628" s="224"/>
      <c r="AL628" s="224"/>
      <c r="AM628" s="224"/>
      <c r="AN628" s="225">
        <f t="shared" si="445"/>
        <v>0</v>
      </c>
      <c r="AO628" s="225">
        <f t="shared" si="445"/>
        <v>0</v>
      </c>
      <c r="AP628" s="225">
        <f t="shared" si="445"/>
        <v>0</v>
      </c>
      <c r="AQ628" s="225">
        <f t="shared" si="445"/>
        <v>0</v>
      </c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  <c r="BD628" s="7"/>
      <c r="BE628" s="7"/>
      <c r="BF628" s="7"/>
      <c r="BG628" s="7"/>
      <c r="BH628" s="7"/>
      <c r="BI628" s="7"/>
      <c r="BJ628" s="7"/>
      <c r="BK628" s="7"/>
      <c r="BL628" s="7"/>
      <c r="BM628" s="7"/>
      <c r="BN628" s="7"/>
      <c r="BO628" s="7"/>
      <c r="BP628" s="7"/>
      <c r="BQ628" s="7"/>
    </row>
    <row r="629" spans="1:69" s="8" customFormat="1" ht="50.25" hidden="1" customHeight="1">
      <c r="A629" s="268" t="s">
        <v>480</v>
      </c>
      <c r="B629" s="218" t="s">
        <v>260</v>
      </c>
      <c r="C629" s="47" t="s">
        <v>56</v>
      </c>
      <c r="D629" s="70"/>
      <c r="E629" s="231">
        <f t="shared" si="472"/>
        <v>0</v>
      </c>
      <c r="F629" s="219">
        <f>F630</f>
        <v>0</v>
      </c>
      <c r="G629" s="331"/>
      <c r="H629" s="216">
        <f>H630</f>
        <v>0</v>
      </c>
      <c r="I629" s="216"/>
      <c r="J629" s="215">
        <f t="shared" si="440"/>
        <v>0</v>
      </c>
      <c r="K629" s="216"/>
      <c r="L629" s="216"/>
      <c r="M629" s="216"/>
      <c r="N629" s="216"/>
      <c r="O629" s="215">
        <f t="shared" si="441"/>
        <v>0</v>
      </c>
      <c r="P629" s="215">
        <f t="shared" si="441"/>
        <v>0</v>
      </c>
      <c r="Q629" s="215">
        <f t="shared" si="441"/>
        <v>0</v>
      </c>
      <c r="R629" s="215">
        <f t="shared" si="441"/>
        <v>0</v>
      </c>
      <c r="S629" s="215">
        <f t="shared" si="441"/>
        <v>0</v>
      </c>
      <c r="T629" s="231">
        <f t="shared" si="471"/>
        <v>0</v>
      </c>
      <c r="U629" s="219">
        <f>U630</f>
        <v>0</v>
      </c>
      <c r="V629" s="331"/>
      <c r="W629" s="220"/>
      <c r="X629" s="215">
        <f t="shared" si="442"/>
        <v>0</v>
      </c>
      <c r="Y629" s="220"/>
      <c r="Z629" s="220"/>
      <c r="AA629" s="220"/>
      <c r="AB629" s="215">
        <f t="shared" si="443"/>
        <v>0</v>
      </c>
      <c r="AC629" s="215">
        <f t="shared" si="443"/>
        <v>0</v>
      </c>
      <c r="AD629" s="215">
        <f t="shared" si="443"/>
        <v>0</v>
      </c>
      <c r="AE629" s="215">
        <f t="shared" si="443"/>
        <v>0</v>
      </c>
      <c r="AF629" s="222">
        <f t="shared" si="473"/>
        <v>0</v>
      </c>
      <c r="AG629" s="222">
        <f t="shared" si="474"/>
        <v>0</v>
      </c>
      <c r="AH629" s="222">
        <f t="shared" si="474"/>
        <v>0</v>
      </c>
      <c r="AI629" s="223">
        <f t="shared" si="474"/>
        <v>0</v>
      </c>
      <c r="AJ629" s="224">
        <f t="shared" si="444"/>
        <v>0</v>
      </c>
      <c r="AK629" s="224"/>
      <c r="AL629" s="224"/>
      <c r="AM629" s="224"/>
      <c r="AN629" s="225">
        <f t="shared" si="445"/>
        <v>0</v>
      </c>
      <c r="AO629" s="225">
        <f t="shared" si="445"/>
        <v>0</v>
      </c>
      <c r="AP629" s="225">
        <f t="shared" si="445"/>
        <v>0</v>
      </c>
      <c r="AQ629" s="225">
        <f t="shared" si="445"/>
        <v>0</v>
      </c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  <c r="BD629" s="7"/>
      <c r="BE629" s="7"/>
      <c r="BF629" s="7"/>
      <c r="BG629" s="7"/>
      <c r="BH629" s="7"/>
      <c r="BI629" s="7"/>
      <c r="BJ629" s="7"/>
      <c r="BK629" s="7"/>
      <c r="BL629" s="7"/>
      <c r="BM629" s="7"/>
      <c r="BN629" s="7"/>
      <c r="BO629" s="7"/>
      <c r="BP629" s="7"/>
      <c r="BQ629" s="7"/>
    </row>
    <row r="630" spans="1:69" s="8" customFormat="1" ht="14.25" hidden="1" customHeight="1">
      <c r="A630" s="268" t="s">
        <v>67</v>
      </c>
      <c r="B630" s="218" t="s">
        <v>260</v>
      </c>
      <c r="C630" s="47" t="s">
        <v>56</v>
      </c>
      <c r="D630" s="47" t="s">
        <v>68</v>
      </c>
      <c r="E630" s="231">
        <f t="shared" si="472"/>
        <v>0</v>
      </c>
      <c r="F630" s="219"/>
      <c r="G630" s="331"/>
      <c r="H630" s="216"/>
      <c r="I630" s="216"/>
      <c r="J630" s="215">
        <f t="shared" si="440"/>
        <v>0</v>
      </c>
      <c r="K630" s="216"/>
      <c r="L630" s="216"/>
      <c r="M630" s="216"/>
      <c r="N630" s="216"/>
      <c r="O630" s="215">
        <f t="shared" si="441"/>
        <v>0</v>
      </c>
      <c r="P630" s="215">
        <f t="shared" si="441"/>
        <v>0</v>
      </c>
      <c r="Q630" s="215">
        <f t="shared" si="441"/>
        <v>0</v>
      </c>
      <c r="R630" s="215">
        <f t="shared" si="441"/>
        <v>0</v>
      </c>
      <c r="S630" s="215">
        <f t="shared" si="441"/>
        <v>0</v>
      </c>
      <c r="T630" s="231">
        <f t="shared" si="471"/>
        <v>0</v>
      </c>
      <c r="U630" s="219"/>
      <c r="V630" s="331"/>
      <c r="W630" s="220"/>
      <c r="X630" s="215">
        <f t="shared" si="442"/>
        <v>0</v>
      </c>
      <c r="Y630" s="220"/>
      <c r="Z630" s="220"/>
      <c r="AA630" s="220"/>
      <c r="AB630" s="215">
        <f t="shared" si="443"/>
        <v>0</v>
      </c>
      <c r="AC630" s="215">
        <f t="shared" si="443"/>
        <v>0</v>
      </c>
      <c r="AD630" s="215">
        <f t="shared" si="443"/>
        <v>0</v>
      </c>
      <c r="AE630" s="215">
        <f t="shared" si="443"/>
        <v>0</v>
      </c>
      <c r="AF630" s="222">
        <f t="shared" si="473"/>
        <v>0</v>
      </c>
      <c r="AG630" s="222"/>
      <c r="AH630" s="222"/>
      <c r="AI630" s="223"/>
      <c r="AJ630" s="224">
        <f t="shared" si="444"/>
        <v>0</v>
      </c>
      <c r="AK630" s="224"/>
      <c r="AL630" s="224"/>
      <c r="AM630" s="224"/>
      <c r="AN630" s="225">
        <f t="shared" si="445"/>
        <v>0</v>
      </c>
      <c r="AO630" s="225">
        <f t="shared" si="445"/>
        <v>0</v>
      </c>
      <c r="AP630" s="225">
        <f t="shared" si="445"/>
        <v>0</v>
      </c>
      <c r="AQ630" s="225">
        <f t="shared" si="445"/>
        <v>0</v>
      </c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7"/>
      <c r="BF630" s="7"/>
      <c r="BG630" s="7"/>
      <c r="BH630" s="7"/>
      <c r="BI630" s="7"/>
      <c r="BJ630" s="7"/>
      <c r="BK630" s="7"/>
      <c r="BL630" s="7"/>
      <c r="BM630" s="7"/>
      <c r="BN630" s="7"/>
      <c r="BO630" s="7"/>
      <c r="BP630" s="7"/>
      <c r="BQ630" s="7"/>
    </row>
    <row r="631" spans="1:69" s="8" customFormat="1" ht="24" hidden="1">
      <c r="A631" s="230" t="s">
        <v>261</v>
      </c>
      <c r="B631" s="47" t="s">
        <v>262</v>
      </c>
      <c r="C631" s="47"/>
      <c r="D631" s="47"/>
      <c r="E631" s="231">
        <f t="shared" si="472"/>
        <v>0</v>
      </c>
      <c r="F631" s="219">
        <f t="shared" ref="F631:H632" si="475">F632</f>
        <v>0</v>
      </c>
      <c r="G631" s="219">
        <f t="shared" si="475"/>
        <v>0</v>
      </c>
      <c r="H631" s="219">
        <f t="shared" si="475"/>
        <v>0</v>
      </c>
      <c r="I631" s="219"/>
      <c r="J631" s="215">
        <f t="shared" si="440"/>
        <v>0</v>
      </c>
      <c r="K631" s="219"/>
      <c r="L631" s="219"/>
      <c r="M631" s="219"/>
      <c r="N631" s="219"/>
      <c r="O631" s="215">
        <f t="shared" si="441"/>
        <v>0</v>
      </c>
      <c r="P631" s="215">
        <f t="shared" si="441"/>
        <v>0</v>
      </c>
      <c r="Q631" s="215">
        <f t="shared" si="441"/>
        <v>0</v>
      </c>
      <c r="R631" s="215">
        <f t="shared" si="441"/>
        <v>0</v>
      </c>
      <c r="S631" s="215">
        <f t="shared" si="441"/>
        <v>0</v>
      </c>
      <c r="T631" s="215">
        <f t="shared" si="471"/>
        <v>0</v>
      </c>
      <c r="U631" s="222">
        <f>U632</f>
        <v>0</v>
      </c>
      <c r="V631" s="222">
        <f>V632</f>
        <v>0</v>
      </c>
      <c r="W631" s="220"/>
      <c r="X631" s="215">
        <f t="shared" si="442"/>
        <v>0</v>
      </c>
      <c r="Y631" s="220"/>
      <c r="Z631" s="220"/>
      <c r="AA631" s="220"/>
      <c r="AB631" s="215">
        <f t="shared" si="443"/>
        <v>0</v>
      </c>
      <c r="AC631" s="215">
        <f t="shared" si="443"/>
        <v>0</v>
      </c>
      <c r="AD631" s="215">
        <f t="shared" si="443"/>
        <v>0</v>
      </c>
      <c r="AE631" s="215">
        <f t="shared" si="443"/>
        <v>0</v>
      </c>
      <c r="AF631" s="222">
        <f t="shared" si="473"/>
        <v>0</v>
      </c>
      <c r="AG631" s="222">
        <f>AG632</f>
        <v>0</v>
      </c>
      <c r="AH631" s="222">
        <f>AH632</f>
        <v>0</v>
      </c>
      <c r="AI631" s="223"/>
      <c r="AJ631" s="224">
        <f t="shared" si="444"/>
        <v>0</v>
      </c>
      <c r="AK631" s="224"/>
      <c r="AL631" s="224"/>
      <c r="AM631" s="224"/>
      <c r="AN631" s="225">
        <f t="shared" si="445"/>
        <v>0</v>
      </c>
      <c r="AO631" s="225">
        <f t="shared" si="445"/>
        <v>0</v>
      </c>
      <c r="AP631" s="225">
        <f t="shared" si="445"/>
        <v>0</v>
      </c>
      <c r="AQ631" s="225">
        <f t="shared" si="445"/>
        <v>0</v>
      </c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7"/>
      <c r="BC631" s="7"/>
      <c r="BD631" s="7"/>
      <c r="BE631" s="7"/>
      <c r="BF631" s="7"/>
      <c r="BG631" s="7"/>
      <c r="BH631" s="7"/>
      <c r="BI631" s="7"/>
      <c r="BJ631" s="7"/>
      <c r="BK631" s="7"/>
      <c r="BL631" s="7"/>
      <c r="BM631" s="7"/>
      <c r="BN631" s="7"/>
      <c r="BO631" s="7"/>
      <c r="BP631" s="7"/>
      <c r="BQ631" s="7"/>
    </row>
    <row r="632" spans="1:69" s="8" customFormat="1" ht="44.25" hidden="1" customHeight="1">
      <c r="A632" s="243" t="s">
        <v>480</v>
      </c>
      <c r="B632" s="47" t="s">
        <v>262</v>
      </c>
      <c r="C632" s="47" t="s">
        <v>56</v>
      </c>
      <c r="D632" s="47"/>
      <c r="E632" s="231">
        <f t="shared" si="472"/>
        <v>0</v>
      </c>
      <c r="F632" s="219">
        <f t="shared" si="475"/>
        <v>0</v>
      </c>
      <c r="G632" s="219">
        <f t="shared" si="475"/>
        <v>0</v>
      </c>
      <c r="H632" s="219">
        <f t="shared" si="475"/>
        <v>0</v>
      </c>
      <c r="I632" s="219"/>
      <c r="J632" s="215">
        <f t="shared" si="440"/>
        <v>0</v>
      </c>
      <c r="K632" s="219"/>
      <c r="L632" s="219"/>
      <c r="M632" s="219"/>
      <c r="N632" s="219"/>
      <c r="O632" s="215">
        <f t="shared" si="441"/>
        <v>0</v>
      </c>
      <c r="P632" s="215">
        <f t="shared" si="441"/>
        <v>0</v>
      </c>
      <c r="Q632" s="215">
        <f t="shared" si="441"/>
        <v>0</v>
      </c>
      <c r="R632" s="215">
        <f t="shared" si="441"/>
        <v>0</v>
      </c>
      <c r="S632" s="215">
        <f t="shared" si="441"/>
        <v>0</v>
      </c>
      <c r="T632" s="215">
        <f t="shared" si="471"/>
        <v>0</v>
      </c>
      <c r="U632" s="222">
        <f>U633</f>
        <v>0</v>
      </c>
      <c r="V632" s="222">
        <f>V633</f>
        <v>0</v>
      </c>
      <c r="W632" s="220"/>
      <c r="X632" s="215">
        <f t="shared" si="442"/>
        <v>0</v>
      </c>
      <c r="Y632" s="220"/>
      <c r="Z632" s="220"/>
      <c r="AA632" s="220"/>
      <c r="AB632" s="215">
        <f t="shared" si="443"/>
        <v>0</v>
      </c>
      <c r="AC632" s="215">
        <f t="shared" si="443"/>
        <v>0</v>
      </c>
      <c r="AD632" s="215">
        <f t="shared" si="443"/>
        <v>0</v>
      </c>
      <c r="AE632" s="215">
        <f t="shared" si="443"/>
        <v>0</v>
      </c>
      <c r="AF632" s="222">
        <f t="shared" si="473"/>
        <v>0</v>
      </c>
      <c r="AG632" s="222"/>
      <c r="AH632" s="222"/>
      <c r="AI632" s="223"/>
      <c r="AJ632" s="224">
        <f t="shared" si="444"/>
        <v>0</v>
      </c>
      <c r="AK632" s="224"/>
      <c r="AL632" s="224"/>
      <c r="AM632" s="224"/>
      <c r="AN632" s="225">
        <f t="shared" si="445"/>
        <v>0</v>
      </c>
      <c r="AO632" s="225">
        <f t="shared" si="445"/>
        <v>0</v>
      </c>
      <c r="AP632" s="225">
        <f t="shared" si="445"/>
        <v>0</v>
      </c>
      <c r="AQ632" s="225">
        <f t="shared" si="445"/>
        <v>0</v>
      </c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7"/>
      <c r="BC632" s="7"/>
      <c r="BD632" s="7"/>
      <c r="BE632" s="7"/>
      <c r="BF632" s="7"/>
      <c r="BG632" s="7"/>
      <c r="BH632" s="7"/>
      <c r="BI632" s="7"/>
      <c r="BJ632" s="7"/>
      <c r="BK632" s="7"/>
      <c r="BL632" s="7"/>
      <c r="BM632" s="7"/>
      <c r="BN632" s="7"/>
      <c r="BO632" s="7"/>
      <c r="BP632" s="7"/>
      <c r="BQ632" s="7"/>
    </row>
    <row r="633" spans="1:69" s="8" customFormat="1" ht="12.75" hidden="1">
      <c r="A633" s="268" t="s">
        <v>67</v>
      </c>
      <c r="B633" s="47" t="s">
        <v>262</v>
      </c>
      <c r="C633" s="47" t="s">
        <v>56</v>
      </c>
      <c r="D633" s="47" t="s">
        <v>68</v>
      </c>
      <c r="E633" s="231">
        <f t="shared" si="472"/>
        <v>0</v>
      </c>
      <c r="F633" s="219"/>
      <c r="G633" s="219"/>
      <c r="H633" s="216"/>
      <c r="I633" s="216"/>
      <c r="J633" s="215">
        <f t="shared" si="440"/>
        <v>0</v>
      </c>
      <c r="K633" s="216"/>
      <c r="L633" s="216"/>
      <c r="M633" s="216"/>
      <c r="N633" s="216"/>
      <c r="O633" s="215">
        <f t="shared" si="441"/>
        <v>0</v>
      </c>
      <c r="P633" s="215">
        <f t="shared" si="441"/>
        <v>0</v>
      </c>
      <c r="Q633" s="215">
        <f t="shared" si="441"/>
        <v>0</v>
      </c>
      <c r="R633" s="215">
        <f t="shared" si="441"/>
        <v>0</v>
      </c>
      <c r="S633" s="215">
        <f t="shared" si="441"/>
        <v>0</v>
      </c>
      <c r="T633" s="215">
        <f t="shared" si="471"/>
        <v>0</v>
      </c>
      <c r="U633" s="331"/>
      <c r="V633" s="219"/>
      <c r="W633" s="220"/>
      <c r="X633" s="215">
        <f t="shared" si="442"/>
        <v>0</v>
      </c>
      <c r="Y633" s="220"/>
      <c r="Z633" s="220"/>
      <c r="AA633" s="220"/>
      <c r="AB633" s="215">
        <f t="shared" si="443"/>
        <v>0</v>
      </c>
      <c r="AC633" s="215">
        <f t="shared" si="443"/>
        <v>0</v>
      </c>
      <c r="AD633" s="215">
        <f t="shared" si="443"/>
        <v>0</v>
      </c>
      <c r="AE633" s="215">
        <f t="shared" si="443"/>
        <v>0</v>
      </c>
      <c r="AF633" s="222">
        <f t="shared" si="473"/>
        <v>0</v>
      </c>
      <c r="AG633" s="222"/>
      <c r="AH633" s="222"/>
      <c r="AI633" s="223"/>
      <c r="AJ633" s="224">
        <f t="shared" si="444"/>
        <v>0</v>
      </c>
      <c r="AK633" s="224"/>
      <c r="AL633" s="224"/>
      <c r="AM633" s="224"/>
      <c r="AN633" s="225">
        <f t="shared" si="445"/>
        <v>0</v>
      </c>
      <c r="AO633" s="225">
        <f t="shared" si="445"/>
        <v>0</v>
      </c>
      <c r="AP633" s="225">
        <f t="shared" si="445"/>
        <v>0</v>
      </c>
      <c r="AQ633" s="225">
        <f t="shared" si="445"/>
        <v>0</v>
      </c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7"/>
      <c r="BC633" s="7"/>
      <c r="BD633" s="7"/>
      <c r="BE633" s="7"/>
      <c r="BF633" s="7"/>
      <c r="BG633" s="7"/>
      <c r="BH633" s="7"/>
      <c r="BI633" s="7"/>
      <c r="BJ633" s="7"/>
      <c r="BK633" s="7"/>
      <c r="BL633" s="7"/>
      <c r="BM633" s="7"/>
      <c r="BN633" s="7"/>
      <c r="BO633" s="7"/>
      <c r="BP633" s="7"/>
      <c r="BQ633" s="7"/>
    </row>
    <row r="634" spans="1:69" s="96" customFormat="1" ht="60">
      <c r="A634" s="268" t="s">
        <v>353</v>
      </c>
      <c r="B634" s="47" t="s">
        <v>265</v>
      </c>
      <c r="C634" s="47"/>
      <c r="D634" s="47"/>
      <c r="E634" s="215">
        <f>E635</f>
        <v>383.2</v>
      </c>
      <c r="F634" s="219">
        <f>F635</f>
        <v>383.2</v>
      </c>
      <c r="G634" s="219">
        <f t="shared" ref="G634:AQ634" si="476">G635</f>
        <v>0</v>
      </c>
      <c r="H634" s="219">
        <f t="shared" si="476"/>
        <v>0</v>
      </c>
      <c r="I634" s="219">
        <f t="shared" si="476"/>
        <v>0</v>
      </c>
      <c r="J634" s="219">
        <f t="shared" si="476"/>
        <v>0</v>
      </c>
      <c r="K634" s="219">
        <f t="shared" si="476"/>
        <v>0</v>
      </c>
      <c r="L634" s="219">
        <f t="shared" si="476"/>
        <v>0</v>
      </c>
      <c r="M634" s="219">
        <f t="shared" si="476"/>
        <v>0</v>
      </c>
      <c r="N634" s="219">
        <f t="shared" si="476"/>
        <v>0</v>
      </c>
      <c r="O634" s="219">
        <f t="shared" si="476"/>
        <v>383.2</v>
      </c>
      <c r="P634" s="219">
        <f t="shared" si="476"/>
        <v>383.2</v>
      </c>
      <c r="Q634" s="219">
        <f t="shared" si="476"/>
        <v>0</v>
      </c>
      <c r="R634" s="219">
        <f t="shared" si="476"/>
        <v>0</v>
      </c>
      <c r="S634" s="219">
        <f t="shared" si="476"/>
        <v>0</v>
      </c>
      <c r="T634" s="219">
        <f t="shared" si="476"/>
        <v>1201</v>
      </c>
      <c r="U634" s="219">
        <f t="shared" si="476"/>
        <v>471.3</v>
      </c>
      <c r="V634" s="219">
        <f t="shared" si="476"/>
        <v>403.3</v>
      </c>
      <c r="W634" s="219">
        <f t="shared" si="476"/>
        <v>326.39999999999998</v>
      </c>
      <c r="X634" s="219">
        <f t="shared" si="476"/>
        <v>0</v>
      </c>
      <c r="Y634" s="219">
        <f t="shared" si="476"/>
        <v>0</v>
      </c>
      <c r="Z634" s="219">
        <f t="shared" si="476"/>
        <v>0</v>
      </c>
      <c r="AA634" s="219">
        <f t="shared" si="476"/>
        <v>0</v>
      </c>
      <c r="AB634" s="219">
        <f t="shared" si="476"/>
        <v>1201</v>
      </c>
      <c r="AC634" s="219">
        <f t="shared" si="476"/>
        <v>471.3</v>
      </c>
      <c r="AD634" s="219">
        <f t="shared" si="476"/>
        <v>403.3</v>
      </c>
      <c r="AE634" s="219">
        <f t="shared" si="476"/>
        <v>326.39999999999998</v>
      </c>
      <c r="AF634" s="219">
        <f t="shared" si="476"/>
        <v>0</v>
      </c>
      <c r="AG634" s="219">
        <f t="shared" si="476"/>
        <v>0</v>
      </c>
      <c r="AH634" s="219">
        <f t="shared" si="476"/>
        <v>0</v>
      </c>
      <c r="AI634" s="219">
        <f t="shared" si="476"/>
        <v>0</v>
      </c>
      <c r="AJ634" s="219">
        <f t="shared" si="476"/>
        <v>0</v>
      </c>
      <c r="AK634" s="219">
        <f t="shared" si="476"/>
        <v>0</v>
      </c>
      <c r="AL634" s="219">
        <f t="shared" si="476"/>
        <v>0</v>
      </c>
      <c r="AM634" s="219">
        <f t="shared" si="476"/>
        <v>0</v>
      </c>
      <c r="AN634" s="219">
        <f t="shared" si="476"/>
        <v>0</v>
      </c>
      <c r="AO634" s="219">
        <f t="shared" si="476"/>
        <v>0</v>
      </c>
      <c r="AP634" s="219">
        <f t="shared" si="476"/>
        <v>0</v>
      </c>
      <c r="AQ634" s="219">
        <f t="shared" si="476"/>
        <v>0</v>
      </c>
      <c r="AR634" s="95"/>
      <c r="AS634" s="95"/>
      <c r="AT634" s="95"/>
      <c r="AU634" s="95"/>
      <c r="AV634" s="95"/>
      <c r="AW634" s="95"/>
      <c r="AX634" s="95"/>
      <c r="AY634" s="95"/>
      <c r="AZ634" s="95"/>
      <c r="BA634" s="95"/>
      <c r="BB634" s="95"/>
      <c r="BC634" s="95"/>
      <c r="BD634" s="95"/>
      <c r="BE634" s="95"/>
      <c r="BF634" s="95"/>
      <c r="BG634" s="95"/>
      <c r="BH634" s="95"/>
      <c r="BI634" s="95"/>
      <c r="BJ634" s="95"/>
      <c r="BK634" s="95"/>
      <c r="BL634" s="95"/>
      <c r="BM634" s="95"/>
      <c r="BN634" s="95"/>
      <c r="BO634" s="95"/>
      <c r="BP634" s="95"/>
      <c r="BQ634" s="95"/>
    </row>
    <row r="635" spans="1:69" s="96" customFormat="1" ht="26.25" customHeight="1">
      <c r="A635" s="46" t="s">
        <v>493</v>
      </c>
      <c r="B635" s="47" t="s">
        <v>266</v>
      </c>
      <c r="C635" s="47"/>
      <c r="D635" s="47"/>
      <c r="E635" s="215">
        <f>E636+E646+E641</f>
        <v>383.2</v>
      </c>
      <c r="F635" s="231">
        <f>F636+F646+F641</f>
        <v>383.2</v>
      </c>
      <c r="G635" s="231">
        <f t="shared" ref="G635:AR635" si="477">G636+G646+G641</f>
        <v>0</v>
      </c>
      <c r="H635" s="231">
        <f t="shared" si="477"/>
        <v>0</v>
      </c>
      <c r="I635" s="231">
        <f t="shared" si="477"/>
        <v>0</v>
      </c>
      <c r="J635" s="231">
        <f t="shared" si="477"/>
        <v>0</v>
      </c>
      <c r="K635" s="231">
        <f t="shared" si="477"/>
        <v>0</v>
      </c>
      <c r="L635" s="231">
        <f t="shared" si="477"/>
        <v>0</v>
      </c>
      <c r="M635" s="231">
        <f t="shared" si="477"/>
        <v>0</v>
      </c>
      <c r="N635" s="231">
        <f t="shared" si="477"/>
        <v>0</v>
      </c>
      <c r="O635" s="231">
        <f t="shared" si="477"/>
        <v>383.2</v>
      </c>
      <c r="P635" s="231">
        <f t="shared" si="477"/>
        <v>383.2</v>
      </c>
      <c r="Q635" s="231">
        <f t="shared" si="477"/>
        <v>0</v>
      </c>
      <c r="R635" s="231">
        <f t="shared" si="477"/>
        <v>0</v>
      </c>
      <c r="S635" s="231">
        <f t="shared" si="477"/>
        <v>0</v>
      </c>
      <c r="T635" s="231">
        <f t="shared" si="477"/>
        <v>1201</v>
      </c>
      <c r="U635" s="231">
        <f t="shared" si="477"/>
        <v>471.3</v>
      </c>
      <c r="V635" s="231">
        <f t="shared" si="477"/>
        <v>403.3</v>
      </c>
      <c r="W635" s="231">
        <f t="shared" si="477"/>
        <v>326.39999999999998</v>
      </c>
      <c r="X635" s="231">
        <f t="shared" si="477"/>
        <v>0</v>
      </c>
      <c r="Y635" s="231">
        <f t="shared" si="477"/>
        <v>0</v>
      </c>
      <c r="Z635" s="231">
        <f t="shared" si="477"/>
        <v>0</v>
      </c>
      <c r="AA635" s="231">
        <f t="shared" si="477"/>
        <v>0</v>
      </c>
      <c r="AB635" s="231">
        <f t="shared" si="477"/>
        <v>1201</v>
      </c>
      <c r="AC635" s="231">
        <f t="shared" si="477"/>
        <v>471.3</v>
      </c>
      <c r="AD635" s="231">
        <f t="shared" si="477"/>
        <v>403.3</v>
      </c>
      <c r="AE635" s="231">
        <f t="shared" si="477"/>
        <v>326.39999999999998</v>
      </c>
      <c r="AF635" s="231">
        <f t="shared" si="477"/>
        <v>0</v>
      </c>
      <c r="AG635" s="231">
        <f t="shared" si="477"/>
        <v>0</v>
      </c>
      <c r="AH635" s="231">
        <f t="shared" si="477"/>
        <v>0</v>
      </c>
      <c r="AI635" s="231">
        <f t="shared" si="477"/>
        <v>0</v>
      </c>
      <c r="AJ635" s="231">
        <f t="shared" si="477"/>
        <v>0</v>
      </c>
      <c r="AK635" s="231">
        <f t="shared" si="477"/>
        <v>0</v>
      </c>
      <c r="AL635" s="231">
        <f t="shared" si="477"/>
        <v>0</v>
      </c>
      <c r="AM635" s="231">
        <f t="shared" si="477"/>
        <v>0</v>
      </c>
      <c r="AN635" s="231">
        <f t="shared" si="477"/>
        <v>0</v>
      </c>
      <c r="AO635" s="231">
        <f t="shared" si="477"/>
        <v>0</v>
      </c>
      <c r="AP635" s="231">
        <f t="shared" si="477"/>
        <v>0</v>
      </c>
      <c r="AQ635" s="231">
        <f t="shared" si="477"/>
        <v>0</v>
      </c>
      <c r="AR635" s="158">
        <f t="shared" si="477"/>
        <v>0</v>
      </c>
      <c r="AS635" s="95"/>
      <c r="AT635" s="95"/>
      <c r="AU635" s="95"/>
      <c r="AV635" s="95"/>
      <c r="AW635" s="95"/>
      <c r="AX635" s="95"/>
      <c r="AY635" s="95"/>
      <c r="AZ635" s="95"/>
      <c r="BA635" s="95"/>
      <c r="BB635" s="95"/>
      <c r="BC635" s="95"/>
      <c r="BD635" s="95"/>
      <c r="BE635" s="95"/>
      <c r="BF635" s="95"/>
      <c r="BG635" s="95"/>
      <c r="BH635" s="95"/>
      <c r="BI635" s="95"/>
      <c r="BJ635" s="95"/>
      <c r="BK635" s="95"/>
      <c r="BL635" s="95"/>
      <c r="BM635" s="95"/>
      <c r="BN635" s="95"/>
      <c r="BO635" s="95"/>
      <c r="BP635" s="95"/>
      <c r="BQ635" s="95"/>
    </row>
    <row r="636" spans="1:69" s="96" customFormat="1" ht="42" customHeight="1">
      <c r="A636" s="46" t="s">
        <v>264</v>
      </c>
      <c r="B636" s="47" t="s">
        <v>267</v>
      </c>
      <c r="C636" s="47"/>
      <c r="D636" s="47"/>
      <c r="E636" s="215">
        <f>E639+E637</f>
        <v>383.2</v>
      </c>
      <c r="F636" s="231">
        <f t="shared" ref="F636:AQ636" si="478">F639+F637</f>
        <v>383.2</v>
      </c>
      <c r="G636" s="231">
        <f t="shared" si="478"/>
        <v>0</v>
      </c>
      <c r="H636" s="231">
        <f t="shared" si="478"/>
        <v>0</v>
      </c>
      <c r="I636" s="231">
        <f t="shared" si="478"/>
        <v>0</v>
      </c>
      <c r="J636" s="231">
        <f t="shared" si="478"/>
        <v>0</v>
      </c>
      <c r="K636" s="231">
        <f t="shared" si="478"/>
        <v>0</v>
      </c>
      <c r="L636" s="231">
        <f t="shared" si="478"/>
        <v>0</v>
      </c>
      <c r="M636" s="231">
        <f t="shared" si="478"/>
        <v>0</v>
      </c>
      <c r="N636" s="231">
        <f t="shared" si="478"/>
        <v>0</v>
      </c>
      <c r="O636" s="231">
        <f t="shared" si="478"/>
        <v>383.2</v>
      </c>
      <c r="P636" s="231">
        <f t="shared" si="478"/>
        <v>383.2</v>
      </c>
      <c r="Q636" s="231">
        <f t="shared" si="478"/>
        <v>0</v>
      </c>
      <c r="R636" s="231">
        <f t="shared" si="478"/>
        <v>0</v>
      </c>
      <c r="S636" s="231">
        <f t="shared" si="478"/>
        <v>0</v>
      </c>
      <c r="T636" s="231">
        <f t="shared" si="478"/>
        <v>471</v>
      </c>
      <c r="U636" s="231">
        <f t="shared" si="478"/>
        <v>471</v>
      </c>
      <c r="V636" s="231">
        <f t="shared" si="478"/>
        <v>0</v>
      </c>
      <c r="W636" s="231">
        <f t="shared" si="478"/>
        <v>0</v>
      </c>
      <c r="X636" s="231">
        <f t="shared" si="478"/>
        <v>0</v>
      </c>
      <c r="Y636" s="231">
        <f t="shared" si="478"/>
        <v>0</v>
      </c>
      <c r="Z636" s="231">
        <f t="shared" si="478"/>
        <v>0</v>
      </c>
      <c r="AA636" s="231">
        <f t="shared" si="478"/>
        <v>0</v>
      </c>
      <c r="AB636" s="231">
        <f t="shared" si="478"/>
        <v>471</v>
      </c>
      <c r="AC636" s="231">
        <f t="shared" si="478"/>
        <v>471</v>
      </c>
      <c r="AD636" s="231">
        <f t="shared" si="478"/>
        <v>0</v>
      </c>
      <c r="AE636" s="231">
        <f t="shared" si="478"/>
        <v>0</v>
      </c>
      <c r="AF636" s="231">
        <f t="shared" si="478"/>
        <v>0</v>
      </c>
      <c r="AG636" s="231">
        <f t="shared" si="478"/>
        <v>0</v>
      </c>
      <c r="AH636" s="231">
        <f t="shared" si="478"/>
        <v>0</v>
      </c>
      <c r="AI636" s="231">
        <f t="shared" si="478"/>
        <v>0</v>
      </c>
      <c r="AJ636" s="231">
        <f t="shared" si="478"/>
        <v>0</v>
      </c>
      <c r="AK636" s="231">
        <f t="shared" si="478"/>
        <v>0</v>
      </c>
      <c r="AL636" s="231">
        <f t="shared" si="478"/>
        <v>0</v>
      </c>
      <c r="AM636" s="231">
        <f t="shared" si="478"/>
        <v>0</v>
      </c>
      <c r="AN636" s="231">
        <f t="shared" si="478"/>
        <v>0</v>
      </c>
      <c r="AO636" s="231">
        <f t="shared" si="478"/>
        <v>0</v>
      </c>
      <c r="AP636" s="231">
        <f t="shared" si="478"/>
        <v>0</v>
      </c>
      <c r="AQ636" s="231">
        <f t="shared" si="478"/>
        <v>0</v>
      </c>
      <c r="AR636" s="95"/>
      <c r="AS636" s="95"/>
      <c r="AT636" s="95"/>
      <c r="AU636" s="95"/>
      <c r="AV636" s="95"/>
      <c r="AW636" s="95"/>
      <c r="AX636" s="95"/>
      <c r="AY636" s="95"/>
      <c r="AZ636" s="95"/>
      <c r="BA636" s="95"/>
      <c r="BB636" s="95"/>
      <c r="BC636" s="95"/>
      <c r="BD636" s="95"/>
      <c r="BE636" s="95"/>
      <c r="BF636" s="95"/>
      <c r="BG636" s="95"/>
      <c r="BH636" s="95"/>
      <c r="BI636" s="95"/>
      <c r="BJ636" s="95"/>
      <c r="BK636" s="95"/>
      <c r="BL636" s="95"/>
      <c r="BM636" s="95"/>
      <c r="BN636" s="95"/>
      <c r="BO636" s="95"/>
      <c r="BP636" s="95"/>
      <c r="BQ636" s="95"/>
    </row>
    <row r="637" spans="1:69" s="96" customFormat="1" ht="27" customHeight="1">
      <c r="A637" s="46" t="s">
        <v>22</v>
      </c>
      <c r="B637" s="47" t="s">
        <v>267</v>
      </c>
      <c r="C637" s="47" t="s">
        <v>16</v>
      </c>
      <c r="D637" s="47"/>
      <c r="E637" s="215">
        <f>E638</f>
        <v>218</v>
      </c>
      <c r="F637" s="231">
        <f t="shared" ref="F637:AQ637" si="479">F638</f>
        <v>218</v>
      </c>
      <c r="G637" s="231">
        <f t="shared" si="479"/>
        <v>0</v>
      </c>
      <c r="H637" s="231">
        <f t="shared" si="479"/>
        <v>0</v>
      </c>
      <c r="I637" s="231">
        <f t="shared" si="479"/>
        <v>0</v>
      </c>
      <c r="J637" s="231">
        <f t="shared" si="479"/>
        <v>0</v>
      </c>
      <c r="K637" s="231">
        <f t="shared" si="479"/>
        <v>0</v>
      </c>
      <c r="L637" s="231">
        <f t="shared" si="479"/>
        <v>0</v>
      </c>
      <c r="M637" s="231">
        <f t="shared" si="479"/>
        <v>0</v>
      </c>
      <c r="N637" s="231">
        <f t="shared" si="479"/>
        <v>0</v>
      </c>
      <c r="O637" s="231">
        <f t="shared" si="479"/>
        <v>218</v>
      </c>
      <c r="P637" s="231">
        <f t="shared" si="479"/>
        <v>218</v>
      </c>
      <c r="Q637" s="231">
        <f t="shared" si="479"/>
        <v>0</v>
      </c>
      <c r="R637" s="231">
        <f t="shared" si="479"/>
        <v>0</v>
      </c>
      <c r="S637" s="231">
        <f t="shared" si="479"/>
        <v>0</v>
      </c>
      <c r="T637" s="231">
        <f t="shared" si="479"/>
        <v>191</v>
      </c>
      <c r="U637" s="231">
        <f t="shared" si="479"/>
        <v>191</v>
      </c>
      <c r="V637" s="231">
        <f t="shared" si="479"/>
        <v>0</v>
      </c>
      <c r="W637" s="231">
        <f t="shared" si="479"/>
        <v>0</v>
      </c>
      <c r="X637" s="231">
        <f t="shared" si="479"/>
        <v>0</v>
      </c>
      <c r="Y637" s="231">
        <f t="shared" si="479"/>
        <v>0</v>
      </c>
      <c r="Z637" s="231">
        <f t="shared" si="479"/>
        <v>0</v>
      </c>
      <c r="AA637" s="231">
        <f t="shared" si="479"/>
        <v>0</v>
      </c>
      <c r="AB637" s="231">
        <f t="shared" si="479"/>
        <v>191</v>
      </c>
      <c r="AC637" s="231">
        <f t="shared" si="479"/>
        <v>191</v>
      </c>
      <c r="AD637" s="231">
        <f t="shared" si="479"/>
        <v>0</v>
      </c>
      <c r="AE637" s="231">
        <f t="shared" si="479"/>
        <v>0</v>
      </c>
      <c r="AF637" s="231">
        <f t="shared" si="479"/>
        <v>0</v>
      </c>
      <c r="AG637" s="231">
        <f t="shared" si="479"/>
        <v>0</v>
      </c>
      <c r="AH637" s="231">
        <f t="shared" si="479"/>
        <v>0</v>
      </c>
      <c r="AI637" s="231">
        <f t="shared" si="479"/>
        <v>0</v>
      </c>
      <c r="AJ637" s="231">
        <f t="shared" si="479"/>
        <v>0</v>
      </c>
      <c r="AK637" s="231">
        <f t="shared" si="479"/>
        <v>0</v>
      </c>
      <c r="AL637" s="231">
        <f t="shared" si="479"/>
        <v>0</v>
      </c>
      <c r="AM637" s="231">
        <f t="shared" si="479"/>
        <v>0</v>
      </c>
      <c r="AN637" s="231">
        <f t="shared" si="479"/>
        <v>0</v>
      </c>
      <c r="AO637" s="231">
        <f t="shared" si="479"/>
        <v>0</v>
      </c>
      <c r="AP637" s="231">
        <f t="shared" si="479"/>
        <v>0</v>
      </c>
      <c r="AQ637" s="231">
        <f t="shared" si="479"/>
        <v>0</v>
      </c>
      <c r="AR637" s="95"/>
      <c r="AS637" s="95"/>
      <c r="AT637" s="95"/>
      <c r="AU637" s="95"/>
      <c r="AV637" s="95"/>
      <c r="AW637" s="95"/>
      <c r="AX637" s="95"/>
      <c r="AY637" s="95"/>
      <c r="AZ637" s="95"/>
      <c r="BA637" s="95"/>
      <c r="BB637" s="95"/>
      <c r="BC637" s="95"/>
      <c r="BD637" s="95"/>
      <c r="BE637" s="95"/>
      <c r="BF637" s="95"/>
      <c r="BG637" s="95"/>
      <c r="BH637" s="95"/>
      <c r="BI637" s="95"/>
      <c r="BJ637" s="95"/>
      <c r="BK637" s="95"/>
      <c r="BL637" s="95"/>
      <c r="BM637" s="95"/>
      <c r="BN637" s="95"/>
      <c r="BO637" s="95"/>
      <c r="BP637" s="95"/>
      <c r="BQ637" s="95"/>
    </row>
    <row r="638" spans="1:69" s="96" customFormat="1" ht="14.25" customHeight="1">
      <c r="A638" s="46" t="s">
        <v>67</v>
      </c>
      <c r="B638" s="47" t="s">
        <v>267</v>
      </c>
      <c r="C638" s="47" t="s">
        <v>16</v>
      </c>
      <c r="D638" s="47" t="s">
        <v>68</v>
      </c>
      <c r="E638" s="215">
        <f>F638+G638+H638+I638</f>
        <v>218</v>
      </c>
      <c r="F638" s="219">
        <v>218</v>
      </c>
      <c r="G638" s="219"/>
      <c r="H638" s="219"/>
      <c r="I638" s="219"/>
      <c r="J638" s="215">
        <f t="shared" si="440"/>
        <v>0</v>
      </c>
      <c r="K638" s="219">
        <v>0</v>
      </c>
      <c r="L638" s="219"/>
      <c r="M638" s="219"/>
      <c r="N638" s="219"/>
      <c r="O638" s="215">
        <f t="shared" si="441"/>
        <v>218</v>
      </c>
      <c r="P638" s="215">
        <f t="shared" si="441"/>
        <v>218</v>
      </c>
      <c r="Q638" s="215">
        <f t="shared" si="441"/>
        <v>0</v>
      </c>
      <c r="R638" s="215">
        <f t="shared" si="441"/>
        <v>0</v>
      </c>
      <c r="S638" s="215">
        <f t="shared" si="441"/>
        <v>0</v>
      </c>
      <c r="T638" s="216">
        <f>U638+V638+W638</f>
        <v>191</v>
      </c>
      <c r="U638" s="219">
        <v>191</v>
      </c>
      <c r="V638" s="219"/>
      <c r="W638" s="219"/>
      <c r="X638" s="215">
        <f t="shared" si="442"/>
        <v>0</v>
      </c>
      <c r="Y638" s="219"/>
      <c r="Z638" s="219"/>
      <c r="AA638" s="219"/>
      <c r="AB638" s="215">
        <f t="shared" si="443"/>
        <v>191</v>
      </c>
      <c r="AC638" s="215">
        <f t="shared" si="443"/>
        <v>191</v>
      </c>
      <c r="AD638" s="215">
        <f t="shared" si="443"/>
        <v>0</v>
      </c>
      <c r="AE638" s="215">
        <f t="shared" si="443"/>
        <v>0</v>
      </c>
      <c r="AF638" s="216">
        <f>AG638+AH638+AI638</f>
        <v>0</v>
      </c>
      <c r="AG638" s="219"/>
      <c r="AH638" s="219"/>
      <c r="AI638" s="299"/>
      <c r="AJ638" s="224">
        <f t="shared" si="444"/>
        <v>0</v>
      </c>
      <c r="AK638" s="224"/>
      <c r="AL638" s="224"/>
      <c r="AM638" s="224"/>
      <c r="AN638" s="225">
        <f t="shared" si="445"/>
        <v>0</v>
      </c>
      <c r="AO638" s="225">
        <f t="shared" si="445"/>
        <v>0</v>
      </c>
      <c r="AP638" s="225">
        <f t="shared" si="445"/>
        <v>0</v>
      </c>
      <c r="AQ638" s="225">
        <f t="shared" si="445"/>
        <v>0</v>
      </c>
      <c r="AR638" s="95"/>
      <c r="AS638" s="95"/>
      <c r="AT638" s="95"/>
      <c r="AU638" s="95"/>
      <c r="AV638" s="95"/>
      <c r="AW638" s="95"/>
      <c r="AX638" s="95"/>
      <c r="AY638" s="95"/>
      <c r="AZ638" s="95"/>
      <c r="BA638" s="95"/>
      <c r="BB638" s="95"/>
      <c r="BC638" s="95"/>
      <c r="BD638" s="95"/>
      <c r="BE638" s="95"/>
      <c r="BF638" s="95"/>
      <c r="BG638" s="95"/>
      <c r="BH638" s="95"/>
      <c r="BI638" s="95"/>
      <c r="BJ638" s="95"/>
      <c r="BK638" s="95"/>
      <c r="BL638" s="95"/>
      <c r="BM638" s="95"/>
      <c r="BN638" s="95"/>
      <c r="BO638" s="95"/>
      <c r="BP638" s="95"/>
      <c r="BQ638" s="95"/>
    </row>
    <row r="639" spans="1:69" s="96" customFormat="1" ht="15" customHeight="1">
      <c r="A639" s="46" t="s">
        <v>35</v>
      </c>
      <c r="B639" s="47" t="s">
        <v>267</v>
      </c>
      <c r="C639" s="47" t="s">
        <v>36</v>
      </c>
      <c r="D639" s="47"/>
      <c r="E639" s="215">
        <f>E640</f>
        <v>165.2</v>
      </c>
      <c r="F639" s="219">
        <f>F640</f>
        <v>165.2</v>
      </c>
      <c r="G639" s="219">
        <f t="shared" ref="G639:AQ639" si="480">G640</f>
        <v>0</v>
      </c>
      <c r="H639" s="219">
        <f t="shared" si="480"/>
        <v>0</v>
      </c>
      <c r="I639" s="219">
        <f t="shared" si="480"/>
        <v>0</v>
      </c>
      <c r="J639" s="219">
        <f t="shared" si="480"/>
        <v>0</v>
      </c>
      <c r="K639" s="219">
        <f t="shared" si="480"/>
        <v>0</v>
      </c>
      <c r="L639" s="219">
        <f t="shared" si="480"/>
        <v>0</v>
      </c>
      <c r="M639" s="219">
        <f t="shared" si="480"/>
        <v>0</v>
      </c>
      <c r="N639" s="219">
        <f t="shared" si="480"/>
        <v>0</v>
      </c>
      <c r="O639" s="219">
        <f t="shared" si="480"/>
        <v>165.2</v>
      </c>
      <c r="P639" s="219">
        <f t="shared" si="480"/>
        <v>165.2</v>
      </c>
      <c r="Q639" s="219">
        <f t="shared" si="480"/>
        <v>0</v>
      </c>
      <c r="R639" s="219">
        <f t="shared" si="480"/>
        <v>0</v>
      </c>
      <c r="S639" s="219">
        <f t="shared" si="480"/>
        <v>0</v>
      </c>
      <c r="T639" s="219">
        <f t="shared" si="480"/>
        <v>280</v>
      </c>
      <c r="U639" s="219">
        <f t="shared" si="480"/>
        <v>280</v>
      </c>
      <c r="V639" s="219">
        <f t="shared" si="480"/>
        <v>0</v>
      </c>
      <c r="W639" s="219">
        <f t="shared" si="480"/>
        <v>0</v>
      </c>
      <c r="X639" s="219">
        <f t="shared" si="480"/>
        <v>0</v>
      </c>
      <c r="Y639" s="219">
        <f t="shared" si="480"/>
        <v>0</v>
      </c>
      <c r="Z639" s="219">
        <f t="shared" si="480"/>
        <v>0</v>
      </c>
      <c r="AA639" s="219">
        <f t="shared" si="480"/>
        <v>0</v>
      </c>
      <c r="AB639" s="219">
        <f t="shared" si="480"/>
        <v>280</v>
      </c>
      <c r="AC639" s="219">
        <f t="shared" si="480"/>
        <v>280</v>
      </c>
      <c r="AD639" s="219">
        <f t="shared" si="480"/>
        <v>0</v>
      </c>
      <c r="AE639" s="219">
        <f t="shared" si="480"/>
        <v>0</v>
      </c>
      <c r="AF639" s="219">
        <f t="shared" si="480"/>
        <v>0</v>
      </c>
      <c r="AG639" s="219">
        <f t="shared" si="480"/>
        <v>0</v>
      </c>
      <c r="AH639" s="219">
        <f t="shared" si="480"/>
        <v>0</v>
      </c>
      <c r="AI639" s="219">
        <f t="shared" si="480"/>
        <v>0</v>
      </c>
      <c r="AJ639" s="219">
        <f t="shared" si="480"/>
        <v>0</v>
      </c>
      <c r="AK639" s="219">
        <f t="shared" si="480"/>
        <v>0</v>
      </c>
      <c r="AL639" s="219">
        <f t="shared" si="480"/>
        <v>0</v>
      </c>
      <c r="AM639" s="219">
        <f t="shared" si="480"/>
        <v>0</v>
      </c>
      <c r="AN639" s="219">
        <f t="shared" si="480"/>
        <v>0</v>
      </c>
      <c r="AO639" s="219">
        <f t="shared" si="480"/>
        <v>0</v>
      </c>
      <c r="AP639" s="219">
        <f t="shared" si="480"/>
        <v>0</v>
      </c>
      <c r="AQ639" s="219">
        <f t="shared" si="480"/>
        <v>0</v>
      </c>
      <c r="AR639" s="95"/>
      <c r="AS639" s="95"/>
      <c r="AT639" s="95"/>
      <c r="AU639" s="95"/>
      <c r="AV639" s="95"/>
      <c r="AW639" s="95"/>
      <c r="AX639" s="95"/>
      <c r="AY639" s="95"/>
      <c r="AZ639" s="95"/>
      <c r="BA639" s="95"/>
      <c r="BB639" s="95"/>
      <c r="BC639" s="95"/>
      <c r="BD639" s="95"/>
      <c r="BE639" s="95"/>
      <c r="BF639" s="95"/>
      <c r="BG639" s="95"/>
      <c r="BH639" s="95"/>
      <c r="BI639" s="95"/>
      <c r="BJ639" s="95"/>
      <c r="BK639" s="95"/>
      <c r="BL639" s="95"/>
      <c r="BM639" s="95"/>
      <c r="BN639" s="95"/>
      <c r="BO639" s="95"/>
      <c r="BP639" s="95"/>
      <c r="BQ639" s="95"/>
    </row>
    <row r="640" spans="1:69" s="96" customFormat="1" ht="15" customHeight="1">
      <c r="A640" s="46" t="s">
        <v>67</v>
      </c>
      <c r="B640" s="47" t="s">
        <v>267</v>
      </c>
      <c r="C640" s="47" t="s">
        <v>36</v>
      </c>
      <c r="D640" s="47" t="s">
        <v>68</v>
      </c>
      <c r="E640" s="215">
        <f>F640+G640+H640</f>
        <v>165.2</v>
      </c>
      <c r="F640" s="219">
        <v>165.2</v>
      </c>
      <c r="G640" s="220"/>
      <c r="H640" s="216"/>
      <c r="I640" s="216"/>
      <c r="J640" s="215">
        <f t="shared" si="440"/>
        <v>0</v>
      </c>
      <c r="K640" s="216">
        <v>0</v>
      </c>
      <c r="L640" s="216"/>
      <c r="M640" s="216"/>
      <c r="N640" s="216"/>
      <c r="O640" s="215">
        <f t="shared" si="441"/>
        <v>165.2</v>
      </c>
      <c r="P640" s="215">
        <f t="shared" si="441"/>
        <v>165.2</v>
      </c>
      <c r="Q640" s="215">
        <f t="shared" si="441"/>
        <v>0</v>
      </c>
      <c r="R640" s="215">
        <f t="shared" si="441"/>
        <v>0</v>
      </c>
      <c r="S640" s="215">
        <f t="shared" si="441"/>
        <v>0</v>
      </c>
      <c r="T640" s="215">
        <f>U640+V640+W640</f>
        <v>280</v>
      </c>
      <c r="U640" s="219">
        <v>280</v>
      </c>
      <c r="V640" s="220"/>
      <c r="W640" s="220"/>
      <c r="X640" s="215">
        <f t="shared" si="442"/>
        <v>0</v>
      </c>
      <c r="Y640" s="220"/>
      <c r="Z640" s="220"/>
      <c r="AA640" s="220"/>
      <c r="AB640" s="215">
        <f t="shared" si="443"/>
        <v>280</v>
      </c>
      <c r="AC640" s="215">
        <f t="shared" si="443"/>
        <v>280</v>
      </c>
      <c r="AD640" s="215">
        <f t="shared" si="443"/>
        <v>0</v>
      </c>
      <c r="AE640" s="215">
        <f t="shared" si="443"/>
        <v>0</v>
      </c>
      <c r="AF640" s="221">
        <f>AG640+AH640</f>
        <v>0</v>
      </c>
      <c r="AG640" s="222"/>
      <c r="AH640" s="222"/>
      <c r="AI640" s="223"/>
      <c r="AJ640" s="224">
        <f t="shared" si="444"/>
        <v>0</v>
      </c>
      <c r="AK640" s="224"/>
      <c r="AL640" s="224"/>
      <c r="AM640" s="224"/>
      <c r="AN640" s="225">
        <f t="shared" si="445"/>
        <v>0</v>
      </c>
      <c r="AO640" s="225">
        <f t="shared" si="445"/>
        <v>0</v>
      </c>
      <c r="AP640" s="225">
        <f t="shared" si="445"/>
        <v>0</v>
      </c>
      <c r="AQ640" s="225">
        <f t="shared" si="445"/>
        <v>0</v>
      </c>
      <c r="AR640" s="95"/>
      <c r="AS640" s="95"/>
      <c r="AT640" s="95"/>
      <c r="AU640" s="95"/>
      <c r="AV640" s="95"/>
      <c r="AW640" s="95"/>
      <c r="AX640" s="95"/>
      <c r="AY640" s="95"/>
      <c r="AZ640" s="95"/>
      <c r="BA640" s="95"/>
      <c r="BB640" s="95"/>
      <c r="BC640" s="95"/>
      <c r="BD640" s="95"/>
      <c r="BE640" s="95"/>
      <c r="BF640" s="95"/>
      <c r="BG640" s="95"/>
      <c r="BH640" s="95"/>
      <c r="BI640" s="95"/>
      <c r="BJ640" s="95"/>
      <c r="BK640" s="95"/>
      <c r="BL640" s="95"/>
      <c r="BM640" s="95"/>
      <c r="BN640" s="95"/>
      <c r="BO640" s="95"/>
      <c r="BP640" s="95"/>
      <c r="BQ640" s="95"/>
    </row>
    <row r="641" spans="1:69" s="96" customFormat="1" ht="24">
      <c r="A641" s="46" t="s">
        <v>333</v>
      </c>
      <c r="B641" s="47" t="s">
        <v>325</v>
      </c>
      <c r="C641" s="47"/>
      <c r="D641" s="47"/>
      <c r="E641" s="215">
        <f>E644+E642</f>
        <v>0</v>
      </c>
      <c r="F641" s="231">
        <f>F644+F642</f>
        <v>0</v>
      </c>
      <c r="G641" s="231">
        <f t="shared" ref="G641:AR641" si="481">G644+G642</f>
        <v>0</v>
      </c>
      <c r="H641" s="231">
        <f t="shared" si="481"/>
        <v>0</v>
      </c>
      <c r="I641" s="231">
        <f t="shared" si="481"/>
        <v>0</v>
      </c>
      <c r="J641" s="231">
        <f t="shared" si="481"/>
        <v>0</v>
      </c>
      <c r="K641" s="231">
        <f t="shared" si="481"/>
        <v>0</v>
      </c>
      <c r="L641" s="231">
        <f t="shared" si="481"/>
        <v>0</v>
      </c>
      <c r="M641" s="231">
        <f t="shared" si="481"/>
        <v>0</v>
      </c>
      <c r="N641" s="231">
        <f t="shared" si="481"/>
        <v>0</v>
      </c>
      <c r="O641" s="231">
        <f t="shared" si="481"/>
        <v>0</v>
      </c>
      <c r="P641" s="231">
        <f t="shared" si="481"/>
        <v>0</v>
      </c>
      <c r="Q641" s="231">
        <f t="shared" si="481"/>
        <v>0</v>
      </c>
      <c r="R641" s="231">
        <f t="shared" si="481"/>
        <v>0</v>
      </c>
      <c r="S641" s="231">
        <f t="shared" si="481"/>
        <v>0</v>
      </c>
      <c r="T641" s="231">
        <f t="shared" si="481"/>
        <v>400</v>
      </c>
      <c r="U641" s="231">
        <f t="shared" si="481"/>
        <v>0</v>
      </c>
      <c r="V641" s="231">
        <f t="shared" si="481"/>
        <v>400</v>
      </c>
      <c r="W641" s="231">
        <f t="shared" si="481"/>
        <v>0</v>
      </c>
      <c r="X641" s="231">
        <f t="shared" si="481"/>
        <v>0</v>
      </c>
      <c r="Y641" s="231">
        <f t="shared" si="481"/>
        <v>0</v>
      </c>
      <c r="Z641" s="231">
        <f t="shared" si="481"/>
        <v>0</v>
      </c>
      <c r="AA641" s="231">
        <f t="shared" si="481"/>
        <v>0</v>
      </c>
      <c r="AB641" s="231">
        <f t="shared" si="481"/>
        <v>400</v>
      </c>
      <c r="AC641" s="231">
        <f t="shared" si="481"/>
        <v>0</v>
      </c>
      <c r="AD641" s="231">
        <f t="shared" si="481"/>
        <v>400</v>
      </c>
      <c r="AE641" s="231">
        <f t="shared" si="481"/>
        <v>0</v>
      </c>
      <c r="AF641" s="231">
        <f t="shared" si="481"/>
        <v>0</v>
      </c>
      <c r="AG641" s="231">
        <f t="shared" si="481"/>
        <v>0</v>
      </c>
      <c r="AH641" s="231">
        <f t="shared" si="481"/>
        <v>0</v>
      </c>
      <c r="AI641" s="231">
        <f t="shared" si="481"/>
        <v>0</v>
      </c>
      <c r="AJ641" s="231">
        <f t="shared" si="481"/>
        <v>0</v>
      </c>
      <c r="AK641" s="231">
        <f t="shared" si="481"/>
        <v>0</v>
      </c>
      <c r="AL641" s="231">
        <f t="shared" si="481"/>
        <v>0</v>
      </c>
      <c r="AM641" s="231">
        <f t="shared" si="481"/>
        <v>0</v>
      </c>
      <c r="AN641" s="231">
        <f t="shared" si="481"/>
        <v>0</v>
      </c>
      <c r="AO641" s="231">
        <f t="shared" si="481"/>
        <v>0</v>
      </c>
      <c r="AP641" s="231">
        <f t="shared" si="481"/>
        <v>0</v>
      </c>
      <c r="AQ641" s="231">
        <f t="shared" si="481"/>
        <v>0</v>
      </c>
      <c r="AR641" s="158">
        <f t="shared" si="481"/>
        <v>0</v>
      </c>
      <c r="AS641" s="95"/>
      <c r="AT641" s="95"/>
      <c r="AU641" s="95"/>
      <c r="AV641" s="95"/>
      <c r="AW641" s="95"/>
      <c r="AX641" s="95"/>
      <c r="AY641" s="95"/>
      <c r="AZ641" s="95"/>
      <c r="BA641" s="95"/>
      <c r="BB641" s="95"/>
      <c r="BC641" s="95"/>
      <c r="BD641" s="95"/>
      <c r="BE641" s="95"/>
      <c r="BF641" s="95"/>
      <c r="BG641" s="95"/>
      <c r="BH641" s="95"/>
      <c r="BI641" s="95"/>
      <c r="BJ641" s="95"/>
      <c r="BK641" s="95"/>
      <c r="BL641" s="95"/>
      <c r="BM641" s="95"/>
      <c r="BN641" s="95"/>
      <c r="BO641" s="95"/>
      <c r="BP641" s="95"/>
      <c r="BQ641" s="95"/>
    </row>
    <row r="642" spans="1:69" s="8" customFormat="1" ht="24">
      <c r="A642" s="46" t="s">
        <v>22</v>
      </c>
      <c r="B642" s="47" t="s">
        <v>325</v>
      </c>
      <c r="C642" s="47" t="s">
        <v>16</v>
      </c>
      <c r="D642" s="47"/>
      <c r="E642" s="215">
        <f t="shared" ref="E642:AQ642" si="482">E643</f>
        <v>0</v>
      </c>
      <c r="F642" s="231">
        <f t="shared" si="482"/>
        <v>0</v>
      </c>
      <c r="G642" s="231">
        <f t="shared" si="482"/>
        <v>0</v>
      </c>
      <c r="H642" s="231">
        <f t="shared" si="482"/>
        <v>0</v>
      </c>
      <c r="I642" s="231">
        <f t="shared" si="482"/>
        <v>0</v>
      </c>
      <c r="J642" s="231">
        <f t="shared" si="482"/>
        <v>0</v>
      </c>
      <c r="K642" s="231">
        <f t="shared" si="482"/>
        <v>0</v>
      </c>
      <c r="L642" s="231">
        <f t="shared" si="482"/>
        <v>0</v>
      </c>
      <c r="M642" s="231">
        <f t="shared" si="482"/>
        <v>0</v>
      </c>
      <c r="N642" s="231">
        <f t="shared" si="482"/>
        <v>0</v>
      </c>
      <c r="O642" s="231">
        <f t="shared" si="482"/>
        <v>0</v>
      </c>
      <c r="P642" s="231">
        <f t="shared" si="482"/>
        <v>0</v>
      </c>
      <c r="Q642" s="231">
        <f t="shared" si="482"/>
        <v>0</v>
      </c>
      <c r="R642" s="231">
        <f t="shared" si="482"/>
        <v>0</v>
      </c>
      <c r="S642" s="231">
        <f t="shared" si="482"/>
        <v>0</v>
      </c>
      <c r="T642" s="231">
        <f t="shared" si="482"/>
        <v>400</v>
      </c>
      <c r="U642" s="231">
        <f t="shared" si="482"/>
        <v>0</v>
      </c>
      <c r="V642" s="231">
        <f t="shared" si="482"/>
        <v>400</v>
      </c>
      <c r="W642" s="231">
        <f t="shared" si="482"/>
        <v>0</v>
      </c>
      <c r="X642" s="231">
        <f t="shared" si="482"/>
        <v>0</v>
      </c>
      <c r="Y642" s="231">
        <f t="shared" si="482"/>
        <v>0</v>
      </c>
      <c r="Z642" s="231">
        <f t="shared" si="482"/>
        <v>0</v>
      </c>
      <c r="AA642" s="231">
        <f t="shared" si="482"/>
        <v>0</v>
      </c>
      <c r="AB642" s="231">
        <f t="shared" si="482"/>
        <v>400</v>
      </c>
      <c r="AC642" s="231">
        <f t="shared" si="482"/>
        <v>0</v>
      </c>
      <c r="AD642" s="231">
        <f t="shared" si="482"/>
        <v>400</v>
      </c>
      <c r="AE642" s="231">
        <f t="shared" si="482"/>
        <v>0</v>
      </c>
      <c r="AF642" s="231">
        <f t="shared" si="482"/>
        <v>0</v>
      </c>
      <c r="AG642" s="231">
        <f t="shared" si="482"/>
        <v>0</v>
      </c>
      <c r="AH642" s="231">
        <f t="shared" si="482"/>
        <v>0</v>
      </c>
      <c r="AI642" s="231">
        <f t="shared" si="482"/>
        <v>0</v>
      </c>
      <c r="AJ642" s="231">
        <f t="shared" si="482"/>
        <v>0</v>
      </c>
      <c r="AK642" s="231">
        <f t="shared" si="482"/>
        <v>0</v>
      </c>
      <c r="AL642" s="231">
        <f t="shared" si="482"/>
        <v>0</v>
      </c>
      <c r="AM642" s="231">
        <f t="shared" si="482"/>
        <v>0</v>
      </c>
      <c r="AN642" s="231">
        <f t="shared" si="482"/>
        <v>0</v>
      </c>
      <c r="AO642" s="231">
        <f t="shared" si="482"/>
        <v>0</v>
      </c>
      <c r="AP642" s="231">
        <f t="shared" si="482"/>
        <v>0</v>
      </c>
      <c r="AQ642" s="231">
        <f t="shared" si="482"/>
        <v>0</v>
      </c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  <c r="BD642" s="7"/>
      <c r="BE642" s="7"/>
      <c r="BF642" s="7"/>
      <c r="BG642" s="7"/>
      <c r="BH642" s="7"/>
      <c r="BI642" s="7"/>
      <c r="BJ642" s="7"/>
      <c r="BK642" s="7"/>
      <c r="BL642" s="7"/>
      <c r="BM642" s="7"/>
      <c r="BN642" s="7"/>
      <c r="BO642" s="7"/>
      <c r="BP642" s="7"/>
      <c r="BQ642" s="7"/>
    </row>
    <row r="643" spans="1:69" s="8" customFormat="1" ht="12.75">
      <c r="A643" s="46" t="s">
        <v>67</v>
      </c>
      <c r="B643" s="47" t="s">
        <v>325</v>
      </c>
      <c r="C643" s="47" t="s">
        <v>16</v>
      </c>
      <c r="D643" s="47" t="s">
        <v>68</v>
      </c>
      <c r="E643" s="215">
        <f>F643+G643+H643+I643</f>
        <v>0</v>
      </c>
      <c r="F643" s="231"/>
      <c r="G643" s="231"/>
      <c r="H643" s="231"/>
      <c r="I643" s="231"/>
      <c r="J643" s="215">
        <f t="shared" si="440"/>
        <v>0</v>
      </c>
      <c r="K643" s="231"/>
      <c r="L643" s="231"/>
      <c r="M643" s="231"/>
      <c r="N643" s="231"/>
      <c r="O643" s="215">
        <f t="shared" si="441"/>
        <v>0</v>
      </c>
      <c r="P643" s="215">
        <f t="shared" si="441"/>
        <v>0</v>
      </c>
      <c r="Q643" s="215">
        <f t="shared" si="441"/>
        <v>0</v>
      </c>
      <c r="R643" s="215">
        <f t="shared" si="441"/>
        <v>0</v>
      </c>
      <c r="S643" s="215">
        <f t="shared" si="441"/>
        <v>0</v>
      </c>
      <c r="T643" s="215">
        <f>U643+V643+W643</f>
        <v>400</v>
      </c>
      <c r="U643" s="231"/>
      <c r="V643" s="231">
        <v>400</v>
      </c>
      <c r="W643" s="231"/>
      <c r="X643" s="215">
        <f t="shared" si="442"/>
        <v>0</v>
      </c>
      <c r="Y643" s="231"/>
      <c r="Z643" s="231"/>
      <c r="AA643" s="231"/>
      <c r="AB643" s="215">
        <f t="shared" si="443"/>
        <v>400</v>
      </c>
      <c r="AC643" s="215">
        <f t="shared" si="443"/>
        <v>0</v>
      </c>
      <c r="AD643" s="215">
        <f t="shared" si="443"/>
        <v>400</v>
      </c>
      <c r="AE643" s="215">
        <f t="shared" si="443"/>
        <v>0</v>
      </c>
      <c r="AF643" s="215"/>
      <c r="AG643" s="231"/>
      <c r="AH643" s="231"/>
      <c r="AI643" s="232"/>
      <c r="AJ643" s="224">
        <f t="shared" si="444"/>
        <v>0</v>
      </c>
      <c r="AK643" s="224"/>
      <c r="AL643" s="224"/>
      <c r="AM643" s="224"/>
      <c r="AN643" s="225">
        <f t="shared" si="445"/>
        <v>0</v>
      </c>
      <c r="AO643" s="225">
        <f t="shared" si="445"/>
        <v>0</v>
      </c>
      <c r="AP643" s="225">
        <f t="shared" si="445"/>
        <v>0</v>
      </c>
      <c r="AQ643" s="225">
        <f t="shared" si="445"/>
        <v>0</v>
      </c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  <c r="BD643" s="7"/>
      <c r="BE643" s="7"/>
      <c r="BF643" s="7"/>
      <c r="BG643" s="7"/>
      <c r="BH643" s="7"/>
      <c r="BI643" s="7"/>
      <c r="BJ643" s="7"/>
      <c r="BK643" s="7"/>
      <c r="BL643" s="7"/>
      <c r="BM643" s="7"/>
      <c r="BN643" s="7"/>
      <c r="BO643" s="7"/>
      <c r="BP643" s="7"/>
      <c r="BQ643" s="7"/>
    </row>
    <row r="644" spans="1:69" s="8" customFormat="1" ht="15" hidden="1" customHeight="1">
      <c r="A644" s="258" t="s">
        <v>35</v>
      </c>
      <c r="B644" s="47" t="s">
        <v>325</v>
      </c>
      <c r="C644" s="47" t="s">
        <v>36</v>
      </c>
      <c r="D644" s="47"/>
      <c r="E644" s="215">
        <f t="shared" ref="E644:AI644" si="483">E645</f>
        <v>0</v>
      </c>
      <c r="F644" s="231">
        <f t="shared" si="483"/>
        <v>0</v>
      </c>
      <c r="G644" s="231">
        <f t="shared" si="483"/>
        <v>0</v>
      </c>
      <c r="H644" s="231">
        <f t="shared" si="483"/>
        <v>0</v>
      </c>
      <c r="I644" s="231">
        <f t="shared" si="483"/>
        <v>0</v>
      </c>
      <c r="J644" s="215">
        <f t="shared" si="440"/>
        <v>0</v>
      </c>
      <c r="K644" s="231"/>
      <c r="L644" s="231"/>
      <c r="M644" s="231"/>
      <c r="N644" s="231"/>
      <c r="O644" s="215">
        <f t="shared" si="441"/>
        <v>0</v>
      </c>
      <c r="P644" s="215">
        <f t="shared" si="441"/>
        <v>0</v>
      </c>
      <c r="Q644" s="215">
        <f t="shared" si="441"/>
        <v>0</v>
      </c>
      <c r="R644" s="215">
        <f t="shared" si="441"/>
        <v>0</v>
      </c>
      <c r="S644" s="215">
        <f t="shared" si="441"/>
        <v>0</v>
      </c>
      <c r="T644" s="215">
        <f t="shared" si="483"/>
        <v>0</v>
      </c>
      <c r="U644" s="231">
        <f t="shared" si="483"/>
        <v>0</v>
      </c>
      <c r="V644" s="231">
        <f t="shared" si="483"/>
        <v>0</v>
      </c>
      <c r="W644" s="231">
        <f t="shared" si="483"/>
        <v>0</v>
      </c>
      <c r="X644" s="215">
        <f t="shared" si="442"/>
        <v>0</v>
      </c>
      <c r="Y644" s="231"/>
      <c r="Z644" s="231"/>
      <c r="AA644" s="231"/>
      <c r="AB644" s="215">
        <f t="shared" si="443"/>
        <v>0</v>
      </c>
      <c r="AC644" s="215">
        <f t="shared" si="443"/>
        <v>0</v>
      </c>
      <c r="AD644" s="215">
        <f t="shared" si="443"/>
        <v>0</v>
      </c>
      <c r="AE644" s="215">
        <f t="shared" si="443"/>
        <v>0</v>
      </c>
      <c r="AF644" s="215">
        <f t="shared" si="483"/>
        <v>0</v>
      </c>
      <c r="AG644" s="231">
        <f t="shared" si="483"/>
        <v>0</v>
      </c>
      <c r="AH644" s="231">
        <f t="shared" si="483"/>
        <v>0</v>
      </c>
      <c r="AI644" s="232">
        <f t="shared" si="483"/>
        <v>0</v>
      </c>
      <c r="AJ644" s="224">
        <f t="shared" si="444"/>
        <v>0</v>
      </c>
      <c r="AK644" s="224"/>
      <c r="AL644" s="224"/>
      <c r="AM644" s="224"/>
      <c r="AN644" s="225">
        <f t="shared" si="445"/>
        <v>0</v>
      </c>
      <c r="AO644" s="225">
        <f t="shared" si="445"/>
        <v>0</v>
      </c>
      <c r="AP644" s="225">
        <f t="shared" si="445"/>
        <v>0</v>
      </c>
      <c r="AQ644" s="225">
        <f t="shared" si="445"/>
        <v>0</v>
      </c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  <c r="BD644" s="7"/>
      <c r="BE644" s="7"/>
      <c r="BF644" s="7"/>
      <c r="BG644" s="7"/>
      <c r="BH644" s="7"/>
      <c r="BI644" s="7"/>
      <c r="BJ644" s="7"/>
      <c r="BK644" s="7"/>
      <c r="BL644" s="7"/>
      <c r="BM644" s="7"/>
      <c r="BN644" s="7"/>
      <c r="BO644" s="7"/>
      <c r="BP644" s="7"/>
      <c r="BQ644" s="7"/>
    </row>
    <row r="645" spans="1:69" s="8" customFormat="1" ht="15" hidden="1" customHeight="1">
      <c r="A645" s="46" t="s">
        <v>67</v>
      </c>
      <c r="B645" s="47" t="s">
        <v>325</v>
      </c>
      <c r="C645" s="47" t="s">
        <v>36</v>
      </c>
      <c r="D645" s="47" t="s">
        <v>68</v>
      </c>
      <c r="E645" s="215">
        <f>F645+G645+H645+I645</f>
        <v>0</v>
      </c>
      <c r="F645" s="219"/>
      <c r="G645" s="220"/>
      <c r="H645" s="216"/>
      <c r="I645" s="216"/>
      <c r="J645" s="215">
        <f t="shared" si="440"/>
        <v>0</v>
      </c>
      <c r="K645" s="216"/>
      <c r="L645" s="216"/>
      <c r="M645" s="216"/>
      <c r="N645" s="216"/>
      <c r="O645" s="215">
        <f t="shared" si="441"/>
        <v>0</v>
      </c>
      <c r="P645" s="215">
        <f t="shared" si="441"/>
        <v>0</v>
      </c>
      <c r="Q645" s="215">
        <f t="shared" si="441"/>
        <v>0</v>
      </c>
      <c r="R645" s="215">
        <f t="shared" si="441"/>
        <v>0</v>
      </c>
      <c r="S645" s="215">
        <f t="shared" si="441"/>
        <v>0</v>
      </c>
      <c r="T645" s="215">
        <f>U645+V645+W645</f>
        <v>0</v>
      </c>
      <c r="U645" s="219"/>
      <c r="V645" s="220"/>
      <c r="W645" s="220"/>
      <c r="X645" s="215">
        <f t="shared" si="442"/>
        <v>0</v>
      </c>
      <c r="Y645" s="220"/>
      <c r="Z645" s="220"/>
      <c r="AA645" s="220"/>
      <c r="AB645" s="215">
        <f t="shared" si="443"/>
        <v>0</v>
      </c>
      <c r="AC645" s="215">
        <f t="shared" si="443"/>
        <v>0</v>
      </c>
      <c r="AD645" s="215">
        <f t="shared" si="443"/>
        <v>0</v>
      </c>
      <c r="AE645" s="215">
        <f t="shared" si="443"/>
        <v>0</v>
      </c>
      <c r="AF645" s="221">
        <f>AG645+AH645+AI645</f>
        <v>0</v>
      </c>
      <c r="AG645" s="222"/>
      <c r="AH645" s="222"/>
      <c r="AI645" s="223"/>
      <c r="AJ645" s="224">
        <f t="shared" si="444"/>
        <v>0</v>
      </c>
      <c r="AK645" s="224"/>
      <c r="AL645" s="224"/>
      <c r="AM645" s="224"/>
      <c r="AN645" s="225">
        <f t="shared" si="445"/>
        <v>0</v>
      </c>
      <c r="AO645" s="225">
        <f t="shared" si="445"/>
        <v>0</v>
      </c>
      <c r="AP645" s="225">
        <f t="shared" si="445"/>
        <v>0</v>
      </c>
      <c r="AQ645" s="225">
        <f t="shared" si="445"/>
        <v>0</v>
      </c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7"/>
      <c r="BF645" s="7"/>
      <c r="BG645" s="7"/>
      <c r="BH645" s="7"/>
      <c r="BI645" s="7"/>
      <c r="BJ645" s="7"/>
      <c r="BK645" s="7"/>
      <c r="BL645" s="7"/>
      <c r="BM645" s="7"/>
      <c r="BN645" s="7"/>
      <c r="BO645" s="7"/>
      <c r="BP645" s="7"/>
      <c r="BQ645" s="7"/>
    </row>
    <row r="646" spans="1:69" s="8" customFormat="1" ht="24">
      <c r="A646" s="46" t="s">
        <v>306</v>
      </c>
      <c r="B646" s="47" t="s">
        <v>307</v>
      </c>
      <c r="C646" s="47"/>
      <c r="D646" s="47"/>
      <c r="E646" s="215">
        <f>E647</f>
        <v>0</v>
      </c>
      <c r="F646" s="231">
        <f t="shared" ref="F646:AI647" si="484">F647</f>
        <v>0</v>
      </c>
      <c r="G646" s="231">
        <f t="shared" si="484"/>
        <v>0</v>
      </c>
      <c r="H646" s="231">
        <f t="shared" si="484"/>
        <v>0</v>
      </c>
      <c r="I646" s="231">
        <f t="shared" si="484"/>
        <v>0</v>
      </c>
      <c r="J646" s="231">
        <f t="shared" si="484"/>
        <v>0</v>
      </c>
      <c r="K646" s="231">
        <f t="shared" si="484"/>
        <v>0</v>
      </c>
      <c r="L646" s="231">
        <f t="shared" si="484"/>
        <v>0</v>
      </c>
      <c r="M646" s="231">
        <f t="shared" si="484"/>
        <v>0</v>
      </c>
      <c r="N646" s="231">
        <f t="shared" si="484"/>
        <v>0</v>
      </c>
      <c r="O646" s="231">
        <f t="shared" si="484"/>
        <v>0</v>
      </c>
      <c r="P646" s="231">
        <f t="shared" si="484"/>
        <v>0</v>
      </c>
      <c r="Q646" s="231">
        <f t="shared" si="484"/>
        <v>0</v>
      </c>
      <c r="R646" s="231">
        <f t="shared" si="484"/>
        <v>0</v>
      </c>
      <c r="S646" s="231">
        <f t="shared" si="484"/>
        <v>0</v>
      </c>
      <c r="T646" s="231">
        <f t="shared" si="484"/>
        <v>330</v>
      </c>
      <c r="U646" s="231">
        <f t="shared" si="484"/>
        <v>0.3</v>
      </c>
      <c r="V646" s="231">
        <f t="shared" si="484"/>
        <v>3.3</v>
      </c>
      <c r="W646" s="231">
        <f t="shared" si="484"/>
        <v>326.39999999999998</v>
      </c>
      <c r="X646" s="231">
        <f t="shared" si="484"/>
        <v>0</v>
      </c>
      <c r="Y646" s="231">
        <f t="shared" si="484"/>
        <v>0</v>
      </c>
      <c r="Z646" s="231">
        <f t="shared" si="484"/>
        <v>0</v>
      </c>
      <c r="AA646" s="231">
        <f t="shared" si="484"/>
        <v>0</v>
      </c>
      <c r="AB646" s="231">
        <f t="shared" si="484"/>
        <v>330</v>
      </c>
      <c r="AC646" s="231">
        <f t="shared" si="484"/>
        <v>0.3</v>
      </c>
      <c r="AD646" s="231">
        <f t="shared" si="484"/>
        <v>3.3</v>
      </c>
      <c r="AE646" s="231">
        <f t="shared" si="484"/>
        <v>326.39999999999998</v>
      </c>
      <c r="AF646" s="231">
        <f t="shared" si="484"/>
        <v>0</v>
      </c>
      <c r="AG646" s="231">
        <f t="shared" si="484"/>
        <v>0</v>
      </c>
      <c r="AH646" s="231">
        <f t="shared" si="484"/>
        <v>0</v>
      </c>
      <c r="AI646" s="231">
        <f t="shared" si="484"/>
        <v>0</v>
      </c>
      <c r="AJ646" s="231">
        <f t="shared" ref="AJ646:AQ647" si="485">AJ647</f>
        <v>0</v>
      </c>
      <c r="AK646" s="231">
        <f t="shared" si="485"/>
        <v>0</v>
      </c>
      <c r="AL646" s="231">
        <f t="shared" si="485"/>
        <v>0</v>
      </c>
      <c r="AM646" s="231">
        <f t="shared" si="485"/>
        <v>0</v>
      </c>
      <c r="AN646" s="231">
        <f t="shared" si="485"/>
        <v>0</v>
      </c>
      <c r="AO646" s="231">
        <f t="shared" si="485"/>
        <v>0</v>
      </c>
      <c r="AP646" s="231">
        <f t="shared" si="485"/>
        <v>0</v>
      </c>
      <c r="AQ646" s="231">
        <f t="shared" si="485"/>
        <v>0</v>
      </c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  <c r="BD646" s="7"/>
      <c r="BE646" s="7"/>
      <c r="BF646" s="7"/>
      <c r="BG646" s="7"/>
      <c r="BH646" s="7"/>
      <c r="BI646" s="7"/>
      <c r="BJ646" s="7"/>
      <c r="BK646" s="7"/>
      <c r="BL646" s="7"/>
      <c r="BM646" s="7"/>
      <c r="BN646" s="7"/>
      <c r="BO646" s="7"/>
      <c r="BP646" s="7"/>
      <c r="BQ646" s="7"/>
    </row>
    <row r="647" spans="1:69" s="8" customFormat="1" ht="24">
      <c r="A647" s="46" t="s">
        <v>22</v>
      </c>
      <c r="B647" s="47" t="s">
        <v>307</v>
      </c>
      <c r="C647" s="47" t="s">
        <v>16</v>
      </c>
      <c r="D647" s="47"/>
      <c r="E647" s="215">
        <f>E648</f>
        <v>0</v>
      </c>
      <c r="F647" s="231">
        <f t="shared" si="484"/>
        <v>0</v>
      </c>
      <c r="G647" s="231">
        <f t="shared" si="484"/>
        <v>0</v>
      </c>
      <c r="H647" s="231">
        <f t="shared" si="484"/>
        <v>0</v>
      </c>
      <c r="I647" s="231">
        <f t="shared" si="484"/>
        <v>0</v>
      </c>
      <c r="J647" s="231">
        <f t="shared" si="484"/>
        <v>0</v>
      </c>
      <c r="K647" s="231">
        <f t="shared" si="484"/>
        <v>0</v>
      </c>
      <c r="L647" s="231">
        <f t="shared" si="484"/>
        <v>0</v>
      </c>
      <c r="M647" s="231">
        <f t="shared" si="484"/>
        <v>0</v>
      </c>
      <c r="N647" s="231">
        <f t="shared" si="484"/>
        <v>0</v>
      </c>
      <c r="O647" s="231">
        <f t="shared" si="484"/>
        <v>0</v>
      </c>
      <c r="P647" s="231">
        <f t="shared" si="484"/>
        <v>0</v>
      </c>
      <c r="Q647" s="231">
        <f t="shared" si="484"/>
        <v>0</v>
      </c>
      <c r="R647" s="231">
        <f t="shared" si="484"/>
        <v>0</v>
      </c>
      <c r="S647" s="231">
        <f t="shared" si="484"/>
        <v>0</v>
      </c>
      <c r="T647" s="231">
        <f t="shared" si="484"/>
        <v>330</v>
      </c>
      <c r="U647" s="231">
        <f t="shared" si="484"/>
        <v>0.3</v>
      </c>
      <c r="V647" s="231">
        <f t="shared" si="484"/>
        <v>3.3</v>
      </c>
      <c r="W647" s="231">
        <f t="shared" si="484"/>
        <v>326.39999999999998</v>
      </c>
      <c r="X647" s="231">
        <f t="shared" si="484"/>
        <v>0</v>
      </c>
      <c r="Y647" s="231">
        <f t="shared" si="484"/>
        <v>0</v>
      </c>
      <c r="Z647" s="231">
        <f t="shared" si="484"/>
        <v>0</v>
      </c>
      <c r="AA647" s="231">
        <f t="shared" si="484"/>
        <v>0</v>
      </c>
      <c r="AB647" s="231">
        <f t="shared" si="484"/>
        <v>330</v>
      </c>
      <c r="AC647" s="231">
        <f t="shared" si="484"/>
        <v>0.3</v>
      </c>
      <c r="AD647" s="231">
        <f t="shared" si="484"/>
        <v>3.3</v>
      </c>
      <c r="AE647" s="231">
        <f t="shared" si="484"/>
        <v>326.39999999999998</v>
      </c>
      <c r="AF647" s="231">
        <f t="shared" si="484"/>
        <v>0</v>
      </c>
      <c r="AG647" s="231">
        <f t="shared" si="484"/>
        <v>0</v>
      </c>
      <c r="AH647" s="231">
        <f t="shared" si="484"/>
        <v>0</v>
      </c>
      <c r="AI647" s="231">
        <f t="shared" si="484"/>
        <v>0</v>
      </c>
      <c r="AJ647" s="231">
        <f t="shared" si="485"/>
        <v>0</v>
      </c>
      <c r="AK647" s="231">
        <f t="shared" si="485"/>
        <v>0</v>
      </c>
      <c r="AL647" s="231">
        <f t="shared" si="485"/>
        <v>0</v>
      </c>
      <c r="AM647" s="231">
        <f t="shared" si="485"/>
        <v>0</v>
      </c>
      <c r="AN647" s="231">
        <f t="shared" si="485"/>
        <v>0</v>
      </c>
      <c r="AO647" s="231">
        <f t="shared" si="485"/>
        <v>0</v>
      </c>
      <c r="AP647" s="231">
        <f t="shared" si="485"/>
        <v>0</v>
      </c>
      <c r="AQ647" s="231">
        <f t="shared" si="485"/>
        <v>0</v>
      </c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7"/>
      <c r="BF647" s="7"/>
      <c r="BG647" s="7"/>
      <c r="BH647" s="7"/>
      <c r="BI647" s="7"/>
      <c r="BJ647" s="7"/>
      <c r="BK647" s="7"/>
      <c r="BL647" s="7"/>
      <c r="BM647" s="7"/>
      <c r="BN647" s="7"/>
      <c r="BO647" s="7"/>
      <c r="BP647" s="7"/>
      <c r="BQ647" s="7"/>
    </row>
    <row r="648" spans="1:69" s="8" customFormat="1" ht="15" customHeight="1">
      <c r="A648" s="46" t="s">
        <v>67</v>
      </c>
      <c r="B648" s="47" t="s">
        <v>307</v>
      </c>
      <c r="C648" s="47" t="s">
        <v>16</v>
      </c>
      <c r="D648" s="47" t="s">
        <v>68</v>
      </c>
      <c r="E648" s="215">
        <f>F648+G648+H648</f>
        <v>0</v>
      </c>
      <c r="F648" s="340"/>
      <c r="G648" s="219"/>
      <c r="H648" s="219"/>
      <c r="I648" s="216"/>
      <c r="J648" s="215">
        <f t="shared" ref="J648:J692" si="486">K648+L648+M648+N648</f>
        <v>0</v>
      </c>
      <c r="K648" s="216"/>
      <c r="L648" s="216"/>
      <c r="M648" s="216"/>
      <c r="N648" s="216"/>
      <c r="O648" s="215">
        <f t="shared" ref="O648:S692" si="487">E648+J648</f>
        <v>0</v>
      </c>
      <c r="P648" s="215">
        <f t="shared" si="487"/>
        <v>0</v>
      </c>
      <c r="Q648" s="215">
        <f t="shared" si="487"/>
        <v>0</v>
      </c>
      <c r="R648" s="215">
        <f t="shared" si="487"/>
        <v>0</v>
      </c>
      <c r="S648" s="215">
        <f t="shared" si="487"/>
        <v>0</v>
      </c>
      <c r="T648" s="215">
        <f>U648+V648+W648</f>
        <v>330</v>
      </c>
      <c r="U648" s="219">
        <v>0.3</v>
      </c>
      <c r="V648" s="220">
        <v>3.3</v>
      </c>
      <c r="W648" s="220">
        <v>326.39999999999998</v>
      </c>
      <c r="X648" s="215">
        <f t="shared" ref="X648:X692" si="488">Y648+Z648+AA648</f>
        <v>0</v>
      </c>
      <c r="Y648" s="220"/>
      <c r="Z648" s="220"/>
      <c r="AA648" s="220"/>
      <c r="AB648" s="215">
        <f t="shared" ref="AB648:AE692" si="489">T648+X648</f>
        <v>330</v>
      </c>
      <c r="AC648" s="215">
        <f t="shared" si="489"/>
        <v>0.3</v>
      </c>
      <c r="AD648" s="215">
        <f t="shared" si="489"/>
        <v>3.3</v>
      </c>
      <c r="AE648" s="215">
        <f t="shared" si="489"/>
        <v>326.39999999999998</v>
      </c>
      <c r="AF648" s="222">
        <f>AG648+AH648+AI648</f>
        <v>0</v>
      </c>
      <c r="AG648" s="222"/>
      <c r="AH648" s="222"/>
      <c r="AI648" s="223"/>
      <c r="AJ648" s="224">
        <f t="shared" ref="AJ648:AJ692" si="490">AK648+AL648+AM648</f>
        <v>0</v>
      </c>
      <c r="AK648" s="224"/>
      <c r="AL648" s="224"/>
      <c r="AM648" s="224"/>
      <c r="AN648" s="225">
        <f t="shared" ref="AN648:AQ692" si="491">AF648+AJ648</f>
        <v>0</v>
      </c>
      <c r="AO648" s="225">
        <f t="shared" si="491"/>
        <v>0</v>
      </c>
      <c r="AP648" s="225">
        <f t="shared" si="491"/>
        <v>0</v>
      </c>
      <c r="AQ648" s="225">
        <f t="shared" si="491"/>
        <v>0</v>
      </c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7"/>
      <c r="BF648" s="7"/>
      <c r="BG648" s="7"/>
      <c r="BH648" s="7"/>
      <c r="BI648" s="7"/>
      <c r="BJ648" s="7"/>
      <c r="BK648" s="7"/>
      <c r="BL648" s="7"/>
      <c r="BM648" s="7"/>
      <c r="BN648" s="7"/>
      <c r="BO648" s="7"/>
      <c r="BP648" s="7"/>
      <c r="BQ648" s="7"/>
    </row>
    <row r="649" spans="1:69" s="7" customFormat="1" ht="48">
      <c r="A649" s="333" t="s">
        <v>334</v>
      </c>
      <c r="B649" s="240" t="s">
        <v>269</v>
      </c>
      <c r="C649" s="70"/>
      <c r="D649" s="47"/>
      <c r="E649" s="215">
        <f>F649+H649</f>
        <v>46</v>
      </c>
      <c r="F649" s="216">
        <f>F650</f>
        <v>46</v>
      </c>
      <c r="G649" s="216">
        <f t="shared" ref="G649:AQ651" si="492">G650</f>
        <v>0</v>
      </c>
      <c r="H649" s="216">
        <f t="shared" si="492"/>
        <v>0</v>
      </c>
      <c r="I649" s="216">
        <f t="shared" si="492"/>
        <v>0</v>
      </c>
      <c r="J649" s="216">
        <f t="shared" si="492"/>
        <v>0</v>
      </c>
      <c r="K649" s="216">
        <f t="shared" si="492"/>
        <v>0</v>
      </c>
      <c r="L649" s="216">
        <f t="shared" si="492"/>
        <v>0</v>
      </c>
      <c r="M649" s="216">
        <f t="shared" si="492"/>
        <v>0</v>
      </c>
      <c r="N649" s="216">
        <f t="shared" si="492"/>
        <v>0</v>
      </c>
      <c r="O649" s="216">
        <f t="shared" si="492"/>
        <v>46</v>
      </c>
      <c r="P649" s="216">
        <f t="shared" si="492"/>
        <v>46</v>
      </c>
      <c r="Q649" s="216">
        <f t="shared" si="492"/>
        <v>0</v>
      </c>
      <c r="R649" s="216">
        <f t="shared" si="492"/>
        <v>0</v>
      </c>
      <c r="S649" s="216">
        <f t="shared" si="492"/>
        <v>0</v>
      </c>
      <c r="T649" s="216">
        <f t="shared" si="492"/>
        <v>46</v>
      </c>
      <c r="U649" s="216">
        <f t="shared" si="492"/>
        <v>46</v>
      </c>
      <c r="V649" s="216">
        <f t="shared" si="492"/>
        <v>0</v>
      </c>
      <c r="W649" s="216">
        <f t="shared" si="492"/>
        <v>0</v>
      </c>
      <c r="X649" s="216">
        <f t="shared" si="492"/>
        <v>0</v>
      </c>
      <c r="Y649" s="216">
        <f t="shared" si="492"/>
        <v>0</v>
      </c>
      <c r="Z649" s="216">
        <f t="shared" si="492"/>
        <v>0</v>
      </c>
      <c r="AA649" s="216">
        <f t="shared" si="492"/>
        <v>0</v>
      </c>
      <c r="AB649" s="216">
        <f t="shared" si="492"/>
        <v>46</v>
      </c>
      <c r="AC649" s="216">
        <f t="shared" si="492"/>
        <v>46</v>
      </c>
      <c r="AD649" s="216">
        <f t="shared" si="492"/>
        <v>0</v>
      </c>
      <c r="AE649" s="216">
        <f t="shared" si="492"/>
        <v>0</v>
      </c>
      <c r="AF649" s="216">
        <f t="shared" si="492"/>
        <v>0</v>
      </c>
      <c r="AG649" s="216">
        <f t="shared" si="492"/>
        <v>0</v>
      </c>
      <c r="AH649" s="216">
        <f t="shared" si="492"/>
        <v>0</v>
      </c>
      <c r="AI649" s="216">
        <f t="shared" si="492"/>
        <v>0</v>
      </c>
      <c r="AJ649" s="216">
        <f t="shared" si="492"/>
        <v>0</v>
      </c>
      <c r="AK649" s="216">
        <f t="shared" si="492"/>
        <v>0</v>
      </c>
      <c r="AL649" s="216">
        <f t="shared" si="492"/>
        <v>0</v>
      </c>
      <c r="AM649" s="216">
        <f t="shared" si="492"/>
        <v>0</v>
      </c>
      <c r="AN649" s="216">
        <f t="shared" si="492"/>
        <v>0</v>
      </c>
      <c r="AO649" s="216">
        <f t="shared" si="492"/>
        <v>0</v>
      </c>
      <c r="AP649" s="216">
        <f t="shared" si="492"/>
        <v>0</v>
      </c>
      <c r="AQ649" s="216">
        <f t="shared" si="492"/>
        <v>0</v>
      </c>
    </row>
    <row r="650" spans="1:69" s="8" customFormat="1" ht="49.5" customHeight="1">
      <c r="A650" s="268" t="s">
        <v>268</v>
      </c>
      <c r="B650" s="241" t="s">
        <v>270</v>
      </c>
      <c r="C650" s="47"/>
      <c r="D650" s="47"/>
      <c r="E650" s="215">
        <f>F650+H650</f>
        <v>46</v>
      </c>
      <c r="F650" s="219">
        <f>F651</f>
        <v>46</v>
      </c>
      <c r="G650" s="219">
        <f t="shared" si="492"/>
        <v>0</v>
      </c>
      <c r="H650" s="219">
        <f t="shared" si="492"/>
        <v>0</v>
      </c>
      <c r="I650" s="219">
        <f t="shared" si="492"/>
        <v>0</v>
      </c>
      <c r="J650" s="219">
        <f t="shared" si="492"/>
        <v>0</v>
      </c>
      <c r="K650" s="219">
        <f t="shared" si="492"/>
        <v>0</v>
      </c>
      <c r="L650" s="219">
        <f t="shared" si="492"/>
        <v>0</v>
      </c>
      <c r="M650" s="219">
        <f t="shared" si="492"/>
        <v>0</v>
      </c>
      <c r="N650" s="219">
        <f t="shared" si="492"/>
        <v>0</v>
      </c>
      <c r="O650" s="219">
        <f t="shared" si="492"/>
        <v>46</v>
      </c>
      <c r="P650" s="219">
        <f t="shared" si="492"/>
        <v>46</v>
      </c>
      <c r="Q650" s="219">
        <f t="shared" si="492"/>
        <v>0</v>
      </c>
      <c r="R650" s="219">
        <f t="shared" si="492"/>
        <v>0</v>
      </c>
      <c r="S650" s="219">
        <f t="shared" si="492"/>
        <v>0</v>
      </c>
      <c r="T650" s="219">
        <f t="shared" si="492"/>
        <v>46</v>
      </c>
      <c r="U650" s="219">
        <f t="shared" si="492"/>
        <v>46</v>
      </c>
      <c r="V650" s="219">
        <f t="shared" si="492"/>
        <v>0</v>
      </c>
      <c r="W650" s="219">
        <f t="shared" si="492"/>
        <v>0</v>
      </c>
      <c r="X650" s="219">
        <f t="shared" si="492"/>
        <v>0</v>
      </c>
      <c r="Y650" s="219">
        <f t="shared" si="492"/>
        <v>0</v>
      </c>
      <c r="Z650" s="219">
        <f t="shared" si="492"/>
        <v>0</v>
      </c>
      <c r="AA650" s="219">
        <f t="shared" si="492"/>
        <v>0</v>
      </c>
      <c r="AB650" s="219">
        <f t="shared" si="492"/>
        <v>46</v>
      </c>
      <c r="AC650" s="219">
        <f t="shared" si="492"/>
        <v>46</v>
      </c>
      <c r="AD650" s="219">
        <f t="shared" si="492"/>
        <v>0</v>
      </c>
      <c r="AE650" s="219">
        <f t="shared" si="492"/>
        <v>0</v>
      </c>
      <c r="AF650" s="219">
        <f t="shared" si="492"/>
        <v>0</v>
      </c>
      <c r="AG650" s="219">
        <f t="shared" si="492"/>
        <v>0</v>
      </c>
      <c r="AH650" s="219">
        <f t="shared" si="492"/>
        <v>0</v>
      </c>
      <c r="AI650" s="219">
        <f t="shared" si="492"/>
        <v>0</v>
      </c>
      <c r="AJ650" s="219">
        <f t="shared" si="492"/>
        <v>0</v>
      </c>
      <c r="AK650" s="219">
        <f t="shared" si="492"/>
        <v>0</v>
      </c>
      <c r="AL650" s="219">
        <f t="shared" si="492"/>
        <v>0</v>
      </c>
      <c r="AM650" s="219">
        <f t="shared" si="492"/>
        <v>0</v>
      </c>
      <c r="AN650" s="219">
        <f t="shared" si="492"/>
        <v>0</v>
      </c>
      <c r="AO650" s="219">
        <f t="shared" si="492"/>
        <v>0</v>
      </c>
      <c r="AP650" s="219">
        <f t="shared" si="492"/>
        <v>0</v>
      </c>
      <c r="AQ650" s="219">
        <f t="shared" si="492"/>
        <v>0</v>
      </c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  <c r="BD650" s="7"/>
      <c r="BE650" s="7"/>
      <c r="BF650" s="7"/>
      <c r="BG650" s="7"/>
      <c r="BH650" s="7"/>
      <c r="BI650" s="7"/>
      <c r="BJ650" s="7"/>
      <c r="BK650" s="7"/>
      <c r="BL650" s="7"/>
      <c r="BM650" s="7"/>
      <c r="BN650" s="7"/>
      <c r="BO650" s="7"/>
      <c r="BP650" s="7"/>
      <c r="BQ650" s="7"/>
    </row>
    <row r="651" spans="1:69" s="8" customFormat="1" ht="29.25" customHeight="1">
      <c r="A651" s="46" t="s">
        <v>22</v>
      </c>
      <c r="B651" s="241" t="s">
        <v>270</v>
      </c>
      <c r="C651" s="47" t="s">
        <v>16</v>
      </c>
      <c r="D651" s="47"/>
      <c r="E651" s="215">
        <f>F651+H651</f>
        <v>46</v>
      </c>
      <c r="F651" s="219">
        <f>F652</f>
        <v>46</v>
      </c>
      <c r="G651" s="219">
        <f t="shared" si="492"/>
        <v>0</v>
      </c>
      <c r="H651" s="219">
        <f t="shared" si="492"/>
        <v>0</v>
      </c>
      <c r="I651" s="219">
        <f t="shared" si="492"/>
        <v>0</v>
      </c>
      <c r="J651" s="219">
        <f t="shared" si="492"/>
        <v>0</v>
      </c>
      <c r="K651" s="219">
        <f t="shared" si="492"/>
        <v>0</v>
      </c>
      <c r="L651" s="219">
        <f t="shared" si="492"/>
        <v>0</v>
      </c>
      <c r="M651" s="219">
        <f t="shared" si="492"/>
        <v>0</v>
      </c>
      <c r="N651" s="219">
        <f t="shared" si="492"/>
        <v>0</v>
      </c>
      <c r="O651" s="219">
        <f t="shared" si="492"/>
        <v>46</v>
      </c>
      <c r="P651" s="219">
        <f t="shared" si="492"/>
        <v>46</v>
      </c>
      <c r="Q651" s="219">
        <f t="shared" si="492"/>
        <v>0</v>
      </c>
      <c r="R651" s="219">
        <f t="shared" si="492"/>
        <v>0</v>
      </c>
      <c r="S651" s="219">
        <f t="shared" si="492"/>
        <v>0</v>
      </c>
      <c r="T651" s="219">
        <f t="shared" si="492"/>
        <v>46</v>
      </c>
      <c r="U651" s="219">
        <f t="shared" si="492"/>
        <v>46</v>
      </c>
      <c r="V651" s="219">
        <f t="shared" si="492"/>
        <v>0</v>
      </c>
      <c r="W651" s="219">
        <f t="shared" si="492"/>
        <v>0</v>
      </c>
      <c r="X651" s="219">
        <f t="shared" si="492"/>
        <v>0</v>
      </c>
      <c r="Y651" s="219">
        <f t="shared" si="492"/>
        <v>0</v>
      </c>
      <c r="Z651" s="219">
        <f t="shared" si="492"/>
        <v>0</v>
      </c>
      <c r="AA651" s="219">
        <f t="shared" si="492"/>
        <v>0</v>
      </c>
      <c r="AB651" s="219">
        <f t="shared" si="492"/>
        <v>46</v>
      </c>
      <c r="AC651" s="219">
        <f t="shared" si="492"/>
        <v>46</v>
      </c>
      <c r="AD651" s="219">
        <f t="shared" si="492"/>
        <v>0</v>
      </c>
      <c r="AE651" s="219">
        <f t="shared" si="492"/>
        <v>0</v>
      </c>
      <c r="AF651" s="219">
        <f t="shared" si="492"/>
        <v>0</v>
      </c>
      <c r="AG651" s="219">
        <f t="shared" si="492"/>
        <v>0</v>
      </c>
      <c r="AH651" s="219">
        <f t="shared" si="492"/>
        <v>0</v>
      </c>
      <c r="AI651" s="219">
        <f t="shared" si="492"/>
        <v>0</v>
      </c>
      <c r="AJ651" s="219">
        <f t="shared" si="492"/>
        <v>0</v>
      </c>
      <c r="AK651" s="219">
        <f t="shared" si="492"/>
        <v>0</v>
      </c>
      <c r="AL651" s="219">
        <f t="shared" si="492"/>
        <v>0</v>
      </c>
      <c r="AM651" s="219">
        <f t="shared" si="492"/>
        <v>0</v>
      </c>
      <c r="AN651" s="219">
        <f t="shared" si="492"/>
        <v>0</v>
      </c>
      <c r="AO651" s="219">
        <f t="shared" si="492"/>
        <v>0</v>
      </c>
      <c r="AP651" s="219">
        <f t="shared" si="492"/>
        <v>0</v>
      </c>
      <c r="AQ651" s="219">
        <f t="shared" si="492"/>
        <v>0</v>
      </c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  <c r="BD651" s="7"/>
      <c r="BE651" s="7"/>
      <c r="BF651" s="7"/>
      <c r="BG651" s="7"/>
      <c r="BH651" s="7"/>
      <c r="BI651" s="7"/>
      <c r="BJ651" s="7"/>
      <c r="BK651" s="7"/>
      <c r="BL651" s="7"/>
      <c r="BM651" s="7"/>
      <c r="BN651" s="7"/>
      <c r="BO651" s="7"/>
      <c r="BP651" s="7"/>
      <c r="BQ651" s="7"/>
    </row>
    <row r="652" spans="1:69" s="8" customFormat="1" ht="15.75" customHeight="1">
      <c r="A652" s="46" t="s">
        <v>67</v>
      </c>
      <c r="B652" s="241" t="s">
        <v>270</v>
      </c>
      <c r="C652" s="47" t="s">
        <v>16</v>
      </c>
      <c r="D652" s="47" t="s">
        <v>68</v>
      </c>
      <c r="E652" s="215">
        <f>F652+H652</f>
        <v>46</v>
      </c>
      <c r="F652" s="219">
        <v>46</v>
      </c>
      <c r="G652" s="331"/>
      <c r="H652" s="216"/>
      <c r="I652" s="216"/>
      <c r="J652" s="215">
        <f t="shared" si="486"/>
        <v>0</v>
      </c>
      <c r="K652" s="216"/>
      <c r="L652" s="216"/>
      <c r="M652" s="216"/>
      <c r="N652" s="216"/>
      <c r="O652" s="215">
        <f t="shared" si="487"/>
        <v>46</v>
      </c>
      <c r="P652" s="215">
        <f t="shared" si="487"/>
        <v>46</v>
      </c>
      <c r="Q652" s="215">
        <f t="shared" si="487"/>
        <v>0</v>
      </c>
      <c r="R652" s="215">
        <f t="shared" si="487"/>
        <v>0</v>
      </c>
      <c r="S652" s="215">
        <f t="shared" si="487"/>
        <v>0</v>
      </c>
      <c r="T652" s="215">
        <f>U652+V652+W652</f>
        <v>46</v>
      </c>
      <c r="U652" s="219">
        <v>46</v>
      </c>
      <c r="V652" s="331"/>
      <c r="W652" s="220"/>
      <c r="X652" s="215">
        <f t="shared" si="488"/>
        <v>0</v>
      </c>
      <c r="Y652" s="220"/>
      <c r="Z652" s="220"/>
      <c r="AA652" s="220"/>
      <c r="AB652" s="215">
        <f t="shared" si="489"/>
        <v>46</v>
      </c>
      <c r="AC652" s="215">
        <f t="shared" si="489"/>
        <v>46</v>
      </c>
      <c r="AD652" s="215">
        <f t="shared" si="489"/>
        <v>0</v>
      </c>
      <c r="AE652" s="215">
        <f t="shared" si="489"/>
        <v>0</v>
      </c>
      <c r="AF652" s="221">
        <f>AG652+AH652</f>
        <v>0</v>
      </c>
      <c r="AG652" s="222"/>
      <c r="AH652" s="222"/>
      <c r="AI652" s="223"/>
      <c r="AJ652" s="224">
        <f t="shared" si="490"/>
        <v>0</v>
      </c>
      <c r="AK652" s="224"/>
      <c r="AL652" s="224"/>
      <c r="AM652" s="224"/>
      <c r="AN652" s="225">
        <f t="shared" si="491"/>
        <v>0</v>
      </c>
      <c r="AO652" s="225">
        <f t="shared" si="491"/>
        <v>0</v>
      </c>
      <c r="AP652" s="225">
        <f t="shared" si="491"/>
        <v>0</v>
      </c>
      <c r="AQ652" s="225">
        <f t="shared" si="491"/>
        <v>0</v>
      </c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  <c r="BD652" s="7"/>
      <c r="BE652" s="7"/>
      <c r="BF652" s="7"/>
      <c r="BG652" s="7"/>
      <c r="BH652" s="7"/>
      <c r="BI652" s="7"/>
      <c r="BJ652" s="7"/>
      <c r="BK652" s="7"/>
      <c r="BL652" s="7"/>
      <c r="BM652" s="7"/>
      <c r="BN652" s="7"/>
      <c r="BO652" s="7"/>
      <c r="BP652" s="7"/>
      <c r="BQ652" s="7"/>
    </row>
    <row r="653" spans="1:69" s="131" customFormat="1" ht="48.75" customHeight="1">
      <c r="A653" s="251" t="s">
        <v>161</v>
      </c>
      <c r="B653" s="70" t="s">
        <v>271</v>
      </c>
      <c r="C653" s="47"/>
      <c r="D653" s="47"/>
      <c r="E653" s="215">
        <f>E654</f>
        <v>59.8</v>
      </c>
      <c r="F653" s="231">
        <f t="shared" ref="F653:W657" si="493">F654</f>
        <v>59.8</v>
      </c>
      <c r="G653" s="231">
        <f t="shared" si="493"/>
        <v>0</v>
      </c>
      <c r="H653" s="231">
        <f t="shared" si="493"/>
        <v>0</v>
      </c>
      <c r="I653" s="231">
        <f t="shared" si="493"/>
        <v>0</v>
      </c>
      <c r="J653" s="231">
        <f t="shared" si="493"/>
        <v>0</v>
      </c>
      <c r="K653" s="231">
        <f t="shared" si="493"/>
        <v>0</v>
      </c>
      <c r="L653" s="231">
        <f t="shared" si="493"/>
        <v>0</v>
      </c>
      <c r="M653" s="231">
        <f t="shared" si="493"/>
        <v>0</v>
      </c>
      <c r="N653" s="231">
        <f t="shared" si="493"/>
        <v>0</v>
      </c>
      <c r="O653" s="231">
        <f t="shared" si="493"/>
        <v>59.8</v>
      </c>
      <c r="P653" s="231">
        <f t="shared" si="493"/>
        <v>59.8</v>
      </c>
      <c r="Q653" s="231">
        <f t="shared" si="493"/>
        <v>0</v>
      </c>
      <c r="R653" s="231">
        <f t="shared" si="493"/>
        <v>0</v>
      </c>
      <c r="S653" s="231">
        <f t="shared" si="493"/>
        <v>0</v>
      </c>
      <c r="T653" s="231">
        <f t="shared" si="493"/>
        <v>59.8</v>
      </c>
      <c r="U653" s="231">
        <f t="shared" si="493"/>
        <v>59.8</v>
      </c>
      <c r="V653" s="231">
        <f t="shared" si="493"/>
        <v>0</v>
      </c>
      <c r="W653" s="231">
        <f t="shared" si="493"/>
        <v>0</v>
      </c>
      <c r="X653" s="231">
        <f t="shared" ref="X653:AQ657" si="494">X654</f>
        <v>0</v>
      </c>
      <c r="Y653" s="231">
        <f t="shared" si="494"/>
        <v>0</v>
      </c>
      <c r="Z653" s="231">
        <f t="shared" si="494"/>
        <v>0</v>
      </c>
      <c r="AA653" s="231">
        <f t="shared" si="494"/>
        <v>0</v>
      </c>
      <c r="AB653" s="231">
        <f t="shared" si="494"/>
        <v>59.8</v>
      </c>
      <c r="AC653" s="231">
        <f t="shared" si="494"/>
        <v>59.8</v>
      </c>
      <c r="AD653" s="231">
        <f t="shared" si="494"/>
        <v>0</v>
      </c>
      <c r="AE653" s="231">
        <f t="shared" si="494"/>
        <v>0</v>
      </c>
      <c r="AF653" s="231">
        <f t="shared" si="494"/>
        <v>0</v>
      </c>
      <c r="AG653" s="231">
        <f t="shared" si="494"/>
        <v>0</v>
      </c>
      <c r="AH653" s="231">
        <f t="shared" si="494"/>
        <v>0</v>
      </c>
      <c r="AI653" s="231">
        <f t="shared" si="494"/>
        <v>0</v>
      </c>
      <c r="AJ653" s="231">
        <f t="shared" si="494"/>
        <v>0</v>
      </c>
      <c r="AK653" s="231">
        <f t="shared" si="494"/>
        <v>0</v>
      </c>
      <c r="AL653" s="231">
        <f t="shared" si="494"/>
        <v>0</v>
      </c>
      <c r="AM653" s="231">
        <f t="shared" si="494"/>
        <v>0</v>
      </c>
      <c r="AN653" s="231">
        <f t="shared" si="494"/>
        <v>0</v>
      </c>
      <c r="AO653" s="231">
        <f t="shared" si="494"/>
        <v>0</v>
      </c>
      <c r="AP653" s="231">
        <f t="shared" si="494"/>
        <v>0</v>
      </c>
      <c r="AQ653" s="231">
        <f t="shared" si="494"/>
        <v>0</v>
      </c>
    </row>
    <row r="654" spans="1:69" s="8" customFormat="1" ht="48">
      <c r="A654" s="252" t="s">
        <v>318</v>
      </c>
      <c r="B654" s="47" t="s">
        <v>272</v>
      </c>
      <c r="C654" s="47"/>
      <c r="D654" s="47"/>
      <c r="E654" s="215">
        <f>E655</f>
        <v>59.8</v>
      </c>
      <c r="F654" s="231">
        <f t="shared" si="493"/>
        <v>59.8</v>
      </c>
      <c r="G654" s="231">
        <f t="shared" si="493"/>
        <v>0</v>
      </c>
      <c r="H654" s="231">
        <f t="shared" si="493"/>
        <v>0</v>
      </c>
      <c r="I654" s="231">
        <f t="shared" si="493"/>
        <v>0</v>
      </c>
      <c r="J654" s="231">
        <f t="shared" si="493"/>
        <v>0</v>
      </c>
      <c r="K654" s="231">
        <f t="shared" si="493"/>
        <v>0</v>
      </c>
      <c r="L654" s="231">
        <f t="shared" si="493"/>
        <v>0</v>
      </c>
      <c r="M654" s="231">
        <f t="shared" si="493"/>
        <v>0</v>
      </c>
      <c r="N654" s="231">
        <f t="shared" si="493"/>
        <v>0</v>
      </c>
      <c r="O654" s="231">
        <f t="shared" si="493"/>
        <v>59.8</v>
      </c>
      <c r="P654" s="231">
        <f t="shared" si="493"/>
        <v>59.8</v>
      </c>
      <c r="Q654" s="231">
        <f t="shared" si="493"/>
        <v>0</v>
      </c>
      <c r="R654" s="231">
        <f t="shared" si="493"/>
        <v>0</v>
      </c>
      <c r="S654" s="231">
        <f t="shared" si="493"/>
        <v>0</v>
      </c>
      <c r="T654" s="231">
        <f t="shared" si="493"/>
        <v>59.8</v>
      </c>
      <c r="U654" s="231">
        <f t="shared" si="493"/>
        <v>59.8</v>
      </c>
      <c r="V654" s="231">
        <f t="shared" si="493"/>
        <v>0</v>
      </c>
      <c r="W654" s="231">
        <f t="shared" si="493"/>
        <v>0</v>
      </c>
      <c r="X654" s="231">
        <f t="shared" si="494"/>
        <v>0</v>
      </c>
      <c r="Y654" s="231">
        <f t="shared" si="494"/>
        <v>0</v>
      </c>
      <c r="Z654" s="231">
        <f t="shared" si="494"/>
        <v>0</v>
      </c>
      <c r="AA654" s="231">
        <f t="shared" si="494"/>
        <v>0</v>
      </c>
      <c r="AB654" s="231">
        <f t="shared" si="494"/>
        <v>59.8</v>
      </c>
      <c r="AC654" s="231">
        <f t="shared" si="494"/>
        <v>59.8</v>
      </c>
      <c r="AD654" s="231">
        <f t="shared" si="494"/>
        <v>0</v>
      </c>
      <c r="AE654" s="231">
        <f t="shared" si="494"/>
        <v>0</v>
      </c>
      <c r="AF654" s="231">
        <f t="shared" si="494"/>
        <v>0</v>
      </c>
      <c r="AG654" s="231">
        <f t="shared" si="494"/>
        <v>0</v>
      </c>
      <c r="AH654" s="231">
        <f t="shared" si="494"/>
        <v>0</v>
      </c>
      <c r="AI654" s="231">
        <f t="shared" si="494"/>
        <v>0</v>
      </c>
      <c r="AJ654" s="231">
        <f t="shared" si="494"/>
        <v>0</v>
      </c>
      <c r="AK654" s="231">
        <f t="shared" si="494"/>
        <v>0</v>
      </c>
      <c r="AL654" s="231">
        <f t="shared" si="494"/>
        <v>0</v>
      </c>
      <c r="AM654" s="231">
        <f t="shared" si="494"/>
        <v>0</v>
      </c>
      <c r="AN654" s="231">
        <f t="shared" si="494"/>
        <v>0</v>
      </c>
      <c r="AO654" s="231">
        <f t="shared" si="494"/>
        <v>0</v>
      </c>
      <c r="AP654" s="231">
        <f t="shared" si="494"/>
        <v>0</v>
      </c>
      <c r="AQ654" s="231">
        <f t="shared" si="494"/>
        <v>0</v>
      </c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  <c r="BD654" s="7"/>
      <c r="BE654" s="7"/>
      <c r="BF654" s="7"/>
      <c r="BG654" s="7"/>
      <c r="BH654" s="7"/>
      <c r="BI654" s="7"/>
      <c r="BJ654" s="7"/>
      <c r="BK654" s="7"/>
      <c r="BL654" s="7"/>
      <c r="BM654" s="7"/>
      <c r="BN654" s="7"/>
      <c r="BO654" s="7"/>
      <c r="BP654" s="7"/>
      <c r="BQ654" s="7"/>
    </row>
    <row r="655" spans="1:69" s="8" customFormat="1" ht="17.25" customHeight="1">
      <c r="A655" s="252" t="s">
        <v>104</v>
      </c>
      <c r="B655" s="47" t="s">
        <v>273</v>
      </c>
      <c r="C655" s="47"/>
      <c r="D655" s="47"/>
      <c r="E655" s="215">
        <f>E656</f>
        <v>59.8</v>
      </c>
      <c r="F655" s="231">
        <f t="shared" si="493"/>
        <v>59.8</v>
      </c>
      <c r="G655" s="231">
        <f t="shared" si="493"/>
        <v>0</v>
      </c>
      <c r="H655" s="231">
        <f t="shared" si="493"/>
        <v>0</v>
      </c>
      <c r="I655" s="231">
        <f t="shared" si="493"/>
        <v>0</v>
      </c>
      <c r="J655" s="215">
        <f t="shared" si="486"/>
        <v>0</v>
      </c>
      <c r="K655" s="231"/>
      <c r="L655" s="231"/>
      <c r="M655" s="231"/>
      <c r="N655" s="231"/>
      <c r="O655" s="215">
        <f t="shared" si="487"/>
        <v>59.8</v>
      </c>
      <c r="P655" s="215">
        <f t="shared" si="487"/>
        <v>59.8</v>
      </c>
      <c r="Q655" s="215">
        <f t="shared" si="487"/>
        <v>0</v>
      </c>
      <c r="R655" s="215">
        <f t="shared" si="487"/>
        <v>0</v>
      </c>
      <c r="S655" s="215">
        <f t="shared" si="487"/>
        <v>0</v>
      </c>
      <c r="T655" s="215">
        <f t="shared" si="493"/>
        <v>59.8</v>
      </c>
      <c r="U655" s="231">
        <f t="shared" si="493"/>
        <v>59.8</v>
      </c>
      <c r="V655" s="231">
        <f t="shared" si="493"/>
        <v>0</v>
      </c>
      <c r="W655" s="231">
        <f t="shared" si="493"/>
        <v>0</v>
      </c>
      <c r="X655" s="215">
        <f t="shared" si="488"/>
        <v>0</v>
      </c>
      <c r="Y655" s="231"/>
      <c r="Z655" s="231"/>
      <c r="AA655" s="231"/>
      <c r="AB655" s="215">
        <f t="shared" si="489"/>
        <v>59.8</v>
      </c>
      <c r="AC655" s="215">
        <f t="shared" si="489"/>
        <v>59.8</v>
      </c>
      <c r="AD655" s="215">
        <f t="shared" si="489"/>
        <v>0</v>
      </c>
      <c r="AE655" s="215">
        <f t="shared" si="489"/>
        <v>0</v>
      </c>
      <c r="AF655" s="215">
        <f t="shared" si="494"/>
        <v>0</v>
      </c>
      <c r="AG655" s="231">
        <f t="shared" si="494"/>
        <v>0</v>
      </c>
      <c r="AH655" s="231">
        <f t="shared" si="494"/>
        <v>0</v>
      </c>
      <c r="AI655" s="232">
        <f t="shared" si="494"/>
        <v>0</v>
      </c>
      <c r="AJ655" s="224">
        <f t="shared" si="490"/>
        <v>0</v>
      </c>
      <c r="AK655" s="224"/>
      <c r="AL655" s="224"/>
      <c r="AM655" s="224"/>
      <c r="AN655" s="225">
        <f t="shared" si="491"/>
        <v>0</v>
      </c>
      <c r="AO655" s="225">
        <f t="shared" si="491"/>
        <v>0</v>
      </c>
      <c r="AP655" s="225">
        <f t="shared" si="491"/>
        <v>0</v>
      </c>
      <c r="AQ655" s="225">
        <f t="shared" si="491"/>
        <v>0</v>
      </c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  <c r="BD655" s="7"/>
      <c r="BE655" s="7"/>
      <c r="BF655" s="7"/>
      <c r="BG655" s="7"/>
      <c r="BH655" s="7"/>
      <c r="BI655" s="7"/>
      <c r="BJ655" s="7"/>
      <c r="BK655" s="7"/>
      <c r="BL655" s="7"/>
      <c r="BM655" s="7"/>
      <c r="BN655" s="7"/>
      <c r="BO655" s="7"/>
      <c r="BP655" s="7"/>
      <c r="BQ655" s="7"/>
    </row>
    <row r="656" spans="1:69" s="8" customFormat="1" ht="24">
      <c r="A656" s="252" t="s">
        <v>22</v>
      </c>
      <c r="B656" s="47" t="s">
        <v>273</v>
      </c>
      <c r="C656" s="47" t="s">
        <v>16</v>
      </c>
      <c r="D656" s="47"/>
      <c r="E656" s="215">
        <f>E658</f>
        <v>59.8</v>
      </c>
      <c r="F656" s="231">
        <f>F657</f>
        <v>59.8</v>
      </c>
      <c r="G656" s="231">
        <f t="shared" si="493"/>
        <v>0</v>
      </c>
      <c r="H656" s="231">
        <f t="shared" si="493"/>
        <v>0</v>
      </c>
      <c r="I656" s="231">
        <f t="shared" si="493"/>
        <v>0</v>
      </c>
      <c r="J656" s="231">
        <f t="shared" si="493"/>
        <v>0</v>
      </c>
      <c r="K656" s="231">
        <f t="shared" si="493"/>
        <v>0</v>
      </c>
      <c r="L656" s="231">
        <f t="shared" si="493"/>
        <v>0</v>
      </c>
      <c r="M656" s="231">
        <f t="shared" si="493"/>
        <v>0</v>
      </c>
      <c r="N656" s="231">
        <f t="shared" si="493"/>
        <v>0</v>
      </c>
      <c r="O656" s="231">
        <f t="shared" si="493"/>
        <v>59.8</v>
      </c>
      <c r="P656" s="231">
        <f t="shared" si="493"/>
        <v>59.8</v>
      </c>
      <c r="Q656" s="231">
        <f t="shared" si="493"/>
        <v>0</v>
      </c>
      <c r="R656" s="231">
        <f t="shared" si="493"/>
        <v>0</v>
      </c>
      <c r="S656" s="231">
        <f t="shared" si="493"/>
        <v>0</v>
      </c>
      <c r="T656" s="231">
        <f t="shared" si="493"/>
        <v>59.8</v>
      </c>
      <c r="U656" s="231">
        <f t="shared" si="493"/>
        <v>59.8</v>
      </c>
      <c r="V656" s="231">
        <f t="shared" si="493"/>
        <v>0</v>
      </c>
      <c r="W656" s="231">
        <f t="shared" si="493"/>
        <v>0</v>
      </c>
      <c r="X656" s="231">
        <f t="shared" ref="X656:AE657" si="495">X657</f>
        <v>0</v>
      </c>
      <c r="Y656" s="231">
        <f t="shared" si="495"/>
        <v>0</v>
      </c>
      <c r="Z656" s="231">
        <f t="shared" si="495"/>
        <v>0</v>
      </c>
      <c r="AA656" s="231">
        <f t="shared" si="495"/>
        <v>0</v>
      </c>
      <c r="AB656" s="231">
        <f t="shared" si="495"/>
        <v>59.8</v>
      </c>
      <c r="AC656" s="231">
        <f t="shared" si="495"/>
        <v>59.8</v>
      </c>
      <c r="AD656" s="231">
        <f t="shared" si="495"/>
        <v>0</v>
      </c>
      <c r="AE656" s="231">
        <f t="shared" si="495"/>
        <v>0</v>
      </c>
      <c r="AF656" s="231">
        <f t="shared" si="494"/>
        <v>0</v>
      </c>
      <c r="AG656" s="231">
        <f t="shared" si="494"/>
        <v>0</v>
      </c>
      <c r="AH656" s="231">
        <f t="shared" si="494"/>
        <v>0</v>
      </c>
      <c r="AI656" s="231">
        <f t="shared" si="494"/>
        <v>0</v>
      </c>
      <c r="AJ656" s="231">
        <f t="shared" si="494"/>
        <v>0</v>
      </c>
      <c r="AK656" s="231">
        <f t="shared" si="494"/>
        <v>0</v>
      </c>
      <c r="AL656" s="231">
        <f t="shared" si="494"/>
        <v>0</v>
      </c>
      <c r="AM656" s="231">
        <f t="shared" si="494"/>
        <v>0</v>
      </c>
      <c r="AN656" s="231">
        <f t="shared" si="494"/>
        <v>0</v>
      </c>
      <c r="AO656" s="231">
        <f t="shared" si="494"/>
        <v>0</v>
      </c>
      <c r="AP656" s="231">
        <f t="shared" si="494"/>
        <v>0</v>
      </c>
      <c r="AQ656" s="231">
        <f t="shared" si="494"/>
        <v>0</v>
      </c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7"/>
      <c r="BC656" s="7"/>
      <c r="BD656" s="7"/>
      <c r="BE656" s="7"/>
      <c r="BF656" s="7"/>
      <c r="BG656" s="7"/>
      <c r="BH656" s="7"/>
      <c r="BI656" s="7"/>
      <c r="BJ656" s="7"/>
      <c r="BK656" s="7"/>
      <c r="BL656" s="7"/>
      <c r="BM656" s="7"/>
      <c r="BN656" s="7"/>
      <c r="BO656" s="7"/>
      <c r="BP656" s="7"/>
      <c r="BQ656" s="7"/>
    </row>
    <row r="657" spans="1:69" s="8" customFormat="1" ht="36">
      <c r="A657" s="243" t="s">
        <v>60</v>
      </c>
      <c r="B657" s="47" t="s">
        <v>273</v>
      </c>
      <c r="C657" s="47" t="s">
        <v>56</v>
      </c>
      <c r="D657" s="47"/>
      <c r="E657" s="215">
        <f t="shared" ref="E657:E662" si="496">F657+H657</f>
        <v>59.8</v>
      </c>
      <c r="F657" s="219">
        <f>F658</f>
        <v>59.8</v>
      </c>
      <c r="G657" s="219">
        <f t="shared" si="493"/>
        <v>0</v>
      </c>
      <c r="H657" s="219">
        <f t="shared" si="493"/>
        <v>0</v>
      </c>
      <c r="I657" s="219">
        <f t="shared" si="493"/>
        <v>0</v>
      </c>
      <c r="J657" s="219">
        <f t="shared" si="493"/>
        <v>0</v>
      </c>
      <c r="K657" s="219">
        <f t="shared" si="493"/>
        <v>0</v>
      </c>
      <c r="L657" s="219">
        <f t="shared" si="493"/>
        <v>0</v>
      </c>
      <c r="M657" s="219">
        <f t="shared" si="493"/>
        <v>0</v>
      </c>
      <c r="N657" s="219">
        <f t="shared" si="493"/>
        <v>0</v>
      </c>
      <c r="O657" s="219">
        <f t="shared" si="493"/>
        <v>59.8</v>
      </c>
      <c r="P657" s="219">
        <f t="shared" si="493"/>
        <v>59.8</v>
      </c>
      <c r="Q657" s="219">
        <f t="shared" si="493"/>
        <v>0</v>
      </c>
      <c r="R657" s="219">
        <f t="shared" si="493"/>
        <v>0</v>
      </c>
      <c r="S657" s="219">
        <f t="shared" si="493"/>
        <v>0</v>
      </c>
      <c r="T657" s="219">
        <f t="shared" si="493"/>
        <v>59.8</v>
      </c>
      <c r="U657" s="219">
        <f t="shared" si="493"/>
        <v>59.8</v>
      </c>
      <c r="V657" s="219">
        <f t="shared" si="493"/>
        <v>0</v>
      </c>
      <c r="W657" s="219">
        <f t="shared" si="493"/>
        <v>0</v>
      </c>
      <c r="X657" s="219">
        <f t="shared" si="495"/>
        <v>0</v>
      </c>
      <c r="Y657" s="219">
        <f t="shared" si="495"/>
        <v>0</v>
      </c>
      <c r="Z657" s="219">
        <f t="shared" si="495"/>
        <v>0</v>
      </c>
      <c r="AA657" s="219">
        <f t="shared" si="495"/>
        <v>0</v>
      </c>
      <c r="AB657" s="219">
        <f t="shared" si="495"/>
        <v>59.8</v>
      </c>
      <c r="AC657" s="219">
        <f t="shared" si="495"/>
        <v>59.8</v>
      </c>
      <c r="AD657" s="219">
        <f t="shared" si="495"/>
        <v>0</v>
      </c>
      <c r="AE657" s="219">
        <f t="shared" si="495"/>
        <v>0</v>
      </c>
      <c r="AF657" s="219">
        <f t="shared" si="494"/>
        <v>0</v>
      </c>
      <c r="AG657" s="219">
        <f t="shared" si="494"/>
        <v>0</v>
      </c>
      <c r="AH657" s="219">
        <f t="shared" si="494"/>
        <v>0</v>
      </c>
      <c r="AI657" s="219">
        <f t="shared" si="494"/>
        <v>0</v>
      </c>
      <c r="AJ657" s="219">
        <f t="shared" si="494"/>
        <v>0</v>
      </c>
      <c r="AK657" s="219">
        <f t="shared" si="494"/>
        <v>0</v>
      </c>
      <c r="AL657" s="219">
        <f t="shared" si="494"/>
        <v>0</v>
      </c>
      <c r="AM657" s="219">
        <f t="shared" si="494"/>
        <v>0</v>
      </c>
      <c r="AN657" s="219">
        <f t="shared" si="494"/>
        <v>0</v>
      </c>
      <c r="AO657" s="219">
        <f t="shared" si="494"/>
        <v>0</v>
      </c>
      <c r="AP657" s="219">
        <f t="shared" si="494"/>
        <v>0</v>
      </c>
      <c r="AQ657" s="219">
        <f t="shared" si="494"/>
        <v>0</v>
      </c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  <c r="BD657" s="7"/>
      <c r="BE657" s="7"/>
      <c r="BF657" s="7"/>
      <c r="BG657" s="7"/>
      <c r="BH657" s="7"/>
      <c r="BI657" s="7"/>
      <c r="BJ657" s="7"/>
      <c r="BK657" s="7"/>
      <c r="BL657" s="7"/>
      <c r="BM657" s="7"/>
      <c r="BN657" s="7"/>
      <c r="BO657" s="7"/>
      <c r="BP657" s="7"/>
      <c r="BQ657" s="7"/>
    </row>
    <row r="658" spans="1:69" s="8" customFormat="1" ht="29.25" customHeight="1">
      <c r="A658" s="243" t="s">
        <v>61</v>
      </c>
      <c r="B658" s="47" t="s">
        <v>273</v>
      </c>
      <c r="C658" s="47" t="s">
        <v>56</v>
      </c>
      <c r="D658" s="47" t="s">
        <v>62</v>
      </c>
      <c r="E658" s="215">
        <f t="shared" si="496"/>
        <v>59.8</v>
      </c>
      <c r="F658" s="219">
        <v>59.8</v>
      </c>
      <c r="G658" s="220"/>
      <c r="H658" s="216"/>
      <c r="I658" s="216"/>
      <c r="J658" s="215">
        <f t="shared" si="486"/>
        <v>0</v>
      </c>
      <c r="K658" s="216"/>
      <c r="L658" s="216"/>
      <c r="M658" s="216"/>
      <c r="N658" s="216"/>
      <c r="O658" s="215">
        <f t="shared" si="487"/>
        <v>59.8</v>
      </c>
      <c r="P658" s="215">
        <f t="shared" si="487"/>
        <v>59.8</v>
      </c>
      <c r="Q658" s="215">
        <f t="shared" si="487"/>
        <v>0</v>
      </c>
      <c r="R658" s="215">
        <f t="shared" si="487"/>
        <v>0</v>
      </c>
      <c r="S658" s="215">
        <f t="shared" si="487"/>
        <v>0</v>
      </c>
      <c r="T658" s="215">
        <f>U658+V658+W658</f>
        <v>59.8</v>
      </c>
      <c r="U658" s="222">
        <v>59.8</v>
      </c>
      <c r="V658" s="274"/>
      <c r="W658" s="220"/>
      <c r="X658" s="215">
        <f t="shared" si="488"/>
        <v>0</v>
      </c>
      <c r="Y658" s="220"/>
      <c r="Z658" s="220"/>
      <c r="AA658" s="220"/>
      <c r="AB658" s="215">
        <f t="shared" si="489"/>
        <v>59.8</v>
      </c>
      <c r="AC658" s="215">
        <f t="shared" si="489"/>
        <v>59.8</v>
      </c>
      <c r="AD658" s="215">
        <f t="shared" si="489"/>
        <v>0</v>
      </c>
      <c r="AE658" s="215">
        <f t="shared" si="489"/>
        <v>0</v>
      </c>
      <c r="AF658" s="221">
        <f>AG658+AH658</f>
        <v>0</v>
      </c>
      <c r="AG658" s="222"/>
      <c r="AH658" s="222"/>
      <c r="AI658" s="223"/>
      <c r="AJ658" s="224">
        <f t="shared" si="490"/>
        <v>0</v>
      </c>
      <c r="AK658" s="224"/>
      <c r="AL658" s="224"/>
      <c r="AM658" s="224"/>
      <c r="AN658" s="225">
        <f t="shared" si="491"/>
        <v>0</v>
      </c>
      <c r="AO658" s="225">
        <f t="shared" si="491"/>
        <v>0</v>
      </c>
      <c r="AP658" s="225">
        <f t="shared" si="491"/>
        <v>0</v>
      </c>
      <c r="AQ658" s="225">
        <f t="shared" si="491"/>
        <v>0</v>
      </c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  <c r="BD658" s="7"/>
      <c r="BE658" s="7"/>
      <c r="BF658" s="7"/>
      <c r="BG658" s="7"/>
      <c r="BH658" s="7"/>
      <c r="BI658" s="7"/>
      <c r="BJ658" s="7"/>
      <c r="BK658" s="7"/>
      <c r="BL658" s="7"/>
      <c r="BM658" s="7"/>
      <c r="BN658" s="7"/>
      <c r="BO658" s="7"/>
      <c r="BP658" s="7"/>
      <c r="BQ658" s="7"/>
    </row>
    <row r="659" spans="1:69" s="7" customFormat="1" ht="90" hidden="1" customHeight="1">
      <c r="A659" s="247" t="s">
        <v>360</v>
      </c>
      <c r="B659" s="70" t="s">
        <v>279</v>
      </c>
      <c r="C659" s="47"/>
      <c r="D659" s="47"/>
      <c r="E659" s="215">
        <f t="shared" si="496"/>
        <v>0</v>
      </c>
      <c r="F659" s="219">
        <f>F660</f>
        <v>0</v>
      </c>
      <c r="G659" s="219">
        <f t="shared" ref="G659:AI661" si="497">G660</f>
        <v>0</v>
      </c>
      <c r="H659" s="219">
        <f t="shared" si="497"/>
        <v>0</v>
      </c>
      <c r="I659" s="219">
        <f t="shared" si="497"/>
        <v>0</v>
      </c>
      <c r="J659" s="215">
        <f t="shared" si="486"/>
        <v>0</v>
      </c>
      <c r="K659" s="219"/>
      <c r="L659" s="219"/>
      <c r="M659" s="219"/>
      <c r="N659" s="219"/>
      <c r="O659" s="215">
        <f t="shared" si="487"/>
        <v>0</v>
      </c>
      <c r="P659" s="215">
        <f t="shared" si="487"/>
        <v>0</v>
      </c>
      <c r="Q659" s="215">
        <f t="shared" si="487"/>
        <v>0</v>
      </c>
      <c r="R659" s="215">
        <f t="shared" si="487"/>
        <v>0</v>
      </c>
      <c r="S659" s="215">
        <f t="shared" si="487"/>
        <v>0</v>
      </c>
      <c r="T659" s="219">
        <f t="shared" si="497"/>
        <v>0</v>
      </c>
      <c r="U659" s="219">
        <f t="shared" si="497"/>
        <v>0</v>
      </c>
      <c r="V659" s="219">
        <f t="shared" si="497"/>
        <v>0</v>
      </c>
      <c r="W659" s="219">
        <f t="shared" si="497"/>
        <v>0</v>
      </c>
      <c r="X659" s="215">
        <f t="shared" si="488"/>
        <v>0</v>
      </c>
      <c r="Y659" s="219"/>
      <c r="Z659" s="219"/>
      <c r="AA659" s="219"/>
      <c r="AB659" s="215">
        <f t="shared" si="489"/>
        <v>0</v>
      </c>
      <c r="AC659" s="215">
        <f t="shared" si="489"/>
        <v>0</v>
      </c>
      <c r="AD659" s="215">
        <f t="shared" si="489"/>
        <v>0</v>
      </c>
      <c r="AE659" s="215">
        <f t="shared" si="489"/>
        <v>0</v>
      </c>
      <c r="AF659" s="219">
        <f t="shared" si="497"/>
        <v>0</v>
      </c>
      <c r="AG659" s="219">
        <f t="shared" si="497"/>
        <v>0</v>
      </c>
      <c r="AH659" s="219">
        <f t="shared" si="497"/>
        <v>0</v>
      </c>
      <c r="AI659" s="299">
        <f t="shared" si="497"/>
        <v>0</v>
      </c>
      <c r="AJ659" s="224">
        <f t="shared" si="490"/>
        <v>0</v>
      </c>
      <c r="AK659" s="224"/>
      <c r="AL659" s="224"/>
      <c r="AM659" s="224"/>
      <c r="AN659" s="225">
        <f t="shared" si="491"/>
        <v>0</v>
      </c>
      <c r="AO659" s="225">
        <f t="shared" si="491"/>
        <v>0</v>
      </c>
      <c r="AP659" s="225">
        <f t="shared" si="491"/>
        <v>0</v>
      </c>
      <c r="AQ659" s="225">
        <f t="shared" si="491"/>
        <v>0</v>
      </c>
    </row>
    <row r="660" spans="1:69" s="8" customFormat="1" ht="18.75" hidden="1" customHeight="1">
      <c r="A660" s="252" t="s">
        <v>104</v>
      </c>
      <c r="B660" s="70" t="s">
        <v>280</v>
      </c>
      <c r="C660" s="47"/>
      <c r="D660" s="47"/>
      <c r="E660" s="215">
        <f t="shared" si="496"/>
        <v>0</v>
      </c>
      <c r="F660" s="219">
        <f>F661</f>
        <v>0</v>
      </c>
      <c r="G660" s="219">
        <f t="shared" si="497"/>
        <v>0</v>
      </c>
      <c r="H660" s="219">
        <f t="shared" si="497"/>
        <v>0</v>
      </c>
      <c r="I660" s="219">
        <f t="shared" si="497"/>
        <v>0</v>
      </c>
      <c r="J660" s="215">
        <f t="shared" si="486"/>
        <v>0</v>
      </c>
      <c r="K660" s="219"/>
      <c r="L660" s="219"/>
      <c r="M660" s="219"/>
      <c r="N660" s="219"/>
      <c r="O660" s="215">
        <f t="shared" si="487"/>
        <v>0</v>
      </c>
      <c r="P660" s="215">
        <f t="shared" si="487"/>
        <v>0</v>
      </c>
      <c r="Q660" s="215">
        <f t="shared" si="487"/>
        <v>0</v>
      </c>
      <c r="R660" s="215">
        <f t="shared" si="487"/>
        <v>0</v>
      </c>
      <c r="S660" s="215">
        <f t="shared" si="487"/>
        <v>0</v>
      </c>
      <c r="T660" s="219">
        <f t="shared" si="497"/>
        <v>0</v>
      </c>
      <c r="U660" s="219">
        <f t="shared" si="497"/>
        <v>0</v>
      </c>
      <c r="V660" s="219">
        <f t="shared" si="497"/>
        <v>0</v>
      </c>
      <c r="W660" s="219">
        <f t="shared" si="497"/>
        <v>0</v>
      </c>
      <c r="X660" s="215">
        <f t="shared" si="488"/>
        <v>0</v>
      </c>
      <c r="Y660" s="219"/>
      <c r="Z660" s="219"/>
      <c r="AA660" s="219"/>
      <c r="AB660" s="215">
        <f t="shared" si="489"/>
        <v>0</v>
      </c>
      <c r="AC660" s="215">
        <f t="shared" si="489"/>
        <v>0</v>
      </c>
      <c r="AD660" s="215">
        <f t="shared" si="489"/>
        <v>0</v>
      </c>
      <c r="AE660" s="215">
        <f t="shared" si="489"/>
        <v>0</v>
      </c>
      <c r="AF660" s="219">
        <f t="shared" si="497"/>
        <v>0</v>
      </c>
      <c r="AG660" s="219">
        <f t="shared" si="497"/>
        <v>0</v>
      </c>
      <c r="AH660" s="219">
        <f t="shared" si="497"/>
        <v>0</v>
      </c>
      <c r="AI660" s="299">
        <f t="shared" si="497"/>
        <v>0</v>
      </c>
      <c r="AJ660" s="224">
        <f t="shared" si="490"/>
        <v>0</v>
      </c>
      <c r="AK660" s="224"/>
      <c r="AL660" s="224"/>
      <c r="AM660" s="224"/>
      <c r="AN660" s="225">
        <f t="shared" si="491"/>
        <v>0</v>
      </c>
      <c r="AO660" s="225">
        <f t="shared" si="491"/>
        <v>0</v>
      </c>
      <c r="AP660" s="225">
        <f t="shared" si="491"/>
        <v>0</v>
      </c>
      <c r="AQ660" s="225">
        <f t="shared" si="491"/>
        <v>0</v>
      </c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7"/>
      <c r="BF660" s="7"/>
      <c r="BG660" s="7"/>
      <c r="BH660" s="7"/>
      <c r="BI660" s="7"/>
      <c r="BJ660" s="7"/>
      <c r="BK660" s="7"/>
      <c r="BL660" s="7"/>
      <c r="BM660" s="7"/>
      <c r="BN660" s="7"/>
      <c r="BO660" s="7"/>
      <c r="BP660" s="7"/>
      <c r="BQ660" s="7"/>
    </row>
    <row r="661" spans="1:69" s="8" customFormat="1" ht="45" hidden="1" customHeight="1">
      <c r="A661" s="46" t="s">
        <v>22</v>
      </c>
      <c r="B661" s="70" t="s">
        <v>280</v>
      </c>
      <c r="C661" s="47" t="s">
        <v>16</v>
      </c>
      <c r="D661" s="47"/>
      <c r="E661" s="215">
        <f t="shared" si="496"/>
        <v>0</v>
      </c>
      <c r="F661" s="219">
        <f>F662</f>
        <v>0</v>
      </c>
      <c r="G661" s="219">
        <f t="shared" si="497"/>
        <v>0</v>
      </c>
      <c r="H661" s="219">
        <f t="shared" si="497"/>
        <v>0</v>
      </c>
      <c r="I661" s="219">
        <f t="shared" si="497"/>
        <v>0</v>
      </c>
      <c r="J661" s="215">
        <f t="shared" si="486"/>
        <v>0</v>
      </c>
      <c r="K661" s="219"/>
      <c r="L661" s="219"/>
      <c r="M661" s="219"/>
      <c r="N661" s="219"/>
      <c r="O661" s="215">
        <f t="shared" si="487"/>
        <v>0</v>
      </c>
      <c r="P661" s="215">
        <f t="shared" si="487"/>
        <v>0</v>
      </c>
      <c r="Q661" s="215">
        <f t="shared" si="487"/>
        <v>0</v>
      </c>
      <c r="R661" s="215">
        <f t="shared" si="487"/>
        <v>0</v>
      </c>
      <c r="S661" s="215">
        <f t="shared" si="487"/>
        <v>0</v>
      </c>
      <c r="T661" s="219">
        <f t="shared" si="497"/>
        <v>0</v>
      </c>
      <c r="U661" s="219">
        <f t="shared" si="497"/>
        <v>0</v>
      </c>
      <c r="V661" s="219">
        <f t="shared" si="497"/>
        <v>0</v>
      </c>
      <c r="W661" s="219">
        <f t="shared" si="497"/>
        <v>0</v>
      </c>
      <c r="X661" s="215">
        <f t="shared" si="488"/>
        <v>0</v>
      </c>
      <c r="Y661" s="219"/>
      <c r="Z661" s="219"/>
      <c r="AA661" s="219"/>
      <c r="AB661" s="215">
        <f t="shared" si="489"/>
        <v>0</v>
      </c>
      <c r="AC661" s="215">
        <f t="shared" si="489"/>
        <v>0</v>
      </c>
      <c r="AD661" s="215">
        <f t="shared" si="489"/>
        <v>0</v>
      </c>
      <c r="AE661" s="215">
        <f t="shared" si="489"/>
        <v>0</v>
      </c>
      <c r="AF661" s="219">
        <f t="shared" si="497"/>
        <v>0</v>
      </c>
      <c r="AG661" s="219">
        <f t="shared" si="497"/>
        <v>0</v>
      </c>
      <c r="AH661" s="219">
        <f t="shared" si="497"/>
        <v>0</v>
      </c>
      <c r="AI661" s="299">
        <f t="shared" si="497"/>
        <v>0</v>
      </c>
      <c r="AJ661" s="224">
        <f t="shared" si="490"/>
        <v>0</v>
      </c>
      <c r="AK661" s="224"/>
      <c r="AL661" s="224"/>
      <c r="AM661" s="224"/>
      <c r="AN661" s="225">
        <f t="shared" si="491"/>
        <v>0</v>
      </c>
      <c r="AO661" s="225">
        <f t="shared" si="491"/>
        <v>0</v>
      </c>
      <c r="AP661" s="225">
        <f t="shared" si="491"/>
        <v>0</v>
      </c>
      <c r="AQ661" s="225">
        <f t="shared" si="491"/>
        <v>0</v>
      </c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  <c r="BD661" s="7"/>
      <c r="BE661" s="7"/>
      <c r="BF661" s="7"/>
      <c r="BG661" s="7"/>
      <c r="BH661" s="7"/>
      <c r="BI661" s="7"/>
      <c r="BJ661" s="7"/>
      <c r="BK661" s="7"/>
      <c r="BL661" s="7"/>
      <c r="BM661" s="7"/>
      <c r="BN661" s="7"/>
      <c r="BO661" s="7"/>
      <c r="BP661" s="7"/>
      <c r="BQ661" s="7"/>
    </row>
    <row r="662" spans="1:69" s="8" customFormat="1" ht="12.75" hidden="1">
      <c r="A662" s="230" t="s">
        <v>29</v>
      </c>
      <c r="B662" s="70" t="s">
        <v>280</v>
      </c>
      <c r="C662" s="341" t="s">
        <v>16</v>
      </c>
      <c r="D662" s="341" t="s">
        <v>98</v>
      </c>
      <c r="E662" s="215">
        <f t="shared" si="496"/>
        <v>0</v>
      </c>
      <c r="F662" s="219"/>
      <c r="G662" s="220"/>
      <c r="H662" s="216"/>
      <c r="I662" s="216"/>
      <c r="J662" s="215">
        <f t="shared" si="486"/>
        <v>0</v>
      </c>
      <c r="K662" s="216"/>
      <c r="L662" s="216"/>
      <c r="M662" s="216"/>
      <c r="N662" s="216"/>
      <c r="O662" s="215">
        <f t="shared" si="487"/>
        <v>0</v>
      </c>
      <c r="P662" s="215">
        <f t="shared" si="487"/>
        <v>0</v>
      </c>
      <c r="Q662" s="215">
        <f t="shared" si="487"/>
        <v>0</v>
      </c>
      <c r="R662" s="215">
        <f t="shared" si="487"/>
        <v>0</v>
      </c>
      <c r="S662" s="215">
        <f t="shared" si="487"/>
        <v>0</v>
      </c>
      <c r="T662" s="215">
        <f>U662+V662+W662</f>
        <v>0</v>
      </c>
      <c r="U662" s="222"/>
      <c r="V662" s="220"/>
      <c r="W662" s="220"/>
      <c r="X662" s="215">
        <f t="shared" si="488"/>
        <v>0</v>
      </c>
      <c r="Y662" s="220"/>
      <c r="Z662" s="220"/>
      <c r="AA662" s="220"/>
      <c r="AB662" s="215">
        <f t="shared" si="489"/>
        <v>0</v>
      </c>
      <c r="AC662" s="215">
        <f t="shared" si="489"/>
        <v>0</v>
      </c>
      <c r="AD662" s="215">
        <f t="shared" si="489"/>
        <v>0</v>
      </c>
      <c r="AE662" s="215">
        <f t="shared" si="489"/>
        <v>0</v>
      </c>
      <c r="AF662" s="216">
        <f>AG662+AH662+AI662</f>
        <v>0</v>
      </c>
      <c r="AG662" s="219"/>
      <c r="AH662" s="220"/>
      <c r="AI662" s="237"/>
      <c r="AJ662" s="224">
        <f t="shared" si="490"/>
        <v>0</v>
      </c>
      <c r="AK662" s="224"/>
      <c r="AL662" s="224"/>
      <c r="AM662" s="224"/>
      <c r="AN662" s="225">
        <f t="shared" si="491"/>
        <v>0</v>
      </c>
      <c r="AO662" s="225">
        <f t="shared" si="491"/>
        <v>0</v>
      </c>
      <c r="AP662" s="225">
        <f t="shared" si="491"/>
        <v>0</v>
      </c>
      <c r="AQ662" s="225">
        <f t="shared" si="491"/>
        <v>0</v>
      </c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  <c r="BD662" s="7"/>
      <c r="BE662" s="7"/>
      <c r="BF662" s="7"/>
      <c r="BG662" s="7"/>
      <c r="BH662" s="7"/>
      <c r="BI662" s="7"/>
      <c r="BJ662" s="7"/>
      <c r="BK662" s="7"/>
      <c r="BL662" s="7"/>
      <c r="BM662" s="7"/>
      <c r="BN662" s="7"/>
      <c r="BO662" s="7"/>
      <c r="BP662" s="7"/>
      <c r="BQ662" s="7"/>
    </row>
    <row r="663" spans="1:69" s="7" customFormat="1" ht="39.75" customHeight="1">
      <c r="A663" s="342" t="s">
        <v>473</v>
      </c>
      <c r="B663" s="324" t="s">
        <v>475</v>
      </c>
      <c r="C663" s="47"/>
      <c r="D663" s="47"/>
      <c r="E663" s="215">
        <f>F663+H663</f>
        <v>54</v>
      </c>
      <c r="F663" s="219">
        <f t="shared" ref="F663:AR663" si="498">F664</f>
        <v>54</v>
      </c>
      <c r="G663" s="219">
        <f t="shared" si="498"/>
        <v>0</v>
      </c>
      <c r="H663" s="219">
        <f t="shared" si="498"/>
        <v>0</v>
      </c>
      <c r="I663" s="219">
        <f t="shared" si="498"/>
        <v>0</v>
      </c>
      <c r="J663" s="219">
        <f t="shared" si="498"/>
        <v>0</v>
      </c>
      <c r="K663" s="219">
        <f t="shared" si="498"/>
        <v>0</v>
      </c>
      <c r="L663" s="219">
        <f t="shared" si="498"/>
        <v>0</v>
      </c>
      <c r="M663" s="219">
        <f t="shared" si="498"/>
        <v>0</v>
      </c>
      <c r="N663" s="219">
        <f t="shared" si="498"/>
        <v>0</v>
      </c>
      <c r="O663" s="219">
        <f t="shared" si="498"/>
        <v>54</v>
      </c>
      <c r="P663" s="219">
        <f t="shared" si="498"/>
        <v>54</v>
      </c>
      <c r="Q663" s="219">
        <f t="shared" si="498"/>
        <v>0</v>
      </c>
      <c r="R663" s="219">
        <f t="shared" si="498"/>
        <v>0</v>
      </c>
      <c r="S663" s="219">
        <f t="shared" si="498"/>
        <v>0</v>
      </c>
      <c r="T663" s="219">
        <f t="shared" si="498"/>
        <v>104</v>
      </c>
      <c r="U663" s="219">
        <f t="shared" si="498"/>
        <v>104</v>
      </c>
      <c r="V663" s="219">
        <f t="shared" si="498"/>
        <v>0</v>
      </c>
      <c r="W663" s="219">
        <f t="shared" si="498"/>
        <v>0</v>
      </c>
      <c r="X663" s="219">
        <f t="shared" si="498"/>
        <v>0</v>
      </c>
      <c r="Y663" s="219">
        <f t="shared" si="498"/>
        <v>0</v>
      </c>
      <c r="Z663" s="219">
        <f t="shared" si="498"/>
        <v>0</v>
      </c>
      <c r="AA663" s="219">
        <f t="shared" si="498"/>
        <v>0</v>
      </c>
      <c r="AB663" s="219">
        <f t="shared" si="498"/>
        <v>104</v>
      </c>
      <c r="AC663" s="219">
        <f t="shared" si="498"/>
        <v>104</v>
      </c>
      <c r="AD663" s="219">
        <f t="shared" si="498"/>
        <v>0</v>
      </c>
      <c r="AE663" s="219">
        <f t="shared" si="498"/>
        <v>0</v>
      </c>
      <c r="AF663" s="219">
        <f t="shared" si="498"/>
        <v>104</v>
      </c>
      <c r="AG663" s="219">
        <f t="shared" si="498"/>
        <v>104</v>
      </c>
      <c r="AH663" s="219">
        <f t="shared" si="498"/>
        <v>0</v>
      </c>
      <c r="AI663" s="219">
        <f t="shared" si="498"/>
        <v>0</v>
      </c>
      <c r="AJ663" s="219">
        <f t="shared" si="498"/>
        <v>0</v>
      </c>
      <c r="AK663" s="219">
        <f t="shared" si="498"/>
        <v>0</v>
      </c>
      <c r="AL663" s="219">
        <f t="shared" si="498"/>
        <v>0</v>
      </c>
      <c r="AM663" s="219">
        <f t="shared" si="498"/>
        <v>0</v>
      </c>
      <c r="AN663" s="219">
        <f t="shared" si="498"/>
        <v>104</v>
      </c>
      <c r="AO663" s="219">
        <f t="shared" si="498"/>
        <v>104</v>
      </c>
      <c r="AP663" s="219">
        <f t="shared" si="498"/>
        <v>0</v>
      </c>
      <c r="AQ663" s="219">
        <f t="shared" si="498"/>
        <v>0</v>
      </c>
      <c r="AR663" s="155">
        <f t="shared" si="498"/>
        <v>0</v>
      </c>
    </row>
    <row r="664" spans="1:69" s="8" customFormat="1" ht="36">
      <c r="A664" s="285" t="s">
        <v>474</v>
      </c>
      <c r="B664" s="279" t="s">
        <v>476</v>
      </c>
      <c r="C664" s="47"/>
      <c r="D664" s="47"/>
      <c r="E664" s="215">
        <f>F664+H664</f>
        <v>54</v>
      </c>
      <c r="F664" s="219">
        <f t="shared" ref="F664:AQ664" si="499">F666</f>
        <v>54</v>
      </c>
      <c r="G664" s="219">
        <f t="shared" si="499"/>
        <v>0</v>
      </c>
      <c r="H664" s="219">
        <f t="shared" si="499"/>
        <v>0</v>
      </c>
      <c r="I664" s="219">
        <f t="shared" si="499"/>
        <v>0</v>
      </c>
      <c r="J664" s="219">
        <f t="shared" si="499"/>
        <v>0</v>
      </c>
      <c r="K664" s="219">
        <f t="shared" si="499"/>
        <v>0</v>
      </c>
      <c r="L664" s="219">
        <f t="shared" si="499"/>
        <v>0</v>
      </c>
      <c r="M664" s="219">
        <f t="shared" si="499"/>
        <v>0</v>
      </c>
      <c r="N664" s="219">
        <f t="shared" si="499"/>
        <v>0</v>
      </c>
      <c r="O664" s="219">
        <f t="shared" si="499"/>
        <v>54</v>
      </c>
      <c r="P664" s="219">
        <f t="shared" si="499"/>
        <v>54</v>
      </c>
      <c r="Q664" s="219">
        <f t="shared" si="499"/>
        <v>0</v>
      </c>
      <c r="R664" s="219">
        <f t="shared" si="499"/>
        <v>0</v>
      </c>
      <c r="S664" s="219">
        <f t="shared" si="499"/>
        <v>0</v>
      </c>
      <c r="T664" s="219">
        <f t="shared" si="499"/>
        <v>104</v>
      </c>
      <c r="U664" s="219">
        <f t="shared" si="499"/>
        <v>104</v>
      </c>
      <c r="V664" s="219">
        <f t="shared" si="499"/>
        <v>0</v>
      </c>
      <c r="W664" s="219">
        <f t="shared" si="499"/>
        <v>0</v>
      </c>
      <c r="X664" s="219">
        <f t="shared" si="499"/>
        <v>0</v>
      </c>
      <c r="Y664" s="219">
        <f t="shared" si="499"/>
        <v>0</v>
      </c>
      <c r="Z664" s="219">
        <f t="shared" si="499"/>
        <v>0</v>
      </c>
      <c r="AA664" s="219">
        <f t="shared" si="499"/>
        <v>0</v>
      </c>
      <c r="AB664" s="219">
        <f t="shared" si="499"/>
        <v>104</v>
      </c>
      <c r="AC664" s="219">
        <f t="shared" si="499"/>
        <v>104</v>
      </c>
      <c r="AD664" s="219">
        <f t="shared" si="499"/>
        <v>0</v>
      </c>
      <c r="AE664" s="219">
        <f t="shared" si="499"/>
        <v>0</v>
      </c>
      <c r="AF664" s="219">
        <f t="shared" si="499"/>
        <v>104</v>
      </c>
      <c r="AG664" s="219">
        <f t="shared" si="499"/>
        <v>104</v>
      </c>
      <c r="AH664" s="219">
        <f t="shared" si="499"/>
        <v>0</v>
      </c>
      <c r="AI664" s="219">
        <f t="shared" si="499"/>
        <v>0</v>
      </c>
      <c r="AJ664" s="219">
        <f t="shared" si="499"/>
        <v>0</v>
      </c>
      <c r="AK664" s="219">
        <f t="shared" si="499"/>
        <v>0</v>
      </c>
      <c r="AL664" s="219">
        <f t="shared" si="499"/>
        <v>0</v>
      </c>
      <c r="AM664" s="219">
        <f t="shared" si="499"/>
        <v>0</v>
      </c>
      <c r="AN664" s="219">
        <f t="shared" si="499"/>
        <v>104</v>
      </c>
      <c r="AO664" s="219">
        <f t="shared" si="499"/>
        <v>104</v>
      </c>
      <c r="AP664" s="219">
        <f t="shared" si="499"/>
        <v>0</v>
      </c>
      <c r="AQ664" s="219">
        <f t="shared" si="499"/>
        <v>0</v>
      </c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7"/>
      <c r="BF664" s="7"/>
      <c r="BG664" s="7"/>
      <c r="BH664" s="7"/>
      <c r="BI664" s="7"/>
      <c r="BJ664" s="7"/>
      <c r="BK664" s="7"/>
      <c r="BL664" s="7"/>
      <c r="BM664" s="7"/>
      <c r="BN664" s="7"/>
      <c r="BO664" s="7"/>
      <c r="BP664" s="7"/>
      <c r="BQ664" s="7"/>
    </row>
    <row r="665" spans="1:69" s="8" customFormat="1" ht="12.75">
      <c r="A665" s="285" t="s">
        <v>104</v>
      </c>
      <c r="B665" s="279" t="s">
        <v>477</v>
      </c>
      <c r="C665" s="47"/>
      <c r="D665" s="47"/>
      <c r="E665" s="215">
        <f>E666</f>
        <v>54</v>
      </c>
      <c r="F665" s="231">
        <f t="shared" ref="F665:AI666" si="500">F666</f>
        <v>54</v>
      </c>
      <c r="G665" s="231">
        <f t="shared" si="500"/>
        <v>0</v>
      </c>
      <c r="H665" s="231">
        <f t="shared" si="500"/>
        <v>0</v>
      </c>
      <c r="I665" s="231">
        <f t="shared" si="500"/>
        <v>0</v>
      </c>
      <c r="J665" s="231">
        <f t="shared" si="500"/>
        <v>0</v>
      </c>
      <c r="K665" s="231">
        <f t="shared" si="500"/>
        <v>0</v>
      </c>
      <c r="L665" s="231">
        <f t="shared" si="500"/>
        <v>0</v>
      </c>
      <c r="M665" s="231">
        <f t="shared" si="500"/>
        <v>0</v>
      </c>
      <c r="N665" s="231">
        <f t="shared" si="500"/>
        <v>0</v>
      </c>
      <c r="O665" s="231">
        <f t="shared" si="500"/>
        <v>54</v>
      </c>
      <c r="P665" s="231">
        <f t="shared" si="500"/>
        <v>54</v>
      </c>
      <c r="Q665" s="231">
        <f t="shared" si="500"/>
        <v>0</v>
      </c>
      <c r="R665" s="231">
        <f t="shared" si="500"/>
        <v>0</v>
      </c>
      <c r="S665" s="231">
        <f t="shared" si="500"/>
        <v>0</v>
      </c>
      <c r="T665" s="231">
        <f t="shared" si="500"/>
        <v>104</v>
      </c>
      <c r="U665" s="231">
        <f t="shared" si="500"/>
        <v>104</v>
      </c>
      <c r="V665" s="231">
        <f t="shared" si="500"/>
        <v>0</v>
      </c>
      <c r="W665" s="231">
        <f t="shared" si="500"/>
        <v>0</v>
      </c>
      <c r="X665" s="231">
        <f t="shared" si="500"/>
        <v>0</v>
      </c>
      <c r="Y665" s="231">
        <f t="shared" si="500"/>
        <v>0</v>
      </c>
      <c r="Z665" s="231">
        <f t="shared" si="500"/>
        <v>0</v>
      </c>
      <c r="AA665" s="231">
        <f t="shared" si="500"/>
        <v>0</v>
      </c>
      <c r="AB665" s="231">
        <f t="shared" si="500"/>
        <v>104</v>
      </c>
      <c r="AC665" s="231">
        <f t="shared" si="500"/>
        <v>104</v>
      </c>
      <c r="AD665" s="231">
        <f t="shared" si="500"/>
        <v>0</v>
      </c>
      <c r="AE665" s="231">
        <f t="shared" si="500"/>
        <v>0</v>
      </c>
      <c r="AF665" s="231">
        <f t="shared" si="500"/>
        <v>104</v>
      </c>
      <c r="AG665" s="231">
        <f t="shared" si="500"/>
        <v>104</v>
      </c>
      <c r="AH665" s="231">
        <f t="shared" si="500"/>
        <v>0</v>
      </c>
      <c r="AI665" s="231">
        <f t="shared" si="500"/>
        <v>0</v>
      </c>
      <c r="AJ665" s="231">
        <f t="shared" ref="AJ665:AQ666" si="501">AJ666</f>
        <v>0</v>
      </c>
      <c r="AK665" s="231">
        <f t="shared" si="501"/>
        <v>0</v>
      </c>
      <c r="AL665" s="231">
        <f t="shared" si="501"/>
        <v>0</v>
      </c>
      <c r="AM665" s="231">
        <f t="shared" si="501"/>
        <v>0</v>
      </c>
      <c r="AN665" s="231">
        <f t="shared" si="501"/>
        <v>104</v>
      </c>
      <c r="AO665" s="231">
        <f t="shared" si="501"/>
        <v>104</v>
      </c>
      <c r="AP665" s="231">
        <f t="shared" si="501"/>
        <v>0</v>
      </c>
      <c r="AQ665" s="231">
        <f t="shared" si="501"/>
        <v>0</v>
      </c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  <c r="BD665" s="7"/>
      <c r="BE665" s="7"/>
      <c r="BF665" s="7"/>
      <c r="BG665" s="7"/>
      <c r="BH665" s="7"/>
      <c r="BI665" s="7"/>
      <c r="BJ665" s="7"/>
      <c r="BK665" s="7"/>
      <c r="BL665" s="7"/>
      <c r="BM665" s="7"/>
      <c r="BN665" s="7"/>
      <c r="BO665" s="7"/>
      <c r="BP665" s="7"/>
      <c r="BQ665" s="7"/>
    </row>
    <row r="666" spans="1:69" s="8" customFormat="1" ht="29.25" customHeight="1">
      <c r="A666" s="46" t="s">
        <v>22</v>
      </c>
      <c r="B666" s="279" t="s">
        <v>477</v>
      </c>
      <c r="C666" s="47" t="s">
        <v>16</v>
      </c>
      <c r="D666" s="47"/>
      <c r="E666" s="215">
        <f>E667</f>
        <v>54</v>
      </c>
      <c r="F666" s="231">
        <f t="shared" si="500"/>
        <v>54</v>
      </c>
      <c r="G666" s="231">
        <f t="shared" si="500"/>
        <v>0</v>
      </c>
      <c r="H666" s="231">
        <f t="shared" si="500"/>
        <v>0</v>
      </c>
      <c r="I666" s="231">
        <f t="shared" si="500"/>
        <v>0</v>
      </c>
      <c r="J666" s="231">
        <f t="shared" si="500"/>
        <v>0</v>
      </c>
      <c r="K666" s="231">
        <f t="shared" si="500"/>
        <v>0</v>
      </c>
      <c r="L666" s="231">
        <f t="shared" si="500"/>
        <v>0</v>
      </c>
      <c r="M666" s="231">
        <f t="shared" si="500"/>
        <v>0</v>
      </c>
      <c r="N666" s="231">
        <f t="shared" si="500"/>
        <v>0</v>
      </c>
      <c r="O666" s="231">
        <f t="shared" si="500"/>
        <v>54</v>
      </c>
      <c r="P666" s="231">
        <f t="shared" si="500"/>
        <v>54</v>
      </c>
      <c r="Q666" s="231">
        <f t="shared" si="500"/>
        <v>0</v>
      </c>
      <c r="R666" s="231">
        <f t="shared" si="500"/>
        <v>0</v>
      </c>
      <c r="S666" s="231">
        <f t="shared" si="500"/>
        <v>0</v>
      </c>
      <c r="T666" s="231">
        <f t="shared" si="500"/>
        <v>104</v>
      </c>
      <c r="U666" s="231">
        <f t="shared" si="500"/>
        <v>104</v>
      </c>
      <c r="V666" s="231">
        <f t="shared" si="500"/>
        <v>0</v>
      </c>
      <c r="W666" s="231">
        <f t="shared" si="500"/>
        <v>0</v>
      </c>
      <c r="X666" s="231">
        <f t="shared" si="500"/>
        <v>0</v>
      </c>
      <c r="Y666" s="231">
        <f t="shared" si="500"/>
        <v>0</v>
      </c>
      <c r="Z666" s="231">
        <f t="shared" si="500"/>
        <v>0</v>
      </c>
      <c r="AA666" s="231">
        <f t="shared" si="500"/>
        <v>0</v>
      </c>
      <c r="AB666" s="231">
        <f t="shared" si="500"/>
        <v>104</v>
      </c>
      <c r="AC666" s="231">
        <f t="shared" si="500"/>
        <v>104</v>
      </c>
      <c r="AD666" s="231">
        <f t="shared" si="500"/>
        <v>0</v>
      </c>
      <c r="AE666" s="231">
        <f t="shared" si="500"/>
        <v>0</v>
      </c>
      <c r="AF666" s="231">
        <f t="shared" si="500"/>
        <v>104</v>
      </c>
      <c r="AG666" s="231">
        <f t="shared" si="500"/>
        <v>104</v>
      </c>
      <c r="AH666" s="231">
        <f t="shared" si="500"/>
        <v>0</v>
      </c>
      <c r="AI666" s="231">
        <f t="shared" si="500"/>
        <v>0</v>
      </c>
      <c r="AJ666" s="231">
        <f t="shared" si="501"/>
        <v>0</v>
      </c>
      <c r="AK666" s="231">
        <f t="shared" si="501"/>
        <v>0</v>
      </c>
      <c r="AL666" s="231">
        <f t="shared" si="501"/>
        <v>0</v>
      </c>
      <c r="AM666" s="231">
        <f t="shared" si="501"/>
        <v>0</v>
      </c>
      <c r="AN666" s="231">
        <f t="shared" si="501"/>
        <v>104</v>
      </c>
      <c r="AO666" s="231">
        <f t="shared" si="501"/>
        <v>104</v>
      </c>
      <c r="AP666" s="231">
        <f t="shared" si="501"/>
        <v>0</v>
      </c>
      <c r="AQ666" s="231">
        <f t="shared" si="501"/>
        <v>0</v>
      </c>
      <c r="AR666" s="7"/>
      <c r="AS666" s="7"/>
      <c r="AT666" s="7"/>
      <c r="AU666" s="7"/>
      <c r="AV666" s="7"/>
      <c r="AW666" s="7"/>
      <c r="AX666" s="7"/>
      <c r="AY666" s="7"/>
      <c r="AZ666" s="7"/>
      <c r="BA666" s="7"/>
      <c r="BB666" s="7"/>
      <c r="BC666" s="7"/>
      <c r="BD666" s="7"/>
      <c r="BE666" s="7"/>
      <c r="BF666" s="7"/>
      <c r="BG666" s="7"/>
      <c r="BH666" s="7"/>
      <c r="BI666" s="7"/>
      <c r="BJ666" s="7"/>
      <c r="BK666" s="7"/>
      <c r="BL666" s="7"/>
      <c r="BM666" s="7"/>
      <c r="BN666" s="7"/>
      <c r="BO666" s="7"/>
      <c r="BP666" s="7"/>
      <c r="BQ666" s="7"/>
    </row>
    <row r="667" spans="1:69" s="8" customFormat="1" ht="12.75">
      <c r="A667" s="230" t="s">
        <v>29</v>
      </c>
      <c r="B667" s="279" t="s">
        <v>477</v>
      </c>
      <c r="C667" s="341" t="s">
        <v>16</v>
      </c>
      <c r="D667" s="341" t="s">
        <v>30</v>
      </c>
      <c r="E667" s="215">
        <f>F667+H667</f>
        <v>54</v>
      </c>
      <c r="F667" s="219">
        <v>54</v>
      </c>
      <c r="G667" s="220"/>
      <c r="H667" s="216"/>
      <c r="I667" s="216"/>
      <c r="J667" s="215">
        <f t="shared" si="486"/>
        <v>0</v>
      </c>
      <c r="K667" s="216"/>
      <c r="L667" s="216"/>
      <c r="M667" s="216"/>
      <c r="N667" s="216"/>
      <c r="O667" s="215">
        <f t="shared" si="487"/>
        <v>54</v>
      </c>
      <c r="P667" s="215">
        <f t="shared" si="487"/>
        <v>54</v>
      </c>
      <c r="Q667" s="215">
        <f t="shared" si="487"/>
        <v>0</v>
      </c>
      <c r="R667" s="215">
        <f t="shared" si="487"/>
        <v>0</v>
      </c>
      <c r="S667" s="215">
        <f t="shared" si="487"/>
        <v>0</v>
      </c>
      <c r="T667" s="215">
        <f>U667+V667+W667</f>
        <v>104</v>
      </c>
      <c r="U667" s="222">
        <v>104</v>
      </c>
      <c r="V667" s="220"/>
      <c r="W667" s="220"/>
      <c r="X667" s="215">
        <f t="shared" si="488"/>
        <v>0</v>
      </c>
      <c r="Y667" s="220"/>
      <c r="Z667" s="220"/>
      <c r="AA667" s="220"/>
      <c r="AB667" s="215">
        <f t="shared" si="489"/>
        <v>104</v>
      </c>
      <c r="AC667" s="215">
        <f t="shared" si="489"/>
        <v>104</v>
      </c>
      <c r="AD667" s="215">
        <f t="shared" si="489"/>
        <v>0</v>
      </c>
      <c r="AE667" s="215">
        <f t="shared" si="489"/>
        <v>0</v>
      </c>
      <c r="AF667" s="221">
        <f>AG667+AH667</f>
        <v>104</v>
      </c>
      <c r="AG667" s="222">
        <v>104</v>
      </c>
      <c r="AH667" s="220"/>
      <c r="AI667" s="237"/>
      <c r="AJ667" s="224">
        <f t="shared" si="490"/>
        <v>0</v>
      </c>
      <c r="AK667" s="224"/>
      <c r="AL667" s="224"/>
      <c r="AM667" s="224"/>
      <c r="AN667" s="225">
        <f t="shared" si="491"/>
        <v>104</v>
      </c>
      <c r="AO667" s="225">
        <f t="shared" si="491"/>
        <v>104</v>
      </c>
      <c r="AP667" s="225">
        <f t="shared" si="491"/>
        <v>0</v>
      </c>
      <c r="AQ667" s="225">
        <f t="shared" si="491"/>
        <v>0</v>
      </c>
      <c r="AR667" s="7"/>
      <c r="AS667" s="7"/>
      <c r="AT667" s="7"/>
      <c r="AU667" s="7"/>
      <c r="AV667" s="7"/>
      <c r="AW667" s="7"/>
      <c r="AX667" s="7"/>
      <c r="AY667" s="7"/>
      <c r="AZ667" s="7"/>
      <c r="BA667" s="7"/>
      <c r="BB667" s="7"/>
      <c r="BC667" s="7"/>
      <c r="BD667" s="7"/>
      <c r="BE667" s="7"/>
      <c r="BF667" s="7"/>
      <c r="BG667" s="7"/>
      <c r="BH667" s="7"/>
      <c r="BI667" s="7"/>
      <c r="BJ667" s="7"/>
      <c r="BK667" s="7"/>
      <c r="BL667" s="7"/>
      <c r="BM667" s="7"/>
      <c r="BN667" s="7"/>
      <c r="BO667" s="7"/>
      <c r="BP667" s="7"/>
      <c r="BQ667" s="7"/>
    </row>
    <row r="668" spans="1:69" s="96" customFormat="1" ht="72">
      <c r="A668" s="256" t="s">
        <v>399</v>
      </c>
      <c r="B668" s="265" t="s">
        <v>400</v>
      </c>
      <c r="C668" s="224"/>
      <c r="D668" s="224"/>
      <c r="E668" s="216">
        <f>E669</f>
        <v>488.2</v>
      </c>
      <c r="F668" s="216">
        <f t="shared" ref="F668:AQ668" si="502">F669</f>
        <v>488.2</v>
      </c>
      <c r="G668" s="216">
        <f t="shared" si="502"/>
        <v>0</v>
      </c>
      <c r="H668" s="216">
        <f t="shared" si="502"/>
        <v>0</v>
      </c>
      <c r="I668" s="216">
        <f t="shared" si="502"/>
        <v>0</v>
      </c>
      <c r="J668" s="216">
        <f t="shared" si="502"/>
        <v>0</v>
      </c>
      <c r="K668" s="216">
        <f t="shared" si="502"/>
        <v>0</v>
      </c>
      <c r="L668" s="216">
        <f t="shared" si="502"/>
        <v>0</v>
      </c>
      <c r="M668" s="216">
        <f t="shared" si="502"/>
        <v>0</v>
      </c>
      <c r="N668" s="216">
        <f t="shared" si="502"/>
        <v>0</v>
      </c>
      <c r="O668" s="216">
        <f t="shared" si="502"/>
        <v>488.2</v>
      </c>
      <c r="P668" s="216">
        <f t="shared" si="502"/>
        <v>488.2</v>
      </c>
      <c r="Q668" s="216">
        <f t="shared" si="502"/>
        <v>0</v>
      </c>
      <c r="R668" s="216">
        <f t="shared" si="502"/>
        <v>0</v>
      </c>
      <c r="S668" s="216">
        <f t="shared" si="502"/>
        <v>0</v>
      </c>
      <c r="T668" s="216">
        <f t="shared" si="502"/>
        <v>500</v>
      </c>
      <c r="U668" s="216">
        <f t="shared" si="502"/>
        <v>500</v>
      </c>
      <c r="V668" s="216">
        <f t="shared" si="502"/>
        <v>0</v>
      </c>
      <c r="W668" s="216">
        <f t="shared" si="502"/>
        <v>0</v>
      </c>
      <c r="X668" s="216">
        <f t="shared" si="502"/>
        <v>0</v>
      </c>
      <c r="Y668" s="216">
        <f t="shared" si="502"/>
        <v>0</v>
      </c>
      <c r="Z668" s="216">
        <f t="shared" si="502"/>
        <v>0</v>
      </c>
      <c r="AA668" s="216">
        <f t="shared" si="502"/>
        <v>0</v>
      </c>
      <c r="AB668" s="216">
        <f t="shared" si="502"/>
        <v>500</v>
      </c>
      <c r="AC668" s="216">
        <f t="shared" si="502"/>
        <v>500</v>
      </c>
      <c r="AD668" s="216">
        <f t="shared" si="502"/>
        <v>0</v>
      </c>
      <c r="AE668" s="216">
        <f t="shared" si="502"/>
        <v>0</v>
      </c>
      <c r="AF668" s="216">
        <f t="shared" si="502"/>
        <v>0</v>
      </c>
      <c r="AG668" s="216">
        <f t="shared" si="502"/>
        <v>0</v>
      </c>
      <c r="AH668" s="216">
        <f t="shared" si="502"/>
        <v>0</v>
      </c>
      <c r="AI668" s="216">
        <f t="shared" si="502"/>
        <v>0</v>
      </c>
      <c r="AJ668" s="216">
        <f t="shared" si="502"/>
        <v>0</v>
      </c>
      <c r="AK668" s="216">
        <f t="shared" si="502"/>
        <v>0</v>
      </c>
      <c r="AL668" s="216">
        <f t="shared" si="502"/>
        <v>0</v>
      </c>
      <c r="AM668" s="216">
        <f t="shared" si="502"/>
        <v>0</v>
      </c>
      <c r="AN668" s="216">
        <f t="shared" si="502"/>
        <v>0</v>
      </c>
      <c r="AO668" s="216">
        <f t="shared" si="502"/>
        <v>0</v>
      </c>
      <c r="AP668" s="216">
        <f t="shared" si="502"/>
        <v>0</v>
      </c>
      <c r="AQ668" s="216">
        <f t="shared" si="502"/>
        <v>0</v>
      </c>
    </row>
    <row r="669" spans="1:69" s="96" customFormat="1" ht="14.25">
      <c r="A669" s="256" t="s">
        <v>104</v>
      </c>
      <c r="B669" s="343" t="s">
        <v>401</v>
      </c>
      <c r="C669" s="224"/>
      <c r="D669" s="224"/>
      <c r="E669" s="216">
        <f>E671</f>
        <v>488.2</v>
      </c>
      <c r="F669" s="216">
        <f t="shared" ref="F669:AQ669" si="503">F671</f>
        <v>488.2</v>
      </c>
      <c r="G669" s="216">
        <f t="shared" si="503"/>
        <v>0</v>
      </c>
      <c r="H669" s="216">
        <f t="shared" si="503"/>
        <v>0</v>
      </c>
      <c r="I669" s="216">
        <f t="shared" si="503"/>
        <v>0</v>
      </c>
      <c r="J669" s="216">
        <f t="shared" si="503"/>
        <v>0</v>
      </c>
      <c r="K669" s="216">
        <f t="shared" si="503"/>
        <v>0</v>
      </c>
      <c r="L669" s="216">
        <f t="shared" si="503"/>
        <v>0</v>
      </c>
      <c r="M669" s="216">
        <f t="shared" si="503"/>
        <v>0</v>
      </c>
      <c r="N669" s="216">
        <f t="shared" si="503"/>
        <v>0</v>
      </c>
      <c r="O669" s="216">
        <f t="shared" si="503"/>
        <v>488.2</v>
      </c>
      <c r="P669" s="216">
        <f t="shared" si="503"/>
        <v>488.2</v>
      </c>
      <c r="Q669" s="216">
        <f t="shared" si="503"/>
        <v>0</v>
      </c>
      <c r="R669" s="216">
        <f t="shared" si="503"/>
        <v>0</v>
      </c>
      <c r="S669" s="216">
        <f t="shared" si="503"/>
        <v>0</v>
      </c>
      <c r="T669" s="216">
        <f t="shared" si="503"/>
        <v>500</v>
      </c>
      <c r="U669" s="216">
        <f t="shared" si="503"/>
        <v>500</v>
      </c>
      <c r="V669" s="216">
        <f t="shared" si="503"/>
        <v>0</v>
      </c>
      <c r="W669" s="216">
        <f t="shared" si="503"/>
        <v>0</v>
      </c>
      <c r="X669" s="216">
        <f t="shared" si="503"/>
        <v>0</v>
      </c>
      <c r="Y669" s="216">
        <f t="shared" si="503"/>
        <v>0</v>
      </c>
      <c r="Z669" s="216">
        <f t="shared" si="503"/>
        <v>0</v>
      </c>
      <c r="AA669" s="216">
        <f t="shared" si="503"/>
        <v>0</v>
      </c>
      <c r="AB669" s="216">
        <f t="shared" si="503"/>
        <v>500</v>
      </c>
      <c r="AC669" s="216">
        <f t="shared" si="503"/>
        <v>500</v>
      </c>
      <c r="AD669" s="216">
        <f t="shared" si="503"/>
        <v>0</v>
      </c>
      <c r="AE669" s="216">
        <f t="shared" si="503"/>
        <v>0</v>
      </c>
      <c r="AF669" s="216">
        <f t="shared" si="503"/>
        <v>0</v>
      </c>
      <c r="AG669" s="216">
        <f t="shared" si="503"/>
        <v>0</v>
      </c>
      <c r="AH669" s="216">
        <f t="shared" si="503"/>
        <v>0</v>
      </c>
      <c r="AI669" s="216">
        <f t="shared" si="503"/>
        <v>0</v>
      </c>
      <c r="AJ669" s="216">
        <f t="shared" si="503"/>
        <v>0</v>
      </c>
      <c r="AK669" s="216">
        <f t="shared" si="503"/>
        <v>0</v>
      </c>
      <c r="AL669" s="216">
        <f t="shared" si="503"/>
        <v>0</v>
      </c>
      <c r="AM669" s="216">
        <f t="shared" si="503"/>
        <v>0</v>
      </c>
      <c r="AN669" s="216">
        <f t="shared" si="503"/>
        <v>0</v>
      </c>
      <c r="AO669" s="216">
        <f t="shared" si="503"/>
        <v>0</v>
      </c>
      <c r="AP669" s="216">
        <f t="shared" si="503"/>
        <v>0</v>
      </c>
      <c r="AQ669" s="216">
        <f t="shared" si="503"/>
        <v>0</v>
      </c>
    </row>
    <row r="670" spans="1:69" s="96" customFormat="1" ht="24">
      <c r="A670" s="239" t="s">
        <v>22</v>
      </c>
      <c r="B670" s="343" t="s">
        <v>401</v>
      </c>
      <c r="C670" s="47" t="s">
        <v>16</v>
      </c>
      <c r="D670" s="224"/>
      <c r="E670" s="216">
        <f t="shared" ref="E670:AQ670" si="504">E671</f>
        <v>488.2</v>
      </c>
      <c r="F670" s="216">
        <f t="shared" si="504"/>
        <v>488.2</v>
      </c>
      <c r="G670" s="216">
        <f t="shared" si="504"/>
        <v>0</v>
      </c>
      <c r="H670" s="216">
        <f t="shared" si="504"/>
        <v>0</v>
      </c>
      <c r="I670" s="216">
        <f t="shared" si="504"/>
        <v>0</v>
      </c>
      <c r="J670" s="216">
        <f t="shared" si="504"/>
        <v>0</v>
      </c>
      <c r="K670" s="216">
        <f t="shared" si="504"/>
        <v>0</v>
      </c>
      <c r="L670" s="216">
        <f t="shared" si="504"/>
        <v>0</v>
      </c>
      <c r="M670" s="216">
        <f t="shared" si="504"/>
        <v>0</v>
      </c>
      <c r="N670" s="216">
        <f t="shared" si="504"/>
        <v>0</v>
      </c>
      <c r="O670" s="216">
        <f t="shared" si="504"/>
        <v>488.2</v>
      </c>
      <c r="P670" s="216">
        <f t="shared" si="504"/>
        <v>488.2</v>
      </c>
      <c r="Q670" s="216">
        <f t="shared" si="504"/>
        <v>0</v>
      </c>
      <c r="R670" s="216">
        <f t="shared" si="504"/>
        <v>0</v>
      </c>
      <c r="S670" s="216">
        <f t="shared" si="504"/>
        <v>0</v>
      </c>
      <c r="T670" s="216">
        <f t="shared" si="504"/>
        <v>500</v>
      </c>
      <c r="U670" s="216">
        <f t="shared" si="504"/>
        <v>500</v>
      </c>
      <c r="V670" s="216">
        <f t="shared" si="504"/>
        <v>0</v>
      </c>
      <c r="W670" s="216">
        <f t="shared" si="504"/>
        <v>0</v>
      </c>
      <c r="X670" s="216">
        <f t="shared" si="504"/>
        <v>0</v>
      </c>
      <c r="Y670" s="216">
        <f t="shared" si="504"/>
        <v>0</v>
      </c>
      <c r="Z670" s="216">
        <f t="shared" si="504"/>
        <v>0</v>
      </c>
      <c r="AA670" s="216">
        <f t="shared" si="504"/>
        <v>0</v>
      </c>
      <c r="AB670" s="216">
        <f t="shared" si="504"/>
        <v>500</v>
      </c>
      <c r="AC670" s="216">
        <f t="shared" si="504"/>
        <v>500</v>
      </c>
      <c r="AD670" s="216">
        <f t="shared" si="504"/>
        <v>0</v>
      </c>
      <c r="AE670" s="216">
        <f t="shared" si="504"/>
        <v>0</v>
      </c>
      <c r="AF670" s="216">
        <f t="shared" si="504"/>
        <v>0</v>
      </c>
      <c r="AG670" s="216">
        <f t="shared" si="504"/>
        <v>0</v>
      </c>
      <c r="AH670" s="216">
        <f t="shared" si="504"/>
        <v>0</v>
      </c>
      <c r="AI670" s="216">
        <f t="shared" si="504"/>
        <v>0</v>
      </c>
      <c r="AJ670" s="216">
        <f t="shared" si="504"/>
        <v>0</v>
      </c>
      <c r="AK670" s="216">
        <f t="shared" si="504"/>
        <v>0</v>
      </c>
      <c r="AL670" s="216">
        <f t="shared" si="504"/>
        <v>0</v>
      </c>
      <c r="AM670" s="216">
        <f t="shared" si="504"/>
        <v>0</v>
      </c>
      <c r="AN670" s="216">
        <f t="shared" si="504"/>
        <v>0</v>
      </c>
      <c r="AO670" s="216">
        <f t="shared" si="504"/>
        <v>0</v>
      </c>
      <c r="AP670" s="216">
        <f t="shared" si="504"/>
        <v>0</v>
      </c>
      <c r="AQ670" s="216">
        <f t="shared" si="504"/>
        <v>0</v>
      </c>
    </row>
    <row r="671" spans="1:69" s="96" customFormat="1" ht="18" customHeight="1">
      <c r="A671" s="268" t="s">
        <v>94</v>
      </c>
      <c r="B671" s="343" t="s">
        <v>401</v>
      </c>
      <c r="C671" s="47" t="s">
        <v>16</v>
      </c>
      <c r="D671" s="287" t="s">
        <v>95</v>
      </c>
      <c r="E671" s="216">
        <f>F671+G671+H671</f>
        <v>488.2</v>
      </c>
      <c r="F671" s="219">
        <v>488.2</v>
      </c>
      <c r="G671" s="219"/>
      <c r="H671" s="219"/>
      <c r="I671" s="219"/>
      <c r="J671" s="215">
        <f t="shared" si="486"/>
        <v>0</v>
      </c>
      <c r="K671" s="219"/>
      <c r="L671" s="219"/>
      <c r="M671" s="219"/>
      <c r="N671" s="219"/>
      <c r="O671" s="215">
        <f t="shared" si="487"/>
        <v>488.2</v>
      </c>
      <c r="P671" s="215">
        <f t="shared" si="487"/>
        <v>488.2</v>
      </c>
      <c r="Q671" s="215">
        <f t="shared" si="487"/>
        <v>0</v>
      </c>
      <c r="R671" s="215">
        <f t="shared" si="487"/>
        <v>0</v>
      </c>
      <c r="S671" s="215">
        <f t="shared" si="487"/>
        <v>0</v>
      </c>
      <c r="T671" s="216">
        <f>U671+V671+W671</f>
        <v>500</v>
      </c>
      <c r="U671" s="219">
        <v>500</v>
      </c>
      <c r="V671" s="219"/>
      <c r="W671" s="219"/>
      <c r="X671" s="215">
        <f t="shared" si="488"/>
        <v>0</v>
      </c>
      <c r="Y671" s="219"/>
      <c r="Z671" s="219"/>
      <c r="AA671" s="219"/>
      <c r="AB671" s="215">
        <f t="shared" si="489"/>
        <v>500</v>
      </c>
      <c r="AC671" s="215">
        <f t="shared" si="489"/>
        <v>500</v>
      </c>
      <c r="AD671" s="215">
        <f t="shared" si="489"/>
        <v>0</v>
      </c>
      <c r="AE671" s="215">
        <f t="shared" si="489"/>
        <v>0</v>
      </c>
      <c r="AF671" s="216">
        <f>AG671+AH671+AI671</f>
        <v>0</v>
      </c>
      <c r="AG671" s="219"/>
      <c r="AH671" s="219"/>
      <c r="AI671" s="299"/>
      <c r="AJ671" s="224">
        <f t="shared" si="490"/>
        <v>0</v>
      </c>
      <c r="AK671" s="224"/>
      <c r="AL671" s="224"/>
      <c r="AM671" s="344"/>
      <c r="AN671" s="225">
        <f t="shared" si="491"/>
        <v>0</v>
      </c>
      <c r="AO671" s="225">
        <f t="shared" si="491"/>
        <v>0</v>
      </c>
      <c r="AP671" s="225">
        <f t="shared" si="491"/>
        <v>0</v>
      </c>
      <c r="AQ671" s="225">
        <f t="shared" si="491"/>
        <v>0</v>
      </c>
    </row>
    <row r="672" spans="1:69" s="96" customFormat="1" ht="65.25" customHeight="1">
      <c r="A672" s="247" t="s">
        <v>343</v>
      </c>
      <c r="B672" s="295" t="s">
        <v>395</v>
      </c>
      <c r="C672" s="344"/>
      <c r="D672" s="344"/>
      <c r="E672" s="216">
        <f>E673</f>
        <v>0</v>
      </c>
      <c r="F672" s="219">
        <f>F673</f>
        <v>0</v>
      </c>
      <c r="G672" s="219">
        <f t="shared" ref="G672:AR674" si="505">G673</f>
        <v>0</v>
      </c>
      <c r="H672" s="219">
        <f t="shared" si="505"/>
        <v>0</v>
      </c>
      <c r="I672" s="219">
        <f t="shared" si="505"/>
        <v>0</v>
      </c>
      <c r="J672" s="219">
        <f t="shared" si="505"/>
        <v>0</v>
      </c>
      <c r="K672" s="219">
        <f t="shared" si="505"/>
        <v>0</v>
      </c>
      <c r="L672" s="219">
        <f t="shared" si="505"/>
        <v>0</v>
      </c>
      <c r="M672" s="219">
        <f t="shared" si="505"/>
        <v>0</v>
      </c>
      <c r="N672" s="219">
        <f t="shared" si="505"/>
        <v>0</v>
      </c>
      <c r="O672" s="219">
        <f t="shared" si="505"/>
        <v>0</v>
      </c>
      <c r="P672" s="219">
        <f t="shared" si="505"/>
        <v>0</v>
      </c>
      <c r="Q672" s="219">
        <f t="shared" si="505"/>
        <v>0</v>
      </c>
      <c r="R672" s="219">
        <f t="shared" si="505"/>
        <v>0</v>
      </c>
      <c r="S672" s="219">
        <f t="shared" si="505"/>
        <v>0</v>
      </c>
      <c r="T672" s="219">
        <f t="shared" si="505"/>
        <v>0.5</v>
      </c>
      <c r="U672" s="219">
        <f t="shared" si="505"/>
        <v>0.5</v>
      </c>
      <c r="V672" s="219">
        <f t="shared" si="505"/>
        <v>0</v>
      </c>
      <c r="W672" s="219">
        <f t="shared" si="505"/>
        <v>0</v>
      </c>
      <c r="X672" s="219">
        <f t="shared" si="505"/>
        <v>0</v>
      </c>
      <c r="Y672" s="219">
        <f t="shared" si="505"/>
        <v>0</v>
      </c>
      <c r="Z672" s="219">
        <f t="shared" si="505"/>
        <v>0</v>
      </c>
      <c r="AA672" s="219">
        <f t="shared" si="505"/>
        <v>0</v>
      </c>
      <c r="AB672" s="219">
        <f t="shared" si="505"/>
        <v>0.5</v>
      </c>
      <c r="AC672" s="219">
        <f t="shared" si="505"/>
        <v>0.5</v>
      </c>
      <c r="AD672" s="219">
        <f t="shared" si="505"/>
        <v>0</v>
      </c>
      <c r="AE672" s="219">
        <f t="shared" si="505"/>
        <v>0</v>
      </c>
      <c r="AF672" s="219">
        <f t="shared" si="505"/>
        <v>0.5</v>
      </c>
      <c r="AG672" s="219">
        <f t="shared" si="505"/>
        <v>0.5</v>
      </c>
      <c r="AH672" s="219">
        <f t="shared" si="505"/>
        <v>0</v>
      </c>
      <c r="AI672" s="219">
        <f t="shared" si="505"/>
        <v>0</v>
      </c>
      <c r="AJ672" s="219">
        <f t="shared" si="505"/>
        <v>0</v>
      </c>
      <c r="AK672" s="219">
        <f t="shared" si="505"/>
        <v>0</v>
      </c>
      <c r="AL672" s="219">
        <f t="shared" si="505"/>
        <v>0</v>
      </c>
      <c r="AM672" s="219">
        <f t="shared" si="505"/>
        <v>0</v>
      </c>
      <c r="AN672" s="219">
        <f t="shared" si="505"/>
        <v>0.5</v>
      </c>
      <c r="AO672" s="219">
        <f t="shared" si="505"/>
        <v>0.5</v>
      </c>
      <c r="AP672" s="219">
        <f t="shared" si="505"/>
        <v>0</v>
      </c>
      <c r="AQ672" s="219">
        <f t="shared" si="505"/>
        <v>0</v>
      </c>
      <c r="AR672" s="155">
        <f t="shared" si="505"/>
        <v>0</v>
      </c>
    </row>
    <row r="673" spans="1:69" s="96" customFormat="1" ht="19.5" customHeight="1">
      <c r="A673" s="46" t="s">
        <v>104</v>
      </c>
      <c r="B673" s="324" t="s">
        <v>394</v>
      </c>
      <c r="C673" s="344"/>
      <c r="D673" s="344"/>
      <c r="E673" s="216">
        <f>E674+E676</f>
        <v>0</v>
      </c>
      <c r="F673" s="219">
        <f>F674</f>
        <v>0</v>
      </c>
      <c r="G673" s="219">
        <f t="shared" si="505"/>
        <v>0</v>
      </c>
      <c r="H673" s="219">
        <f t="shared" si="505"/>
        <v>0</v>
      </c>
      <c r="I673" s="219">
        <f t="shared" si="505"/>
        <v>0</v>
      </c>
      <c r="J673" s="219">
        <f t="shared" si="505"/>
        <v>0</v>
      </c>
      <c r="K673" s="219">
        <f t="shared" si="505"/>
        <v>0</v>
      </c>
      <c r="L673" s="219">
        <f t="shared" si="505"/>
        <v>0</v>
      </c>
      <c r="M673" s="219">
        <f t="shared" si="505"/>
        <v>0</v>
      </c>
      <c r="N673" s="219">
        <f t="shared" si="505"/>
        <v>0</v>
      </c>
      <c r="O673" s="219">
        <f t="shared" si="505"/>
        <v>0</v>
      </c>
      <c r="P673" s="219">
        <f t="shared" si="505"/>
        <v>0</v>
      </c>
      <c r="Q673" s="219">
        <f t="shared" si="505"/>
        <v>0</v>
      </c>
      <c r="R673" s="219">
        <f t="shared" si="505"/>
        <v>0</v>
      </c>
      <c r="S673" s="219">
        <f t="shared" si="505"/>
        <v>0</v>
      </c>
      <c r="T673" s="219">
        <f t="shared" si="505"/>
        <v>0.5</v>
      </c>
      <c r="U673" s="219">
        <f t="shared" si="505"/>
        <v>0.5</v>
      </c>
      <c r="V673" s="219">
        <f t="shared" si="505"/>
        <v>0</v>
      </c>
      <c r="W673" s="219">
        <f t="shared" si="505"/>
        <v>0</v>
      </c>
      <c r="X673" s="219">
        <f t="shared" si="505"/>
        <v>0</v>
      </c>
      <c r="Y673" s="219">
        <f t="shared" si="505"/>
        <v>0</v>
      </c>
      <c r="Z673" s="219">
        <f t="shared" si="505"/>
        <v>0</v>
      </c>
      <c r="AA673" s="219">
        <f t="shared" si="505"/>
        <v>0</v>
      </c>
      <c r="AB673" s="219">
        <f t="shared" si="505"/>
        <v>0.5</v>
      </c>
      <c r="AC673" s="219">
        <f t="shared" si="505"/>
        <v>0.5</v>
      </c>
      <c r="AD673" s="219">
        <f t="shared" si="505"/>
        <v>0</v>
      </c>
      <c r="AE673" s="219">
        <f t="shared" si="505"/>
        <v>0</v>
      </c>
      <c r="AF673" s="219">
        <f t="shared" si="505"/>
        <v>0.5</v>
      </c>
      <c r="AG673" s="219">
        <f t="shared" si="505"/>
        <v>0.5</v>
      </c>
      <c r="AH673" s="219">
        <f t="shared" si="505"/>
        <v>0</v>
      </c>
      <c r="AI673" s="219">
        <f t="shared" si="505"/>
        <v>0</v>
      </c>
      <c r="AJ673" s="219">
        <f t="shared" si="505"/>
        <v>0</v>
      </c>
      <c r="AK673" s="219">
        <f t="shared" si="505"/>
        <v>0</v>
      </c>
      <c r="AL673" s="219">
        <f t="shared" si="505"/>
        <v>0</v>
      </c>
      <c r="AM673" s="219">
        <f t="shared" si="505"/>
        <v>0</v>
      </c>
      <c r="AN673" s="219">
        <f t="shared" si="505"/>
        <v>0.5</v>
      </c>
      <c r="AO673" s="219">
        <f t="shared" si="505"/>
        <v>0.5</v>
      </c>
      <c r="AP673" s="219">
        <f t="shared" si="505"/>
        <v>0</v>
      </c>
      <c r="AQ673" s="219">
        <f t="shared" si="505"/>
        <v>0</v>
      </c>
    </row>
    <row r="674" spans="1:69" s="96" customFormat="1" ht="24">
      <c r="A674" s="46" t="s">
        <v>22</v>
      </c>
      <c r="B674" s="324" t="s">
        <v>394</v>
      </c>
      <c r="C674" s="117">
        <v>200</v>
      </c>
      <c r="D674" s="117"/>
      <c r="E674" s="216">
        <f>E675</f>
        <v>0</v>
      </c>
      <c r="F674" s="219">
        <f>F675</f>
        <v>0</v>
      </c>
      <c r="G674" s="219">
        <f t="shared" si="505"/>
        <v>0</v>
      </c>
      <c r="H674" s="219">
        <f t="shared" si="505"/>
        <v>0</v>
      </c>
      <c r="I674" s="219">
        <f t="shared" si="505"/>
        <v>0</v>
      </c>
      <c r="J674" s="219">
        <f t="shared" si="505"/>
        <v>0</v>
      </c>
      <c r="K674" s="219">
        <f t="shared" si="505"/>
        <v>0</v>
      </c>
      <c r="L674" s="219">
        <f t="shared" si="505"/>
        <v>0</v>
      </c>
      <c r="M674" s="219">
        <f t="shared" si="505"/>
        <v>0</v>
      </c>
      <c r="N674" s="219">
        <f t="shared" si="505"/>
        <v>0</v>
      </c>
      <c r="O674" s="219">
        <f t="shared" si="505"/>
        <v>0</v>
      </c>
      <c r="P674" s="219">
        <f t="shared" si="505"/>
        <v>0</v>
      </c>
      <c r="Q674" s="219">
        <f t="shared" si="505"/>
        <v>0</v>
      </c>
      <c r="R674" s="219">
        <f t="shared" si="505"/>
        <v>0</v>
      </c>
      <c r="S674" s="219">
        <f t="shared" si="505"/>
        <v>0</v>
      </c>
      <c r="T674" s="219">
        <f t="shared" si="505"/>
        <v>0.5</v>
      </c>
      <c r="U674" s="219">
        <f t="shared" si="505"/>
        <v>0.5</v>
      </c>
      <c r="V674" s="219">
        <f t="shared" si="505"/>
        <v>0</v>
      </c>
      <c r="W674" s="219">
        <f t="shared" si="505"/>
        <v>0</v>
      </c>
      <c r="X674" s="219">
        <f t="shared" si="505"/>
        <v>0</v>
      </c>
      <c r="Y674" s="219">
        <f t="shared" si="505"/>
        <v>0</v>
      </c>
      <c r="Z674" s="219">
        <f t="shared" si="505"/>
        <v>0</v>
      </c>
      <c r="AA674" s="219">
        <f t="shared" si="505"/>
        <v>0</v>
      </c>
      <c r="AB674" s="219">
        <f t="shared" si="505"/>
        <v>0.5</v>
      </c>
      <c r="AC674" s="219">
        <f t="shared" si="505"/>
        <v>0.5</v>
      </c>
      <c r="AD674" s="219">
        <f t="shared" si="505"/>
        <v>0</v>
      </c>
      <c r="AE674" s="219">
        <f t="shared" si="505"/>
        <v>0</v>
      </c>
      <c r="AF674" s="219">
        <f t="shared" si="505"/>
        <v>0.5</v>
      </c>
      <c r="AG674" s="219">
        <f t="shared" si="505"/>
        <v>0.5</v>
      </c>
      <c r="AH674" s="219">
        <f t="shared" si="505"/>
        <v>0</v>
      </c>
      <c r="AI674" s="219">
        <f t="shared" si="505"/>
        <v>0</v>
      </c>
      <c r="AJ674" s="219">
        <f t="shared" si="505"/>
        <v>0</v>
      </c>
      <c r="AK674" s="219">
        <f t="shared" si="505"/>
        <v>0</v>
      </c>
      <c r="AL674" s="219">
        <f t="shared" si="505"/>
        <v>0</v>
      </c>
      <c r="AM674" s="219">
        <f t="shared" si="505"/>
        <v>0</v>
      </c>
      <c r="AN674" s="219">
        <f t="shared" si="505"/>
        <v>0.5</v>
      </c>
      <c r="AO674" s="219">
        <f t="shared" si="505"/>
        <v>0.5</v>
      </c>
      <c r="AP674" s="219">
        <f t="shared" si="505"/>
        <v>0</v>
      </c>
      <c r="AQ674" s="219">
        <f t="shared" si="505"/>
        <v>0</v>
      </c>
    </row>
    <row r="675" spans="1:69" s="95" customFormat="1" ht="45" customHeight="1">
      <c r="A675" s="258" t="s">
        <v>97</v>
      </c>
      <c r="B675" s="324" t="s">
        <v>394</v>
      </c>
      <c r="C675" s="117">
        <v>200</v>
      </c>
      <c r="D675" s="117" t="s">
        <v>30</v>
      </c>
      <c r="E675" s="216">
        <f>F675+G675+H675</f>
        <v>0</v>
      </c>
      <c r="F675" s="219"/>
      <c r="G675" s="219"/>
      <c r="H675" s="219"/>
      <c r="I675" s="219"/>
      <c r="J675" s="215">
        <f t="shared" si="486"/>
        <v>0</v>
      </c>
      <c r="K675" s="219"/>
      <c r="L675" s="219"/>
      <c r="M675" s="219"/>
      <c r="N675" s="219"/>
      <c r="O675" s="215">
        <f t="shared" si="487"/>
        <v>0</v>
      </c>
      <c r="P675" s="215">
        <f t="shared" si="487"/>
        <v>0</v>
      </c>
      <c r="Q675" s="215">
        <f t="shared" si="487"/>
        <v>0</v>
      </c>
      <c r="R675" s="215">
        <f t="shared" si="487"/>
        <v>0</v>
      </c>
      <c r="S675" s="215">
        <f t="shared" si="487"/>
        <v>0</v>
      </c>
      <c r="T675" s="345">
        <f>U675+V675+W675</f>
        <v>0.5</v>
      </c>
      <c r="U675" s="289">
        <v>0.5</v>
      </c>
      <c r="V675" s="289"/>
      <c r="W675" s="289"/>
      <c r="X675" s="215">
        <f t="shared" si="488"/>
        <v>0</v>
      </c>
      <c r="Y675" s="289"/>
      <c r="Z675" s="289"/>
      <c r="AA675" s="289"/>
      <c r="AB675" s="215">
        <f t="shared" si="489"/>
        <v>0.5</v>
      </c>
      <c r="AC675" s="215">
        <f t="shared" si="489"/>
        <v>0.5</v>
      </c>
      <c r="AD675" s="215">
        <f t="shared" si="489"/>
        <v>0</v>
      </c>
      <c r="AE675" s="215">
        <f t="shared" si="489"/>
        <v>0</v>
      </c>
      <c r="AF675" s="345">
        <f>AG675+AH675+AI675</f>
        <v>0.5</v>
      </c>
      <c r="AG675" s="289">
        <v>0.5</v>
      </c>
      <c r="AH675" s="289"/>
      <c r="AI675" s="346"/>
      <c r="AJ675" s="224">
        <f t="shared" si="490"/>
        <v>0</v>
      </c>
      <c r="AK675" s="224"/>
      <c r="AL675" s="224"/>
      <c r="AM675" s="344"/>
      <c r="AN675" s="225">
        <f t="shared" si="491"/>
        <v>0.5</v>
      </c>
      <c r="AO675" s="225">
        <f t="shared" si="491"/>
        <v>0.5</v>
      </c>
      <c r="AP675" s="225">
        <f t="shared" si="491"/>
        <v>0</v>
      </c>
      <c r="AQ675" s="225">
        <f t="shared" si="491"/>
        <v>0</v>
      </c>
      <c r="AR675" s="96"/>
      <c r="AS675" s="96"/>
      <c r="AT675" s="96"/>
      <c r="AU675" s="96"/>
      <c r="AV675" s="96"/>
      <c r="AW675" s="96"/>
      <c r="AX675" s="96"/>
      <c r="AY675" s="96"/>
      <c r="AZ675" s="96"/>
      <c r="BA675" s="96"/>
      <c r="BB675" s="96"/>
      <c r="BC675" s="96"/>
      <c r="BD675" s="96"/>
      <c r="BE675" s="96"/>
      <c r="BF675" s="96"/>
      <c r="BG675" s="96"/>
      <c r="BH675" s="96"/>
      <c r="BI675" s="96"/>
      <c r="BJ675" s="96"/>
      <c r="BK675" s="96"/>
      <c r="BL675" s="96"/>
      <c r="BM675" s="96"/>
      <c r="BN675" s="96"/>
      <c r="BO675" s="96"/>
      <c r="BP675" s="96"/>
      <c r="BQ675" s="96"/>
    </row>
    <row r="676" spans="1:69" s="95" customFormat="1" ht="58.5" hidden="1" customHeight="1">
      <c r="A676" s="260" t="s">
        <v>480</v>
      </c>
      <c r="B676" s="347" t="s">
        <v>355</v>
      </c>
      <c r="C676" s="117">
        <v>600</v>
      </c>
      <c r="D676" s="117"/>
      <c r="E676" s="216">
        <f>E677</f>
        <v>0</v>
      </c>
      <c r="F676" s="219">
        <f>F677</f>
        <v>0</v>
      </c>
      <c r="G676" s="219">
        <f>G677</f>
        <v>0</v>
      </c>
      <c r="H676" s="219">
        <f>H677</f>
        <v>0</v>
      </c>
      <c r="I676" s="219">
        <f t="shared" ref="I676:AI676" si="506">I677</f>
        <v>0</v>
      </c>
      <c r="J676" s="215">
        <f t="shared" si="486"/>
        <v>0</v>
      </c>
      <c r="K676" s="219"/>
      <c r="L676" s="219"/>
      <c r="M676" s="219"/>
      <c r="N676" s="219"/>
      <c r="O676" s="215">
        <f t="shared" si="487"/>
        <v>0</v>
      </c>
      <c r="P676" s="215">
        <f t="shared" si="487"/>
        <v>0</v>
      </c>
      <c r="Q676" s="215">
        <f t="shared" si="487"/>
        <v>0</v>
      </c>
      <c r="R676" s="215">
        <f t="shared" si="487"/>
        <v>0</v>
      </c>
      <c r="S676" s="215">
        <f t="shared" si="487"/>
        <v>0</v>
      </c>
      <c r="T676" s="234">
        <f t="shared" si="506"/>
        <v>0</v>
      </c>
      <c r="U676" s="220">
        <f t="shared" si="506"/>
        <v>0</v>
      </c>
      <c r="V676" s="220">
        <f t="shared" si="506"/>
        <v>0</v>
      </c>
      <c r="W676" s="220">
        <f t="shared" si="506"/>
        <v>0</v>
      </c>
      <c r="X676" s="215">
        <f t="shared" si="488"/>
        <v>0</v>
      </c>
      <c r="Y676" s="220"/>
      <c r="Z676" s="220"/>
      <c r="AA676" s="220"/>
      <c r="AB676" s="215">
        <f t="shared" si="489"/>
        <v>0</v>
      </c>
      <c r="AC676" s="215">
        <f t="shared" si="489"/>
        <v>0</v>
      </c>
      <c r="AD676" s="215">
        <f t="shared" si="489"/>
        <v>0</v>
      </c>
      <c r="AE676" s="215">
        <f t="shared" si="489"/>
        <v>0</v>
      </c>
      <c r="AF676" s="234">
        <f t="shared" si="506"/>
        <v>0</v>
      </c>
      <c r="AG676" s="220">
        <f t="shared" si="506"/>
        <v>0</v>
      </c>
      <c r="AH676" s="220">
        <f t="shared" si="506"/>
        <v>0</v>
      </c>
      <c r="AI676" s="237">
        <f t="shared" si="506"/>
        <v>0</v>
      </c>
      <c r="AJ676" s="224">
        <f t="shared" si="490"/>
        <v>0</v>
      </c>
      <c r="AK676" s="224"/>
      <c r="AL676" s="224"/>
      <c r="AM676" s="344"/>
      <c r="AN676" s="225">
        <f t="shared" si="491"/>
        <v>0</v>
      </c>
      <c r="AO676" s="225">
        <f t="shared" si="491"/>
        <v>0</v>
      </c>
      <c r="AP676" s="225">
        <f t="shared" si="491"/>
        <v>0</v>
      </c>
      <c r="AQ676" s="225">
        <f t="shared" si="491"/>
        <v>0</v>
      </c>
      <c r="AR676" s="96"/>
      <c r="AS676" s="96"/>
      <c r="AT676" s="96"/>
      <c r="AU676" s="96"/>
      <c r="AV676" s="96"/>
      <c r="AW676" s="96"/>
      <c r="AX676" s="96"/>
      <c r="AY676" s="96"/>
      <c r="AZ676" s="96"/>
      <c r="BA676" s="96"/>
      <c r="BB676" s="96"/>
      <c r="BC676" s="96"/>
      <c r="BD676" s="96"/>
      <c r="BE676" s="96"/>
      <c r="BF676" s="96"/>
      <c r="BG676" s="96"/>
      <c r="BH676" s="96"/>
      <c r="BI676" s="96"/>
      <c r="BJ676" s="96"/>
      <c r="BK676" s="96"/>
      <c r="BL676" s="96"/>
      <c r="BM676" s="96"/>
      <c r="BN676" s="96"/>
      <c r="BO676" s="96"/>
      <c r="BP676" s="96"/>
      <c r="BQ676" s="96"/>
    </row>
    <row r="677" spans="1:69" s="95" customFormat="1" ht="14.25" hidden="1">
      <c r="A677" s="46" t="s">
        <v>67</v>
      </c>
      <c r="B677" s="347" t="s">
        <v>355</v>
      </c>
      <c r="C677" s="117">
        <v>600</v>
      </c>
      <c r="D677" s="117" t="s">
        <v>68</v>
      </c>
      <c r="E677" s="216">
        <f>F677+G677+H677</f>
        <v>0</v>
      </c>
      <c r="F677" s="219"/>
      <c r="G677" s="220"/>
      <c r="H677" s="220"/>
      <c r="I677" s="220"/>
      <c r="J677" s="215">
        <f t="shared" si="486"/>
        <v>0</v>
      </c>
      <c r="K677" s="220"/>
      <c r="L677" s="220"/>
      <c r="M677" s="220"/>
      <c r="N677" s="220"/>
      <c r="O677" s="215">
        <f t="shared" si="487"/>
        <v>0</v>
      </c>
      <c r="P677" s="215">
        <f t="shared" si="487"/>
        <v>0</v>
      </c>
      <c r="Q677" s="215">
        <f t="shared" si="487"/>
        <v>0</v>
      </c>
      <c r="R677" s="215">
        <f t="shared" si="487"/>
        <v>0</v>
      </c>
      <c r="S677" s="215">
        <f t="shared" si="487"/>
        <v>0</v>
      </c>
      <c r="T677" s="296">
        <f>U677+V677+W677</f>
        <v>0</v>
      </c>
      <c r="U677" s="298"/>
      <c r="V677" s="298"/>
      <c r="W677" s="298"/>
      <c r="X677" s="215">
        <f t="shared" si="488"/>
        <v>0</v>
      </c>
      <c r="Y677" s="298"/>
      <c r="Z677" s="298"/>
      <c r="AA677" s="298"/>
      <c r="AB677" s="215">
        <f t="shared" si="489"/>
        <v>0</v>
      </c>
      <c r="AC677" s="215">
        <f t="shared" si="489"/>
        <v>0</v>
      </c>
      <c r="AD677" s="215">
        <f t="shared" si="489"/>
        <v>0</v>
      </c>
      <c r="AE677" s="215">
        <f t="shared" si="489"/>
        <v>0</v>
      </c>
      <c r="AF677" s="296">
        <f>AG677+AH677+AI677</f>
        <v>0</v>
      </c>
      <c r="AG677" s="298"/>
      <c r="AH677" s="298"/>
      <c r="AI677" s="348"/>
      <c r="AJ677" s="224">
        <f t="shared" si="490"/>
        <v>0</v>
      </c>
      <c r="AK677" s="224"/>
      <c r="AL677" s="224"/>
      <c r="AM677" s="344"/>
      <c r="AN677" s="225">
        <f t="shared" si="491"/>
        <v>0</v>
      </c>
      <c r="AO677" s="225">
        <f t="shared" si="491"/>
        <v>0</v>
      </c>
      <c r="AP677" s="225">
        <f t="shared" si="491"/>
        <v>0</v>
      </c>
      <c r="AQ677" s="225">
        <f t="shared" si="491"/>
        <v>0</v>
      </c>
      <c r="AR677" s="96"/>
      <c r="AS677" s="96"/>
      <c r="AT677" s="96"/>
      <c r="AU677" s="96"/>
      <c r="AV677" s="96"/>
      <c r="AW677" s="96"/>
      <c r="AX677" s="96"/>
      <c r="AY677" s="96"/>
      <c r="AZ677" s="96"/>
      <c r="BA677" s="96"/>
      <c r="BB677" s="96"/>
      <c r="BC677" s="96"/>
      <c r="BD677" s="96"/>
      <c r="BE677" s="96"/>
      <c r="BF677" s="96"/>
      <c r="BG677" s="96"/>
      <c r="BH677" s="96"/>
      <c r="BI677" s="96"/>
      <c r="BJ677" s="96"/>
      <c r="BK677" s="96"/>
      <c r="BL677" s="96"/>
      <c r="BM677" s="96"/>
      <c r="BN677" s="96"/>
      <c r="BO677" s="96"/>
      <c r="BP677" s="96"/>
      <c r="BQ677" s="96"/>
    </row>
    <row r="678" spans="1:69" s="5" customFormat="1" ht="36" hidden="1">
      <c r="A678" s="260" t="s">
        <v>289</v>
      </c>
      <c r="B678" s="211" t="s">
        <v>281</v>
      </c>
      <c r="C678" s="117"/>
      <c r="D678" s="117"/>
      <c r="E678" s="219">
        <f t="shared" ref="E678:AI678" si="507">E685+E679+E682</f>
        <v>0</v>
      </c>
      <c r="F678" s="219">
        <f t="shared" si="507"/>
        <v>0</v>
      </c>
      <c r="G678" s="219">
        <f t="shared" si="507"/>
        <v>0</v>
      </c>
      <c r="H678" s="219">
        <f t="shared" si="507"/>
        <v>0</v>
      </c>
      <c r="I678" s="219">
        <f t="shared" si="507"/>
        <v>0</v>
      </c>
      <c r="J678" s="215">
        <f t="shared" si="486"/>
        <v>0</v>
      </c>
      <c r="K678" s="219"/>
      <c r="L678" s="219"/>
      <c r="M678" s="219"/>
      <c r="N678" s="219"/>
      <c r="O678" s="215">
        <f t="shared" si="487"/>
        <v>0</v>
      </c>
      <c r="P678" s="215">
        <f t="shared" si="487"/>
        <v>0</v>
      </c>
      <c r="Q678" s="215">
        <f t="shared" si="487"/>
        <v>0</v>
      </c>
      <c r="R678" s="215">
        <f t="shared" si="487"/>
        <v>0</v>
      </c>
      <c r="S678" s="215">
        <f t="shared" si="487"/>
        <v>0</v>
      </c>
      <c r="T678" s="219">
        <f t="shared" si="507"/>
        <v>0</v>
      </c>
      <c r="U678" s="219">
        <f t="shared" si="507"/>
        <v>0</v>
      </c>
      <c r="V678" s="219">
        <f t="shared" si="507"/>
        <v>0</v>
      </c>
      <c r="W678" s="219">
        <f t="shared" si="507"/>
        <v>0</v>
      </c>
      <c r="X678" s="215">
        <f t="shared" si="488"/>
        <v>0</v>
      </c>
      <c r="Y678" s="219"/>
      <c r="Z678" s="219"/>
      <c r="AA678" s="219"/>
      <c r="AB678" s="215">
        <f t="shared" si="489"/>
        <v>0</v>
      </c>
      <c r="AC678" s="215">
        <f t="shared" si="489"/>
        <v>0</v>
      </c>
      <c r="AD678" s="215">
        <f t="shared" si="489"/>
        <v>0</v>
      </c>
      <c r="AE678" s="215">
        <f t="shared" si="489"/>
        <v>0</v>
      </c>
      <c r="AF678" s="219">
        <f t="shared" si="507"/>
        <v>0</v>
      </c>
      <c r="AG678" s="219">
        <f t="shared" si="507"/>
        <v>0</v>
      </c>
      <c r="AH678" s="219">
        <f t="shared" si="507"/>
        <v>0</v>
      </c>
      <c r="AI678" s="299">
        <f t="shared" si="507"/>
        <v>0</v>
      </c>
      <c r="AJ678" s="224">
        <f t="shared" si="490"/>
        <v>0</v>
      </c>
      <c r="AK678" s="224"/>
      <c r="AL678" s="224"/>
      <c r="AM678" s="344"/>
      <c r="AN678" s="225">
        <f t="shared" si="491"/>
        <v>0</v>
      </c>
      <c r="AO678" s="225">
        <f t="shared" si="491"/>
        <v>0</v>
      </c>
      <c r="AP678" s="225">
        <f t="shared" si="491"/>
        <v>0</v>
      </c>
      <c r="AQ678" s="225">
        <f t="shared" si="491"/>
        <v>0</v>
      </c>
      <c r="AR678"/>
      <c r="AS678"/>
      <c r="AT678"/>
      <c r="AU678"/>
      <c r="AV678"/>
      <c r="AW678"/>
      <c r="AX678"/>
      <c r="AY678"/>
      <c r="AZ678"/>
      <c r="BA678"/>
      <c r="BB678"/>
      <c r="BC678"/>
      <c r="BD678"/>
      <c r="BE678"/>
      <c r="BF678"/>
      <c r="BG678"/>
      <c r="BH678"/>
      <c r="BI678"/>
      <c r="BJ678"/>
      <c r="BK678"/>
      <c r="BL678"/>
      <c r="BM678"/>
      <c r="BN678"/>
      <c r="BO678"/>
      <c r="BP678"/>
      <c r="BQ678"/>
    </row>
    <row r="679" spans="1:69" s="5" customFormat="1" ht="72" hidden="1">
      <c r="A679" s="260" t="s">
        <v>335</v>
      </c>
      <c r="B679" s="211" t="s">
        <v>338</v>
      </c>
      <c r="C679" s="117"/>
      <c r="D679" s="117"/>
      <c r="E679" s="219">
        <f t="shared" ref="E679:AI680" si="508">E680</f>
        <v>0</v>
      </c>
      <c r="F679" s="219">
        <f t="shared" si="508"/>
        <v>0</v>
      </c>
      <c r="G679" s="219">
        <f t="shared" si="508"/>
        <v>0</v>
      </c>
      <c r="H679" s="219">
        <f t="shared" si="508"/>
        <v>0</v>
      </c>
      <c r="I679" s="219">
        <f t="shared" si="508"/>
        <v>0</v>
      </c>
      <c r="J679" s="215">
        <f t="shared" si="486"/>
        <v>0</v>
      </c>
      <c r="K679" s="219"/>
      <c r="L679" s="219"/>
      <c r="M679" s="219"/>
      <c r="N679" s="219"/>
      <c r="O679" s="215">
        <f t="shared" si="487"/>
        <v>0</v>
      </c>
      <c r="P679" s="215">
        <f t="shared" si="487"/>
        <v>0</v>
      </c>
      <c r="Q679" s="215">
        <f t="shared" si="487"/>
        <v>0</v>
      </c>
      <c r="R679" s="215">
        <f t="shared" si="487"/>
        <v>0</v>
      </c>
      <c r="S679" s="215">
        <f t="shared" si="487"/>
        <v>0</v>
      </c>
      <c r="T679" s="219">
        <f t="shared" si="508"/>
        <v>0</v>
      </c>
      <c r="U679" s="219">
        <f t="shared" si="508"/>
        <v>0</v>
      </c>
      <c r="V679" s="219">
        <f t="shared" si="508"/>
        <v>0</v>
      </c>
      <c r="W679" s="219">
        <f t="shared" si="508"/>
        <v>0</v>
      </c>
      <c r="X679" s="215">
        <f t="shared" si="488"/>
        <v>0</v>
      </c>
      <c r="Y679" s="219"/>
      <c r="Z679" s="219"/>
      <c r="AA679" s="219"/>
      <c r="AB679" s="215">
        <f t="shared" si="489"/>
        <v>0</v>
      </c>
      <c r="AC679" s="215">
        <f t="shared" si="489"/>
        <v>0</v>
      </c>
      <c r="AD679" s="215">
        <f t="shared" si="489"/>
        <v>0</v>
      </c>
      <c r="AE679" s="215">
        <f t="shared" si="489"/>
        <v>0</v>
      </c>
      <c r="AF679" s="219">
        <f t="shared" si="508"/>
        <v>0</v>
      </c>
      <c r="AG679" s="219">
        <f t="shared" si="508"/>
        <v>0</v>
      </c>
      <c r="AH679" s="219">
        <f t="shared" si="508"/>
        <v>0</v>
      </c>
      <c r="AI679" s="299">
        <f t="shared" si="508"/>
        <v>0</v>
      </c>
      <c r="AJ679" s="224">
        <f t="shared" si="490"/>
        <v>0</v>
      </c>
      <c r="AK679" s="224"/>
      <c r="AL679" s="224"/>
      <c r="AM679" s="344"/>
      <c r="AN679" s="225">
        <f t="shared" si="491"/>
        <v>0</v>
      </c>
      <c r="AO679" s="225">
        <f t="shared" si="491"/>
        <v>0</v>
      </c>
      <c r="AP679" s="225">
        <f t="shared" si="491"/>
        <v>0</v>
      </c>
      <c r="AQ679" s="225">
        <f t="shared" si="491"/>
        <v>0</v>
      </c>
      <c r="AR679"/>
      <c r="AS679"/>
      <c r="AT679"/>
      <c r="AU679"/>
      <c r="AV679"/>
      <c r="AW679"/>
      <c r="AX679"/>
      <c r="AY679"/>
      <c r="AZ679"/>
      <c r="BA679"/>
      <c r="BB679"/>
      <c r="BC679"/>
      <c r="BD679"/>
      <c r="BE679"/>
      <c r="BF679"/>
      <c r="BG679"/>
      <c r="BH679"/>
      <c r="BI679"/>
      <c r="BJ679"/>
      <c r="BK679"/>
      <c r="BL679"/>
      <c r="BM679"/>
      <c r="BN679"/>
      <c r="BO679"/>
      <c r="BP679"/>
      <c r="BQ679"/>
    </row>
    <row r="680" spans="1:69" s="5" customFormat="1" ht="36" hidden="1">
      <c r="A680" s="260" t="s">
        <v>242</v>
      </c>
      <c r="B680" s="211" t="s">
        <v>338</v>
      </c>
      <c r="C680" s="117" t="s">
        <v>56</v>
      </c>
      <c r="D680" s="117"/>
      <c r="E680" s="219">
        <f t="shared" si="508"/>
        <v>0</v>
      </c>
      <c r="F680" s="219">
        <f t="shared" si="508"/>
        <v>0</v>
      </c>
      <c r="G680" s="219">
        <f t="shared" si="508"/>
        <v>0</v>
      </c>
      <c r="H680" s="219">
        <f t="shared" si="508"/>
        <v>0</v>
      </c>
      <c r="I680" s="219">
        <f t="shared" si="508"/>
        <v>0</v>
      </c>
      <c r="J680" s="215">
        <f t="shared" si="486"/>
        <v>0</v>
      </c>
      <c r="K680" s="219"/>
      <c r="L680" s="219"/>
      <c r="M680" s="219"/>
      <c r="N680" s="219"/>
      <c r="O680" s="215">
        <f t="shared" si="487"/>
        <v>0</v>
      </c>
      <c r="P680" s="215">
        <f t="shared" si="487"/>
        <v>0</v>
      </c>
      <c r="Q680" s="215">
        <f t="shared" si="487"/>
        <v>0</v>
      </c>
      <c r="R680" s="215">
        <f t="shared" si="487"/>
        <v>0</v>
      </c>
      <c r="S680" s="215">
        <f t="shared" si="487"/>
        <v>0</v>
      </c>
      <c r="T680" s="219">
        <f t="shared" si="508"/>
        <v>0</v>
      </c>
      <c r="U680" s="219">
        <f t="shared" si="508"/>
        <v>0</v>
      </c>
      <c r="V680" s="219">
        <f t="shared" si="508"/>
        <v>0</v>
      </c>
      <c r="W680" s="219">
        <f t="shared" si="508"/>
        <v>0</v>
      </c>
      <c r="X680" s="215">
        <f t="shared" si="488"/>
        <v>0</v>
      </c>
      <c r="Y680" s="219"/>
      <c r="Z680" s="219"/>
      <c r="AA680" s="219"/>
      <c r="AB680" s="215">
        <f t="shared" si="489"/>
        <v>0</v>
      </c>
      <c r="AC680" s="215">
        <f t="shared" si="489"/>
        <v>0</v>
      </c>
      <c r="AD680" s="215">
        <f t="shared" si="489"/>
        <v>0</v>
      </c>
      <c r="AE680" s="215">
        <f t="shared" si="489"/>
        <v>0</v>
      </c>
      <c r="AF680" s="219">
        <f t="shared" si="508"/>
        <v>0</v>
      </c>
      <c r="AG680" s="219">
        <f t="shared" si="508"/>
        <v>0</v>
      </c>
      <c r="AH680" s="219">
        <f t="shared" si="508"/>
        <v>0</v>
      </c>
      <c r="AI680" s="299">
        <f t="shared" si="508"/>
        <v>0</v>
      </c>
      <c r="AJ680" s="224">
        <f t="shared" si="490"/>
        <v>0</v>
      </c>
      <c r="AK680" s="224"/>
      <c r="AL680" s="224"/>
      <c r="AM680" s="344"/>
      <c r="AN680" s="225">
        <f t="shared" si="491"/>
        <v>0</v>
      </c>
      <c r="AO680" s="225">
        <f t="shared" si="491"/>
        <v>0</v>
      </c>
      <c r="AP680" s="225">
        <f t="shared" si="491"/>
        <v>0</v>
      </c>
      <c r="AQ680" s="225">
        <f t="shared" si="491"/>
        <v>0</v>
      </c>
      <c r="AR680"/>
      <c r="AS680"/>
      <c r="AT680"/>
      <c r="AU680"/>
      <c r="AV680"/>
      <c r="AW680"/>
      <c r="AX680"/>
      <c r="AY680"/>
      <c r="AZ680"/>
      <c r="BA680"/>
      <c r="BB680"/>
      <c r="BC680"/>
      <c r="BD680"/>
      <c r="BE680"/>
      <c r="BF680"/>
      <c r="BG680"/>
      <c r="BH680"/>
      <c r="BI680"/>
      <c r="BJ680"/>
      <c r="BK680"/>
      <c r="BL680"/>
      <c r="BM680"/>
      <c r="BN680"/>
      <c r="BO680"/>
      <c r="BP680"/>
      <c r="BQ680"/>
    </row>
    <row r="681" spans="1:69" s="5" customFormat="1" ht="12.75" hidden="1">
      <c r="A681" s="46" t="s">
        <v>58</v>
      </c>
      <c r="B681" s="211" t="s">
        <v>338</v>
      </c>
      <c r="C681" s="117" t="s">
        <v>56</v>
      </c>
      <c r="D681" s="117" t="s">
        <v>59</v>
      </c>
      <c r="E681" s="219">
        <f>F681+G681+H681+I681</f>
        <v>0</v>
      </c>
      <c r="F681" s="219"/>
      <c r="G681" s="219"/>
      <c r="H681" s="219"/>
      <c r="I681" s="219"/>
      <c r="J681" s="215">
        <f t="shared" si="486"/>
        <v>0</v>
      </c>
      <c r="K681" s="219"/>
      <c r="L681" s="219"/>
      <c r="M681" s="219"/>
      <c r="N681" s="219"/>
      <c r="O681" s="215">
        <f t="shared" si="487"/>
        <v>0</v>
      </c>
      <c r="P681" s="215">
        <f t="shared" si="487"/>
        <v>0</v>
      </c>
      <c r="Q681" s="215">
        <f t="shared" si="487"/>
        <v>0</v>
      </c>
      <c r="R681" s="215">
        <f t="shared" si="487"/>
        <v>0</v>
      </c>
      <c r="S681" s="215">
        <f t="shared" si="487"/>
        <v>0</v>
      </c>
      <c r="T681" s="219"/>
      <c r="U681" s="219"/>
      <c r="V681" s="219"/>
      <c r="W681" s="219"/>
      <c r="X681" s="215">
        <f t="shared" si="488"/>
        <v>0</v>
      </c>
      <c r="Y681" s="219"/>
      <c r="Z681" s="219"/>
      <c r="AA681" s="219"/>
      <c r="AB681" s="215">
        <f t="shared" si="489"/>
        <v>0</v>
      </c>
      <c r="AC681" s="215">
        <f t="shared" si="489"/>
        <v>0</v>
      </c>
      <c r="AD681" s="215">
        <f t="shared" si="489"/>
        <v>0</v>
      </c>
      <c r="AE681" s="215">
        <f t="shared" si="489"/>
        <v>0</v>
      </c>
      <c r="AF681" s="219"/>
      <c r="AG681" s="219"/>
      <c r="AH681" s="219"/>
      <c r="AI681" s="299"/>
      <c r="AJ681" s="224">
        <f t="shared" si="490"/>
        <v>0</v>
      </c>
      <c r="AK681" s="224"/>
      <c r="AL681" s="224"/>
      <c r="AM681" s="344"/>
      <c r="AN681" s="225">
        <f t="shared" si="491"/>
        <v>0</v>
      </c>
      <c r="AO681" s="225">
        <f t="shared" si="491"/>
        <v>0</v>
      </c>
      <c r="AP681" s="225">
        <f t="shared" si="491"/>
        <v>0</v>
      </c>
      <c r="AQ681" s="225">
        <f t="shared" si="491"/>
        <v>0</v>
      </c>
      <c r="AR681"/>
      <c r="AS681"/>
      <c r="AT681"/>
      <c r="AU681"/>
      <c r="AV681"/>
      <c r="AW681"/>
      <c r="AX681"/>
      <c r="AY681"/>
      <c r="AZ681"/>
      <c r="BA681"/>
      <c r="BB681"/>
      <c r="BC681"/>
      <c r="BD681"/>
      <c r="BE681"/>
      <c r="BF681"/>
      <c r="BG681"/>
      <c r="BH681"/>
      <c r="BI681"/>
      <c r="BJ681"/>
      <c r="BK681"/>
      <c r="BL681"/>
      <c r="BM681"/>
      <c r="BN681"/>
      <c r="BO681"/>
      <c r="BP681"/>
      <c r="BQ681"/>
    </row>
    <row r="682" spans="1:69" s="5" customFormat="1" ht="84" hidden="1">
      <c r="A682" s="260" t="s">
        <v>336</v>
      </c>
      <c r="B682" s="211" t="s">
        <v>337</v>
      </c>
      <c r="C682" s="117" t="s">
        <v>56</v>
      </c>
      <c r="D682" s="117"/>
      <c r="E682" s="219">
        <f t="shared" ref="E682:AI683" si="509">E683</f>
        <v>0</v>
      </c>
      <c r="F682" s="219">
        <f t="shared" si="509"/>
        <v>0</v>
      </c>
      <c r="G682" s="219">
        <f t="shared" si="509"/>
        <v>0</v>
      </c>
      <c r="H682" s="219">
        <f t="shared" si="509"/>
        <v>0</v>
      </c>
      <c r="I682" s="219">
        <f t="shared" si="509"/>
        <v>0</v>
      </c>
      <c r="J682" s="215">
        <f t="shared" si="486"/>
        <v>0</v>
      </c>
      <c r="K682" s="219"/>
      <c r="L682" s="219"/>
      <c r="M682" s="219"/>
      <c r="N682" s="219"/>
      <c r="O682" s="215">
        <f t="shared" si="487"/>
        <v>0</v>
      </c>
      <c r="P682" s="215">
        <f t="shared" si="487"/>
        <v>0</v>
      </c>
      <c r="Q682" s="215">
        <f t="shared" si="487"/>
        <v>0</v>
      </c>
      <c r="R682" s="215">
        <f t="shared" si="487"/>
        <v>0</v>
      </c>
      <c r="S682" s="215">
        <f t="shared" si="487"/>
        <v>0</v>
      </c>
      <c r="T682" s="219">
        <f t="shared" si="509"/>
        <v>0</v>
      </c>
      <c r="U682" s="219">
        <f t="shared" si="509"/>
        <v>0</v>
      </c>
      <c r="V682" s="219">
        <f t="shared" si="509"/>
        <v>0</v>
      </c>
      <c r="W682" s="219">
        <f t="shared" si="509"/>
        <v>0</v>
      </c>
      <c r="X682" s="215">
        <f t="shared" si="488"/>
        <v>0</v>
      </c>
      <c r="Y682" s="219"/>
      <c r="Z682" s="219"/>
      <c r="AA682" s="219"/>
      <c r="AB682" s="215">
        <f t="shared" si="489"/>
        <v>0</v>
      </c>
      <c r="AC682" s="215">
        <f t="shared" si="489"/>
        <v>0</v>
      </c>
      <c r="AD682" s="215">
        <f t="shared" si="489"/>
        <v>0</v>
      </c>
      <c r="AE682" s="215">
        <f t="shared" si="489"/>
        <v>0</v>
      </c>
      <c r="AF682" s="219">
        <f t="shared" si="509"/>
        <v>0</v>
      </c>
      <c r="AG682" s="219">
        <f t="shared" si="509"/>
        <v>0</v>
      </c>
      <c r="AH682" s="219">
        <f t="shared" si="509"/>
        <v>0</v>
      </c>
      <c r="AI682" s="299">
        <f t="shared" si="509"/>
        <v>0</v>
      </c>
      <c r="AJ682" s="224">
        <f t="shared" si="490"/>
        <v>0</v>
      </c>
      <c r="AK682" s="224"/>
      <c r="AL682" s="224"/>
      <c r="AM682" s="344"/>
      <c r="AN682" s="225">
        <f t="shared" si="491"/>
        <v>0</v>
      </c>
      <c r="AO682" s="225">
        <f t="shared" si="491"/>
        <v>0</v>
      </c>
      <c r="AP682" s="225">
        <f t="shared" si="491"/>
        <v>0</v>
      </c>
      <c r="AQ682" s="225">
        <f t="shared" si="491"/>
        <v>0</v>
      </c>
      <c r="AR682"/>
      <c r="AS682"/>
      <c r="AT682"/>
      <c r="AU682"/>
      <c r="AV682"/>
      <c r="AW682"/>
      <c r="AX682"/>
      <c r="AY682"/>
      <c r="AZ682"/>
      <c r="BA682"/>
      <c r="BB682"/>
      <c r="BC682"/>
      <c r="BD682"/>
      <c r="BE682"/>
      <c r="BF682"/>
      <c r="BG682"/>
      <c r="BH682"/>
      <c r="BI682"/>
      <c r="BJ682"/>
      <c r="BK682"/>
      <c r="BL682"/>
      <c r="BM682"/>
      <c r="BN682"/>
      <c r="BO682"/>
      <c r="BP682"/>
      <c r="BQ682"/>
    </row>
    <row r="683" spans="1:69" s="5" customFormat="1" ht="36" hidden="1">
      <c r="A683" s="260" t="s">
        <v>242</v>
      </c>
      <c r="B683" s="211" t="s">
        <v>337</v>
      </c>
      <c r="C683" s="117" t="s">
        <v>56</v>
      </c>
      <c r="D683" s="117"/>
      <c r="E683" s="219">
        <f t="shared" si="509"/>
        <v>0</v>
      </c>
      <c r="F683" s="219">
        <f t="shared" si="509"/>
        <v>0</v>
      </c>
      <c r="G683" s="219">
        <f t="shared" si="509"/>
        <v>0</v>
      </c>
      <c r="H683" s="219">
        <f t="shared" si="509"/>
        <v>0</v>
      </c>
      <c r="I683" s="219">
        <f t="shared" si="509"/>
        <v>0</v>
      </c>
      <c r="J683" s="215">
        <f t="shared" si="486"/>
        <v>0</v>
      </c>
      <c r="K683" s="219"/>
      <c r="L683" s="219"/>
      <c r="M683" s="219"/>
      <c r="N683" s="219"/>
      <c r="O683" s="215">
        <f t="shared" si="487"/>
        <v>0</v>
      </c>
      <c r="P683" s="215">
        <f t="shared" si="487"/>
        <v>0</v>
      </c>
      <c r="Q683" s="215">
        <f t="shared" si="487"/>
        <v>0</v>
      </c>
      <c r="R683" s="215">
        <f t="shared" si="487"/>
        <v>0</v>
      </c>
      <c r="S683" s="215">
        <f t="shared" si="487"/>
        <v>0</v>
      </c>
      <c r="T683" s="219">
        <f t="shared" si="509"/>
        <v>0</v>
      </c>
      <c r="U683" s="219">
        <f t="shared" si="509"/>
        <v>0</v>
      </c>
      <c r="V683" s="219">
        <f t="shared" si="509"/>
        <v>0</v>
      </c>
      <c r="W683" s="219">
        <f t="shared" si="509"/>
        <v>0</v>
      </c>
      <c r="X683" s="215">
        <f t="shared" si="488"/>
        <v>0</v>
      </c>
      <c r="Y683" s="219"/>
      <c r="Z683" s="219"/>
      <c r="AA683" s="219"/>
      <c r="AB683" s="215">
        <f t="shared" si="489"/>
        <v>0</v>
      </c>
      <c r="AC683" s="215">
        <f t="shared" si="489"/>
        <v>0</v>
      </c>
      <c r="AD683" s="215">
        <f t="shared" si="489"/>
        <v>0</v>
      </c>
      <c r="AE683" s="215">
        <f t="shared" si="489"/>
        <v>0</v>
      </c>
      <c r="AF683" s="219">
        <f t="shared" si="509"/>
        <v>0</v>
      </c>
      <c r="AG683" s="219">
        <f t="shared" si="509"/>
        <v>0</v>
      </c>
      <c r="AH683" s="219">
        <f t="shared" si="509"/>
        <v>0</v>
      </c>
      <c r="AI683" s="299">
        <f t="shared" si="509"/>
        <v>0</v>
      </c>
      <c r="AJ683" s="224">
        <f t="shared" si="490"/>
        <v>0</v>
      </c>
      <c r="AK683" s="224"/>
      <c r="AL683" s="224"/>
      <c r="AM683" s="344"/>
      <c r="AN683" s="225">
        <f t="shared" si="491"/>
        <v>0</v>
      </c>
      <c r="AO683" s="225">
        <f t="shared" si="491"/>
        <v>0</v>
      </c>
      <c r="AP683" s="225">
        <f t="shared" si="491"/>
        <v>0</v>
      </c>
      <c r="AQ683" s="225">
        <f t="shared" si="491"/>
        <v>0</v>
      </c>
      <c r="AR683"/>
      <c r="AS683"/>
      <c r="AT683"/>
      <c r="AU683"/>
      <c r="AV683"/>
      <c r="AW683"/>
      <c r="AX683"/>
      <c r="AY683"/>
      <c r="AZ683"/>
      <c r="BA683"/>
      <c r="BB683"/>
      <c r="BC683"/>
      <c r="BD683"/>
      <c r="BE683"/>
      <c r="BF683"/>
      <c r="BG683"/>
      <c r="BH683"/>
      <c r="BI683"/>
      <c r="BJ683"/>
      <c r="BK683"/>
      <c r="BL683"/>
      <c r="BM683"/>
      <c r="BN683"/>
      <c r="BO683"/>
      <c r="BP683"/>
      <c r="BQ683"/>
    </row>
    <row r="684" spans="1:69" s="5" customFormat="1" ht="12.75" hidden="1">
      <c r="A684" s="46" t="s">
        <v>58</v>
      </c>
      <c r="B684" s="211" t="s">
        <v>337</v>
      </c>
      <c r="C684" s="117" t="s">
        <v>56</v>
      </c>
      <c r="D684" s="117" t="s">
        <v>59</v>
      </c>
      <c r="E684" s="219">
        <f>F684+G684+H684+I684</f>
        <v>0</v>
      </c>
      <c r="F684" s="219"/>
      <c r="G684" s="219"/>
      <c r="H684" s="219"/>
      <c r="I684" s="219"/>
      <c r="J684" s="215">
        <f t="shared" si="486"/>
        <v>0</v>
      </c>
      <c r="K684" s="219"/>
      <c r="L684" s="219"/>
      <c r="M684" s="219"/>
      <c r="N684" s="219"/>
      <c r="O684" s="215">
        <f t="shared" si="487"/>
        <v>0</v>
      </c>
      <c r="P684" s="215">
        <f t="shared" si="487"/>
        <v>0</v>
      </c>
      <c r="Q684" s="215">
        <f t="shared" si="487"/>
        <v>0</v>
      </c>
      <c r="R684" s="215">
        <f t="shared" si="487"/>
        <v>0</v>
      </c>
      <c r="S684" s="215">
        <f t="shared" si="487"/>
        <v>0</v>
      </c>
      <c r="T684" s="219"/>
      <c r="U684" s="219"/>
      <c r="V684" s="219"/>
      <c r="W684" s="219"/>
      <c r="X684" s="215">
        <f t="shared" si="488"/>
        <v>0</v>
      </c>
      <c r="Y684" s="219"/>
      <c r="Z684" s="219"/>
      <c r="AA684" s="219"/>
      <c r="AB684" s="215">
        <f t="shared" si="489"/>
        <v>0</v>
      </c>
      <c r="AC684" s="215">
        <f t="shared" si="489"/>
        <v>0</v>
      </c>
      <c r="AD684" s="215">
        <f t="shared" si="489"/>
        <v>0</v>
      </c>
      <c r="AE684" s="215">
        <f t="shared" si="489"/>
        <v>0</v>
      </c>
      <c r="AF684" s="219"/>
      <c r="AG684" s="219"/>
      <c r="AH684" s="219"/>
      <c r="AI684" s="299"/>
      <c r="AJ684" s="224">
        <f t="shared" si="490"/>
        <v>0</v>
      </c>
      <c r="AK684" s="224"/>
      <c r="AL684" s="224"/>
      <c r="AM684" s="344"/>
      <c r="AN684" s="225">
        <f t="shared" si="491"/>
        <v>0</v>
      </c>
      <c r="AO684" s="225">
        <f t="shared" si="491"/>
        <v>0</v>
      </c>
      <c r="AP684" s="225">
        <f t="shared" si="491"/>
        <v>0</v>
      </c>
      <c r="AQ684" s="225">
        <f t="shared" si="491"/>
        <v>0</v>
      </c>
      <c r="AR684"/>
      <c r="AS684"/>
      <c r="AT684"/>
      <c r="AU684"/>
      <c r="AV684"/>
      <c r="AW684"/>
      <c r="AX684"/>
      <c r="AY684"/>
      <c r="AZ684"/>
      <c r="BA684"/>
      <c r="BB684"/>
      <c r="BC684"/>
      <c r="BD684"/>
      <c r="BE684"/>
      <c r="BF684"/>
      <c r="BG684"/>
      <c r="BH684"/>
      <c r="BI684"/>
      <c r="BJ684"/>
      <c r="BK684"/>
      <c r="BL684"/>
      <c r="BM684"/>
      <c r="BN684"/>
      <c r="BO684"/>
      <c r="BP684"/>
      <c r="BQ684"/>
    </row>
    <row r="685" spans="1:69" s="5" customFormat="1" ht="12.75" hidden="1">
      <c r="A685" s="260" t="s">
        <v>104</v>
      </c>
      <c r="B685" s="211" t="s">
        <v>286</v>
      </c>
      <c r="C685" s="117"/>
      <c r="D685" s="117"/>
      <c r="E685" s="219">
        <f t="shared" ref="E685:H686" si="510">E686</f>
        <v>0</v>
      </c>
      <c r="F685" s="219">
        <f t="shared" si="510"/>
        <v>0</v>
      </c>
      <c r="G685" s="219">
        <f t="shared" si="510"/>
        <v>0</v>
      </c>
      <c r="H685" s="219">
        <f t="shared" si="510"/>
        <v>0</v>
      </c>
      <c r="I685" s="219"/>
      <c r="J685" s="215">
        <f t="shared" si="486"/>
        <v>0</v>
      </c>
      <c r="K685" s="219"/>
      <c r="L685" s="219"/>
      <c r="M685" s="219"/>
      <c r="N685" s="219"/>
      <c r="O685" s="215">
        <f t="shared" si="487"/>
        <v>0</v>
      </c>
      <c r="P685" s="215">
        <f t="shared" si="487"/>
        <v>0</v>
      </c>
      <c r="Q685" s="215">
        <f t="shared" si="487"/>
        <v>0</v>
      </c>
      <c r="R685" s="215">
        <f t="shared" si="487"/>
        <v>0</v>
      </c>
      <c r="S685" s="215">
        <f t="shared" si="487"/>
        <v>0</v>
      </c>
      <c r="T685" s="219">
        <f t="shared" ref="T685:AI686" si="511">T686</f>
        <v>0</v>
      </c>
      <c r="U685" s="219">
        <f t="shared" si="511"/>
        <v>0</v>
      </c>
      <c r="V685" s="219">
        <f t="shared" si="511"/>
        <v>0</v>
      </c>
      <c r="W685" s="219">
        <f t="shared" si="511"/>
        <v>0</v>
      </c>
      <c r="X685" s="215">
        <f t="shared" si="488"/>
        <v>0</v>
      </c>
      <c r="Y685" s="219"/>
      <c r="Z685" s="219"/>
      <c r="AA685" s="219"/>
      <c r="AB685" s="215">
        <f t="shared" si="489"/>
        <v>0</v>
      </c>
      <c r="AC685" s="215">
        <f t="shared" si="489"/>
        <v>0</v>
      </c>
      <c r="AD685" s="215">
        <f t="shared" si="489"/>
        <v>0</v>
      </c>
      <c r="AE685" s="215">
        <f t="shared" si="489"/>
        <v>0</v>
      </c>
      <c r="AF685" s="219">
        <f t="shared" si="511"/>
        <v>0</v>
      </c>
      <c r="AG685" s="219">
        <f t="shared" si="511"/>
        <v>0</v>
      </c>
      <c r="AH685" s="219">
        <f t="shared" si="511"/>
        <v>0</v>
      </c>
      <c r="AI685" s="299">
        <f t="shared" si="511"/>
        <v>0</v>
      </c>
      <c r="AJ685" s="224">
        <f t="shared" si="490"/>
        <v>0</v>
      </c>
      <c r="AK685" s="224"/>
      <c r="AL685" s="224"/>
      <c r="AM685" s="344"/>
      <c r="AN685" s="225">
        <f t="shared" si="491"/>
        <v>0</v>
      </c>
      <c r="AO685" s="225">
        <f t="shared" si="491"/>
        <v>0</v>
      </c>
      <c r="AP685" s="225">
        <f t="shared" si="491"/>
        <v>0</v>
      </c>
      <c r="AQ685" s="225">
        <f t="shared" si="491"/>
        <v>0</v>
      </c>
      <c r="AR685"/>
      <c r="AS685"/>
      <c r="AT685"/>
      <c r="AU685"/>
      <c r="AV685"/>
      <c r="AW685"/>
      <c r="AX685"/>
      <c r="AY685"/>
      <c r="AZ685"/>
      <c r="BA685"/>
      <c r="BB685"/>
      <c r="BC685"/>
      <c r="BD685"/>
      <c r="BE685"/>
      <c r="BF685"/>
      <c r="BG685"/>
      <c r="BH685"/>
      <c r="BI685"/>
      <c r="BJ685"/>
      <c r="BK685"/>
      <c r="BL685"/>
      <c r="BM685"/>
      <c r="BN685"/>
      <c r="BO685"/>
      <c r="BP685"/>
      <c r="BQ685"/>
    </row>
    <row r="686" spans="1:69" s="5" customFormat="1" ht="42" hidden="1" customHeight="1">
      <c r="A686" s="260" t="s">
        <v>242</v>
      </c>
      <c r="B686" s="211" t="s">
        <v>286</v>
      </c>
      <c r="C686" s="117">
        <v>600</v>
      </c>
      <c r="D686" s="117"/>
      <c r="E686" s="219">
        <f t="shared" si="510"/>
        <v>0</v>
      </c>
      <c r="F686" s="219">
        <f t="shared" si="510"/>
        <v>0</v>
      </c>
      <c r="G686" s="219">
        <f t="shared" si="510"/>
        <v>0</v>
      </c>
      <c r="H686" s="219">
        <f t="shared" si="510"/>
        <v>0</v>
      </c>
      <c r="I686" s="219"/>
      <c r="J686" s="215">
        <f t="shared" si="486"/>
        <v>0</v>
      </c>
      <c r="K686" s="219"/>
      <c r="L686" s="219"/>
      <c r="M686" s="219"/>
      <c r="N686" s="219"/>
      <c r="O686" s="215">
        <f t="shared" si="487"/>
        <v>0</v>
      </c>
      <c r="P686" s="215">
        <f t="shared" si="487"/>
        <v>0</v>
      </c>
      <c r="Q686" s="215">
        <f t="shared" si="487"/>
        <v>0</v>
      </c>
      <c r="R686" s="215">
        <f t="shared" si="487"/>
        <v>0</v>
      </c>
      <c r="S686" s="215">
        <f t="shared" si="487"/>
        <v>0</v>
      </c>
      <c r="T686" s="219">
        <f t="shared" si="511"/>
        <v>0</v>
      </c>
      <c r="U686" s="219">
        <f t="shared" si="511"/>
        <v>0</v>
      </c>
      <c r="V686" s="219">
        <f t="shared" si="511"/>
        <v>0</v>
      </c>
      <c r="W686" s="219">
        <f t="shared" si="511"/>
        <v>0</v>
      </c>
      <c r="X686" s="215">
        <f t="shared" si="488"/>
        <v>0</v>
      </c>
      <c r="Y686" s="219"/>
      <c r="Z686" s="219"/>
      <c r="AA686" s="219"/>
      <c r="AB686" s="215">
        <f t="shared" si="489"/>
        <v>0</v>
      </c>
      <c r="AC686" s="215">
        <f t="shared" si="489"/>
        <v>0</v>
      </c>
      <c r="AD686" s="215">
        <f t="shared" si="489"/>
        <v>0</v>
      </c>
      <c r="AE686" s="215">
        <f t="shared" si="489"/>
        <v>0</v>
      </c>
      <c r="AF686" s="219">
        <f t="shared" si="511"/>
        <v>0</v>
      </c>
      <c r="AG686" s="219">
        <f t="shared" si="511"/>
        <v>0</v>
      </c>
      <c r="AH686" s="219">
        <f t="shared" si="511"/>
        <v>0</v>
      </c>
      <c r="AI686" s="299">
        <f t="shared" si="511"/>
        <v>0</v>
      </c>
      <c r="AJ686" s="224">
        <f t="shared" si="490"/>
        <v>0</v>
      </c>
      <c r="AK686" s="224"/>
      <c r="AL686" s="224"/>
      <c r="AM686" s="344"/>
      <c r="AN686" s="225">
        <f t="shared" si="491"/>
        <v>0</v>
      </c>
      <c r="AO686" s="225">
        <f t="shared" si="491"/>
        <v>0</v>
      </c>
      <c r="AP686" s="225">
        <f t="shared" si="491"/>
        <v>0</v>
      </c>
      <c r="AQ686" s="225">
        <f t="shared" si="491"/>
        <v>0</v>
      </c>
      <c r="AR686"/>
      <c r="AS686"/>
      <c r="AT686"/>
      <c r="AU686"/>
      <c r="AV686"/>
      <c r="AW686"/>
      <c r="AX686"/>
      <c r="AY686"/>
      <c r="AZ686"/>
      <c r="BA686"/>
      <c r="BB686"/>
      <c r="BC686"/>
      <c r="BD686"/>
      <c r="BE686"/>
      <c r="BF686"/>
      <c r="BG686"/>
      <c r="BH686"/>
      <c r="BI686"/>
      <c r="BJ686"/>
      <c r="BK686"/>
      <c r="BL686"/>
      <c r="BM686"/>
      <c r="BN686"/>
      <c r="BO686"/>
      <c r="BP686"/>
      <c r="BQ686"/>
    </row>
    <row r="687" spans="1:69" s="5" customFormat="1" ht="12.75" hidden="1">
      <c r="A687" s="46" t="s">
        <v>58</v>
      </c>
      <c r="B687" s="211" t="s">
        <v>286</v>
      </c>
      <c r="C687" s="117">
        <v>600</v>
      </c>
      <c r="D687" s="117" t="s">
        <v>59</v>
      </c>
      <c r="E687" s="219">
        <f>F687+G687+H687</f>
        <v>0</v>
      </c>
      <c r="F687" s="219"/>
      <c r="G687" s="219"/>
      <c r="H687" s="219"/>
      <c r="I687" s="219"/>
      <c r="J687" s="215">
        <f t="shared" si="486"/>
        <v>0</v>
      </c>
      <c r="K687" s="219"/>
      <c r="L687" s="219"/>
      <c r="M687" s="219"/>
      <c r="N687" s="219"/>
      <c r="O687" s="215">
        <f t="shared" si="487"/>
        <v>0</v>
      </c>
      <c r="P687" s="215">
        <f t="shared" si="487"/>
        <v>0</v>
      </c>
      <c r="Q687" s="215">
        <f t="shared" si="487"/>
        <v>0</v>
      </c>
      <c r="R687" s="215">
        <f t="shared" si="487"/>
        <v>0</v>
      </c>
      <c r="S687" s="215">
        <f t="shared" si="487"/>
        <v>0</v>
      </c>
      <c r="T687" s="289">
        <f>U687+V687+W687</f>
        <v>0</v>
      </c>
      <c r="U687" s="289"/>
      <c r="V687" s="289"/>
      <c r="W687" s="289"/>
      <c r="X687" s="215">
        <f t="shared" si="488"/>
        <v>0</v>
      </c>
      <c r="Y687" s="289"/>
      <c r="Z687" s="289"/>
      <c r="AA687" s="289"/>
      <c r="AB687" s="215">
        <f t="shared" si="489"/>
        <v>0</v>
      </c>
      <c r="AC687" s="215">
        <f t="shared" si="489"/>
        <v>0</v>
      </c>
      <c r="AD687" s="215">
        <f t="shared" si="489"/>
        <v>0</v>
      </c>
      <c r="AE687" s="215">
        <f t="shared" si="489"/>
        <v>0</v>
      </c>
      <c r="AF687" s="289">
        <f>AG687+AH687+AI687</f>
        <v>0</v>
      </c>
      <c r="AG687" s="289"/>
      <c r="AH687" s="289"/>
      <c r="AI687" s="346"/>
      <c r="AJ687" s="224">
        <f t="shared" si="490"/>
        <v>0</v>
      </c>
      <c r="AK687" s="224"/>
      <c r="AL687" s="224"/>
      <c r="AM687" s="344"/>
      <c r="AN687" s="225">
        <f t="shared" si="491"/>
        <v>0</v>
      </c>
      <c r="AO687" s="225">
        <f t="shared" si="491"/>
        <v>0</v>
      </c>
      <c r="AP687" s="225">
        <f t="shared" si="491"/>
        <v>0</v>
      </c>
      <c r="AQ687" s="225">
        <f t="shared" si="491"/>
        <v>0</v>
      </c>
      <c r="AR687"/>
      <c r="AS687"/>
      <c r="AT687"/>
      <c r="AU687"/>
      <c r="AV687"/>
      <c r="AW687"/>
      <c r="AX687"/>
      <c r="AY687"/>
      <c r="AZ687"/>
      <c r="BA687"/>
      <c r="BB687"/>
      <c r="BC687"/>
      <c r="BD687"/>
      <c r="BE687"/>
      <c r="BF687"/>
      <c r="BG687"/>
      <c r="BH687"/>
      <c r="BI687"/>
      <c r="BJ687"/>
      <c r="BK687"/>
      <c r="BL687"/>
      <c r="BM687"/>
      <c r="BN687"/>
      <c r="BO687"/>
      <c r="BP687"/>
      <c r="BQ687"/>
    </row>
    <row r="688" spans="1:69" ht="36">
      <c r="A688" s="118" t="s">
        <v>453</v>
      </c>
      <c r="B688" s="117" t="s">
        <v>269</v>
      </c>
      <c r="C688" s="298"/>
      <c r="D688" s="298"/>
      <c r="E688" s="219">
        <f>E689</f>
        <v>150</v>
      </c>
      <c r="F688" s="219">
        <f t="shared" ref="F688:AI691" si="512">F689</f>
        <v>150</v>
      </c>
      <c r="G688" s="219">
        <f t="shared" si="512"/>
        <v>0</v>
      </c>
      <c r="H688" s="219">
        <f t="shared" si="512"/>
        <v>0</v>
      </c>
      <c r="I688" s="219">
        <f t="shared" si="512"/>
        <v>0</v>
      </c>
      <c r="J688" s="219">
        <f t="shared" si="512"/>
        <v>0</v>
      </c>
      <c r="K688" s="219">
        <f t="shared" si="512"/>
        <v>0</v>
      </c>
      <c r="L688" s="219">
        <f t="shared" si="512"/>
        <v>0</v>
      </c>
      <c r="M688" s="219">
        <f t="shared" si="512"/>
        <v>0</v>
      </c>
      <c r="N688" s="219">
        <f t="shared" si="512"/>
        <v>0</v>
      </c>
      <c r="O688" s="219">
        <f t="shared" si="512"/>
        <v>150</v>
      </c>
      <c r="P688" s="219">
        <f t="shared" si="512"/>
        <v>150</v>
      </c>
      <c r="Q688" s="219">
        <f t="shared" si="512"/>
        <v>0</v>
      </c>
      <c r="R688" s="219">
        <f t="shared" si="512"/>
        <v>0</v>
      </c>
      <c r="S688" s="219">
        <f t="shared" si="512"/>
        <v>0</v>
      </c>
      <c r="T688" s="219">
        <f t="shared" si="512"/>
        <v>150</v>
      </c>
      <c r="U688" s="219">
        <f t="shared" si="512"/>
        <v>150</v>
      </c>
      <c r="V688" s="219">
        <f t="shared" si="512"/>
        <v>0</v>
      </c>
      <c r="W688" s="219">
        <f t="shared" si="512"/>
        <v>0</v>
      </c>
      <c r="X688" s="219">
        <f t="shared" si="512"/>
        <v>0</v>
      </c>
      <c r="Y688" s="219">
        <f t="shared" si="512"/>
        <v>0</v>
      </c>
      <c r="Z688" s="219">
        <f t="shared" si="512"/>
        <v>0</v>
      </c>
      <c r="AA688" s="219">
        <f t="shared" si="512"/>
        <v>0</v>
      </c>
      <c r="AB688" s="219">
        <f t="shared" si="512"/>
        <v>150</v>
      </c>
      <c r="AC688" s="219">
        <f t="shared" si="512"/>
        <v>150</v>
      </c>
      <c r="AD688" s="219">
        <f t="shared" si="512"/>
        <v>0</v>
      </c>
      <c r="AE688" s="219">
        <f t="shared" si="512"/>
        <v>0</v>
      </c>
      <c r="AF688" s="219">
        <f t="shared" si="512"/>
        <v>150</v>
      </c>
      <c r="AG688" s="219">
        <f t="shared" si="512"/>
        <v>150</v>
      </c>
      <c r="AH688" s="219">
        <f t="shared" si="512"/>
        <v>0</v>
      </c>
      <c r="AI688" s="219">
        <f t="shared" si="512"/>
        <v>0</v>
      </c>
      <c r="AJ688" s="219">
        <f t="shared" ref="AJ688:AR691" si="513">AJ689</f>
        <v>0</v>
      </c>
      <c r="AK688" s="219">
        <f t="shared" si="513"/>
        <v>0</v>
      </c>
      <c r="AL688" s="219">
        <f t="shared" si="513"/>
        <v>0</v>
      </c>
      <c r="AM688" s="219">
        <f t="shared" si="513"/>
        <v>0</v>
      </c>
      <c r="AN688" s="219">
        <f t="shared" si="513"/>
        <v>150</v>
      </c>
      <c r="AO688" s="219">
        <f t="shared" si="513"/>
        <v>150</v>
      </c>
      <c r="AP688" s="219">
        <f t="shared" si="513"/>
        <v>0</v>
      </c>
      <c r="AQ688" s="219">
        <f t="shared" si="513"/>
        <v>0</v>
      </c>
      <c r="AR688" s="162">
        <f t="shared" si="513"/>
        <v>0</v>
      </c>
    </row>
    <row r="689" spans="1:44" ht="48">
      <c r="A689" s="118" t="s">
        <v>454</v>
      </c>
      <c r="B689" s="117" t="s">
        <v>274</v>
      </c>
      <c r="C689" s="298"/>
      <c r="D689" s="298"/>
      <c r="E689" s="219">
        <f>E690</f>
        <v>150</v>
      </c>
      <c r="F689" s="219">
        <f t="shared" si="512"/>
        <v>150</v>
      </c>
      <c r="G689" s="219">
        <f t="shared" si="512"/>
        <v>0</v>
      </c>
      <c r="H689" s="219">
        <f t="shared" si="512"/>
        <v>0</v>
      </c>
      <c r="I689" s="219">
        <f t="shared" si="512"/>
        <v>0</v>
      </c>
      <c r="J689" s="219">
        <f t="shared" si="512"/>
        <v>0</v>
      </c>
      <c r="K689" s="219">
        <f t="shared" si="512"/>
        <v>0</v>
      </c>
      <c r="L689" s="219">
        <f t="shared" si="512"/>
        <v>0</v>
      </c>
      <c r="M689" s="219">
        <f t="shared" si="512"/>
        <v>0</v>
      </c>
      <c r="N689" s="219">
        <f t="shared" si="512"/>
        <v>0</v>
      </c>
      <c r="O689" s="219">
        <f t="shared" si="512"/>
        <v>150</v>
      </c>
      <c r="P689" s="219">
        <f t="shared" si="512"/>
        <v>150</v>
      </c>
      <c r="Q689" s="219">
        <f t="shared" si="512"/>
        <v>0</v>
      </c>
      <c r="R689" s="219">
        <f t="shared" si="512"/>
        <v>0</v>
      </c>
      <c r="S689" s="219">
        <f t="shared" si="512"/>
        <v>0</v>
      </c>
      <c r="T689" s="219">
        <f t="shared" si="512"/>
        <v>150</v>
      </c>
      <c r="U689" s="219">
        <f t="shared" si="512"/>
        <v>150</v>
      </c>
      <c r="V689" s="219">
        <f t="shared" si="512"/>
        <v>0</v>
      </c>
      <c r="W689" s="219">
        <f t="shared" si="512"/>
        <v>0</v>
      </c>
      <c r="X689" s="219">
        <f t="shared" si="512"/>
        <v>0</v>
      </c>
      <c r="Y689" s="219">
        <f t="shared" si="512"/>
        <v>0</v>
      </c>
      <c r="Z689" s="219">
        <f t="shared" si="512"/>
        <v>0</v>
      </c>
      <c r="AA689" s="219">
        <f t="shared" si="512"/>
        <v>0</v>
      </c>
      <c r="AB689" s="219">
        <f t="shared" si="512"/>
        <v>150</v>
      </c>
      <c r="AC689" s="219">
        <f t="shared" si="512"/>
        <v>150</v>
      </c>
      <c r="AD689" s="219">
        <f t="shared" si="512"/>
        <v>0</v>
      </c>
      <c r="AE689" s="219">
        <f t="shared" si="512"/>
        <v>0</v>
      </c>
      <c r="AF689" s="219">
        <f t="shared" si="512"/>
        <v>150</v>
      </c>
      <c r="AG689" s="219">
        <f t="shared" si="512"/>
        <v>150</v>
      </c>
      <c r="AH689" s="219">
        <f t="shared" si="512"/>
        <v>0</v>
      </c>
      <c r="AI689" s="219">
        <f t="shared" si="512"/>
        <v>0</v>
      </c>
      <c r="AJ689" s="219">
        <f t="shared" si="513"/>
        <v>0</v>
      </c>
      <c r="AK689" s="219">
        <f t="shared" si="513"/>
        <v>0</v>
      </c>
      <c r="AL689" s="219">
        <f t="shared" si="513"/>
        <v>0</v>
      </c>
      <c r="AM689" s="219">
        <f t="shared" si="513"/>
        <v>0</v>
      </c>
      <c r="AN689" s="219">
        <f t="shared" si="513"/>
        <v>150</v>
      </c>
      <c r="AO689" s="219">
        <f t="shared" si="513"/>
        <v>150</v>
      </c>
      <c r="AP689" s="219">
        <f t="shared" si="513"/>
        <v>0</v>
      </c>
      <c r="AQ689" s="219">
        <f t="shared" si="513"/>
        <v>0</v>
      </c>
    </row>
    <row r="690" spans="1:44" ht="12.75">
      <c r="A690" s="118" t="s">
        <v>150</v>
      </c>
      <c r="B690" s="117" t="s">
        <v>274</v>
      </c>
      <c r="C690" s="298"/>
      <c r="D690" s="298"/>
      <c r="E690" s="219">
        <f>E691</f>
        <v>150</v>
      </c>
      <c r="F690" s="219">
        <f t="shared" si="512"/>
        <v>150</v>
      </c>
      <c r="G690" s="219">
        <f t="shared" si="512"/>
        <v>0</v>
      </c>
      <c r="H690" s="219">
        <f t="shared" si="512"/>
        <v>0</v>
      </c>
      <c r="I690" s="219">
        <f t="shared" si="512"/>
        <v>0</v>
      </c>
      <c r="J690" s="219">
        <f t="shared" si="512"/>
        <v>0</v>
      </c>
      <c r="K690" s="219">
        <f t="shared" si="512"/>
        <v>0</v>
      </c>
      <c r="L690" s="219">
        <f t="shared" si="512"/>
        <v>0</v>
      </c>
      <c r="M690" s="219">
        <f t="shared" si="512"/>
        <v>0</v>
      </c>
      <c r="N690" s="219">
        <f t="shared" si="512"/>
        <v>0</v>
      </c>
      <c r="O690" s="219">
        <f t="shared" si="512"/>
        <v>150</v>
      </c>
      <c r="P690" s="219">
        <f t="shared" si="512"/>
        <v>150</v>
      </c>
      <c r="Q690" s="219">
        <f t="shared" si="512"/>
        <v>0</v>
      </c>
      <c r="R690" s="219">
        <f t="shared" si="512"/>
        <v>0</v>
      </c>
      <c r="S690" s="219">
        <f t="shared" si="512"/>
        <v>0</v>
      </c>
      <c r="T690" s="219">
        <f t="shared" si="512"/>
        <v>150</v>
      </c>
      <c r="U690" s="219">
        <f t="shared" si="512"/>
        <v>150</v>
      </c>
      <c r="V690" s="219">
        <f t="shared" si="512"/>
        <v>0</v>
      </c>
      <c r="W690" s="219">
        <f t="shared" si="512"/>
        <v>0</v>
      </c>
      <c r="X690" s="219">
        <f t="shared" si="512"/>
        <v>0</v>
      </c>
      <c r="Y690" s="219">
        <f t="shared" si="512"/>
        <v>0</v>
      </c>
      <c r="Z690" s="219">
        <f t="shared" si="512"/>
        <v>0</v>
      </c>
      <c r="AA690" s="219">
        <f t="shared" si="512"/>
        <v>0</v>
      </c>
      <c r="AB690" s="219">
        <f t="shared" si="512"/>
        <v>150</v>
      </c>
      <c r="AC690" s="219">
        <f t="shared" si="512"/>
        <v>150</v>
      </c>
      <c r="AD690" s="219">
        <f t="shared" si="512"/>
        <v>0</v>
      </c>
      <c r="AE690" s="219">
        <f t="shared" si="512"/>
        <v>0</v>
      </c>
      <c r="AF690" s="219">
        <f t="shared" si="512"/>
        <v>150</v>
      </c>
      <c r="AG690" s="219">
        <f t="shared" si="512"/>
        <v>150</v>
      </c>
      <c r="AH690" s="219">
        <f t="shared" si="512"/>
        <v>0</v>
      </c>
      <c r="AI690" s="219">
        <f t="shared" si="512"/>
        <v>0</v>
      </c>
      <c r="AJ690" s="219">
        <f t="shared" si="513"/>
        <v>0</v>
      </c>
      <c r="AK690" s="219">
        <f t="shared" si="513"/>
        <v>0</v>
      </c>
      <c r="AL690" s="219">
        <f t="shared" si="513"/>
        <v>0</v>
      </c>
      <c r="AM690" s="219">
        <f t="shared" si="513"/>
        <v>0</v>
      </c>
      <c r="AN690" s="219">
        <f t="shared" si="513"/>
        <v>150</v>
      </c>
      <c r="AO690" s="219">
        <f t="shared" si="513"/>
        <v>150</v>
      </c>
      <c r="AP690" s="219">
        <f t="shared" si="513"/>
        <v>0</v>
      </c>
      <c r="AQ690" s="219">
        <f t="shared" si="513"/>
        <v>0</v>
      </c>
      <c r="AR690" s="162">
        <f t="shared" si="513"/>
        <v>0</v>
      </c>
    </row>
    <row r="691" spans="1:44" ht="24">
      <c r="A691" s="174" t="s">
        <v>22</v>
      </c>
      <c r="B691" s="117" t="s">
        <v>274</v>
      </c>
      <c r="C691" s="298">
        <v>200</v>
      </c>
      <c r="D691" s="298"/>
      <c r="E691" s="219">
        <f>E692</f>
        <v>150</v>
      </c>
      <c r="F691" s="219">
        <f t="shared" si="512"/>
        <v>150</v>
      </c>
      <c r="G691" s="219">
        <f t="shared" si="512"/>
        <v>0</v>
      </c>
      <c r="H691" s="219">
        <f t="shared" si="512"/>
        <v>0</v>
      </c>
      <c r="I691" s="219">
        <f t="shared" si="512"/>
        <v>0</v>
      </c>
      <c r="J691" s="219">
        <f t="shared" si="512"/>
        <v>0</v>
      </c>
      <c r="K691" s="219">
        <f t="shared" si="512"/>
        <v>0</v>
      </c>
      <c r="L691" s="219">
        <f t="shared" si="512"/>
        <v>0</v>
      </c>
      <c r="M691" s="219">
        <f t="shared" si="512"/>
        <v>0</v>
      </c>
      <c r="N691" s="219">
        <f t="shared" si="512"/>
        <v>0</v>
      </c>
      <c r="O691" s="219">
        <f t="shared" si="512"/>
        <v>150</v>
      </c>
      <c r="P691" s="219">
        <f t="shared" si="512"/>
        <v>150</v>
      </c>
      <c r="Q691" s="219">
        <f t="shared" si="512"/>
        <v>0</v>
      </c>
      <c r="R691" s="219">
        <f t="shared" si="512"/>
        <v>0</v>
      </c>
      <c r="S691" s="219">
        <f t="shared" si="512"/>
        <v>0</v>
      </c>
      <c r="T691" s="219">
        <f t="shared" si="512"/>
        <v>150</v>
      </c>
      <c r="U691" s="219">
        <f t="shared" si="512"/>
        <v>150</v>
      </c>
      <c r="V691" s="219">
        <f t="shared" si="512"/>
        <v>0</v>
      </c>
      <c r="W691" s="219">
        <f t="shared" si="512"/>
        <v>0</v>
      </c>
      <c r="X691" s="219">
        <f t="shared" si="512"/>
        <v>0</v>
      </c>
      <c r="Y691" s="219">
        <f t="shared" si="512"/>
        <v>0</v>
      </c>
      <c r="Z691" s="219">
        <f t="shared" si="512"/>
        <v>0</v>
      </c>
      <c r="AA691" s="219">
        <f t="shared" si="512"/>
        <v>0</v>
      </c>
      <c r="AB691" s="219">
        <f t="shared" si="512"/>
        <v>150</v>
      </c>
      <c r="AC691" s="219">
        <f t="shared" si="512"/>
        <v>150</v>
      </c>
      <c r="AD691" s="219">
        <f t="shared" si="512"/>
        <v>0</v>
      </c>
      <c r="AE691" s="219">
        <f t="shared" si="512"/>
        <v>0</v>
      </c>
      <c r="AF691" s="219">
        <f t="shared" si="512"/>
        <v>150</v>
      </c>
      <c r="AG691" s="219">
        <f t="shared" si="512"/>
        <v>150</v>
      </c>
      <c r="AH691" s="219">
        <f t="shared" si="512"/>
        <v>0</v>
      </c>
      <c r="AI691" s="219">
        <f t="shared" si="512"/>
        <v>0</v>
      </c>
      <c r="AJ691" s="219">
        <f t="shared" si="513"/>
        <v>0</v>
      </c>
      <c r="AK691" s="219">
        <f t="shared" si="513"/>
        <v>0</v>
      </c>
      <c r="AL691" s="219">
        <f t="shared" si="513"/>
        <v>0</v>
      </c>
      <c r="AM691" s="219">
        <f t="shared" si="513"/>
        <v>0</v>
      </c>
      <c r="AN691" s="219">
        <f t="shared" si="513"/>
        <v>150</v>
      </c>
      <c r="AO691" s="219">
        <f t="shared" si="513"/>
        <v>150</v>
      </c>
      <c r="AP691" s="219">
        <f t="shared" si="513"/>
        <v>0</v>
      </c>
      <c r="AQ691" s="219">
        <f t="shared" si="513"/>
        <v>0</v>
      </c>
    </row>
    <row r="692" spans="1:44" ht="12.75">
      <c r="A692" s="145" t="s">
        <v>81</v>
      </c>
      <c r="B692" s="117" t="s">
        <v>274</v>
      </c>
      <c r="C692" s="298">
        <v>200</v>
      </c>
      <c r="D692" s="298">
        <v>1101</v>
      </c>
      <c r="E692" s="219">
        <f>F692+G692+H692+I692</f>
        <v>150</v>
      </c>
      <c r="F692" s="219">
        <v>150</v>
      </c>
      <c r="G692" s="219"/>
      <c r="H692" s="219"/>
      <c r="I692" s="219"/>
      <c r="J692" s="215">
        <f t="shared" si="486"/>
        <v>0</v>
      </c>
      <c r="K692" s="219"/>
      <c r="L692" s="219"/>
      <c r="M692" s="219"/>
      <c r="N692" s="219"/>
      <c r="O692" s="215">
        <f t="shared" si="487"/>
        <v>150</v>
      </c>
      <c r="P692" s="215">
        <f t="shared" si="487"/>
        <v>150</v>
      </c>
      <c r="Q692" s="215">
        <f t="shared" si="487"/>
        <v>0</v>
      </c>
      <c r="R692" s="215">
        <f t="shared" si="487"/>
        <v>0</v>
      </c>
      <c r="S692" s="215">
        <f t="shared" si="487"/>
        <v>0</v>
      </c>
      <c r="T692" s="289">
        <f>U692+V692+W692</f>
        <v>150</v>
      </c>
      <c r="U692" s="289">
        <v>150</v>
      </c>
      <c r="V692" s="289"/>
      <c r="W692" s="289"/>
      <c r="X692" s="215">
        <f t="shared" si="488"/>
        <v>0</v>
      </c>
      <c r="Y692" s="289"/>
      <c r="Z692" s="289"/>
      <c r="AA692" s="289"/>
      <c r="AB692" s="215">
        <f t="shared" si="489"/>
        <v>150</v>
      </c>
      <c r="AC692" s="215">
        <f t="shared" si="489"/>
        <v>150</v>
      </c>
      <c r="AD692" s="215">
        <f t="shared" si="489"/>
        <v>0</v>
      </c>
      <c r="AE692" s="215">
        <f t="shared" si="489"/>
        <v>0</v>
      </c>
      <c r="AF692" s="289">
        <f>AG692+AH692+AI692</f>
        <v>150</v>
      </c>
      <c r="AG692" s="289">
        <v>150</v>
      </c>
      <c r="AH692" s="289"/>
      <c r="AI692" s="346"/>
      <c r="AJ692" s="224">
        <f t="shared" si="490"/>
        <v>0</v>
      </c>
      <c r="AK692" s="224"/>
      <c r="AL692" s="224"/>
      <c r="AM692" s="344"/>
      <c r="AN692" s="225">
        <f t="shared" si="491"/>
        <v>150</v>
      </c>
      <c r="AO692" s="225">
        <f t="shared" si="491"/>
        <v>150</v>
      </c>
      <c r="AP692" s="225">
        <f t="shared" si="491"/>
        <v>0</v>
      </c>
      <c r="AQ692" s="225">
        <f t="shared" si="491"/>
        <v>0</v>
      </c>
    </row>
    <row r="693" spans="1:44" ht="15.75" hidden="1">
      <c r="A693" s="202"/>
      <c r="B693" s="203"/>
      <c r="C693" s="202"/>
      <c r="D693" s="202"/>
      <c r="E693" s="204"/>
      <c r="F693" s="204"/>
      <c r="G693" s="204"/>
      <c r="H693" s="204"/>
      <c r="I693" s="204"/>
      <c r="J693" s="204"/>
      <c r="K693" s="204"/>
      <c r="L693" s="204"/>
      <c r="M693" s="204"/>
      <c r="N693" s="204"/>
      <c r="O693" s="204"/>
      <c r="P693" s="204"/>
      <c r="Q693" s="204"/>
      <c r="R693" s="204"/>
      <c r="S693" s="204"/>
      <c r="T693" s="202"/>
      <c r="U693" s="202"/>
      <c r="V693" s="202"/>
      <c r="W693" s="202"/>
      <c r="X693" s="202"/>
      <c r="Y693" s="202"/>
      <c r="Z693" s="202"/>
      <c r="AA693" s="202"/>
      <c r="AB693" s="202"/>
      <c r="AC693" s="202"/>
      <c r="AD693" s="202"/>
      <c r="AE693" s="202"/>
      <c r="AF693" s="202"/>
      <c r="AG693" s="202"/>
      <c r="AH693" s="202"/>
      <c r="AI693" s="202"/>
    </row>
    <row r="694" spans="1:44" ht="15.75" hidden="1">
      <c r="A694" s="202"/>
      <c r="B694" s="203"/>
      <c r="C694" s="202"/>
      <c r="D694" s="202"/>
      <c r="E694" s="204"/>
      <c r="F694" s="204"/>
      <c r="G694" s="204"/>
      <c r="H694" s="204"/>
      <c r="I694" s="204"/>
      <c r="J694" s="204"/>
      <c r="K694" s="204"/>
      <c r="L694" s="204"/>
      <c r="M694" s="204"/>
      <c r="N694" s="204"/>
      <c r="O694" s="204"/>
      <c r="P694" s="204"/>
      <c r="Q694" s="204"/>
      <c r="R694" s="204"/>
      <c r="S694" s="204"/>
      <c r="T694" s="202"/>
      <c r="U694" s="202"/>
      <c r="V694" s="202"/>
      <c r="W694" s="202"/>
      <c r="X694" s="202"/>
      <c r="Y694" s="202"/>
      <c r="Z694" s="202"/>
      <c r="AA694" s="202"/>
      <c r="AB694" s="202"/>
      <c r="AC694" s="202"/>
      <c r="AD694" s="202"/>
      <c r="AE694" s="202"/>
      <c r="AF694" s="202"/>
      <c r="AG694" s="202"/>
      <c r="AH694" s="202"/>
      <c r="AI694" s="202"/>
    </row>
    <row r="695" spans="1:44" ht="15.75" hidden="1">
      <c r="A695" s="202"/>
      <c r="B695" s="203"/>
      <c r="C695" s="202"/>
      <c r="D695" s="202"/>
      <c r="E695" s="204"/>
      <c r="F695" s="204"/>
      <c r="G695" s="204"/>
      <c r="H695" s="204"/>
      <c r="I695" s="204"/>
      <c r="J695" s="204"/>
      <c r="K695" s="204"/>
      <c r="L695" s="204"/>
      <c r="M695" s="204"/>
      <c r="N695" s="204"/>
      <c r="O695" s="204"/>
      <c r="P695" s="204"/>
      <c r="Q695" s="204"/>
      <c r="R695" s="204"/>
      <c r="S695" s="204"/>
      <c r="T695" s="202"/>
      <c r="U695" s="202"/>
      <c r="V695" s="202"/>
      <c r="W695" s="202"/>
      <c r="X695" s="202"/>
      <c r="Y695" s="202"/>
      <c r="Z695" s="202"/>
      <c r="AA695" s="202"/>
      <c r="AB695" s="202"/>
      <c r="AC695" s="202"/>
      <c r="AD695" s="202"/>
      <c r="AE695" s="202"/>
      <c r="AF695" s="202"/>
      <c r="AG695" s="202"/>
      <c r="AH695" s="202"/>
      <c r="AI695" s="202"/>
    </row>
    <row r="696" spans="1:44" ht="15.75" hidden="1">
      <c r="A696" s="202"/>
      <c r="B696" s="203"/>
      <c r="C696" s="202"/>
      <c r="D696" s="202"/>
      <c r="E696" s="204"/>
      <c r="F696" s="204"/>
      <c r="G696" s="204"/>
      <c r="H696" s="204"/>
      <c r="I696" s="204"/>
      <c r="J696" s="204"/>
      <c r="K696" s="204"/>
      <c r="L696" s="204"/>
      <c r="M696" s="204"/>
      <c r="N696" s="204"/>
      <c r="O696" s="204"/>
      <c r="P696" s="204"/>
      <c r="Q696" s="204"/>
      <c r="R696" s="204"/>
      <c r="S696" s="204"/>
      <c r="T696" s="202"/>
      <c r="U696" s="202"/>
      <c r="V696" s="202"/>
      <c r="W696" s="202"/>
      <c r="X696" s="202"/>
      <c r="Y696" s="202"/>
      <c r="Z696" s="202"/>
      <c r="AA696" s="202"/>
      <c r="AB696" s="202"/>
      <c r="AC696" s="202"/>
      <c r="AD696" s="202"/>
      <c r="AE696" s="202"/>
      <c r="AF696" s="202"/>
      <c r="AG696" s="202"/>
      <c r="AH696" s="202"/>
      <c r="AI696" s="202"/>
    </row>
    <row r="697" spans="1:44" ht="15.75" hidden="1">
      <c r="A697" s="202"/>
      <c r="B697" s="203"/>
      <c r="C697" s="202"/>
      <c r="D697" s="202"/>
      <c r="E697" s="204"/>
      <c r="F697" s="204"/>
      <c r="G697" s="204"/>
      <c r="H697" s="204"/>
      <c r="I697" s="204"/>
      <c r="J697" s="204"/>
      <c r="K697" s="204"/>
      <c r="L697" s="204"/>
      <c r="M697" s="204"/>
      <c r="N697" s="204"/>
      <c r="O697" s="204"/>
      <c r="P697" s="204"/>
      <c r="Q697" s="204"/>
      <c r="R697" s="204"/>
      <c r="S697" s="204"/>
      <c r="T697" s="202"/>
      <c r="U697" s="202"/>
      <c r="V697" s="202"/>
      <c r="W697" s="202"/>
      <c r="X697" s="202"/>
      <c r="Y697" s="202"/>
      <c r="Z697" s="202"/>
      <c r="AA697" s="202"/>
      <c r="AB697" s="202"/>
      <c r="AC697" s="202"/>
      <c r="AD697" s="202"/>
      <c r="AE697" s="202"/>
      <c r="AF697" s="202"/>
      <c r="AG697" s="202"/>
      <c r="AH697" s="202"/>
      <c r="AI697" s="202"/>
    </row>
  </sheetData>
  <mergeCells count="22">
    <mergeCell ref="AF21:AQ21"/>
    <mergeCell ref="E22:I22"/>
    <mergeCell ref="J22:N22"/>
    <mergeCell ref="O22:S22"/>
    <mergeCell ref="T22:W22"/>
    <mergeCell ref="X22:AA22"/>
    <mergeCell ref="AB22:AE22"/>
    <mergeCell ref="AF22:AI22"/>
    <mergeCell ref="AJ22:AM22"/>
    <mergeCell ref="AN22:AQ22"/>
    <mergeCell ref="T21:AE21"/>
    <mergeCell ref="A21:A23"/>
    <mergeCell ref="B21:B23"/>
    <mergeCell ref="C21:C23"/>
    <mergeCell ref="D21:D23"/>
    <mergeCell ref="E21:I21"/>
    <mergeCell ref="A19:AI19"/>
    <mergeCell ref="U14:AI14"/>
    <mergeCell ref="W15:AI15"/>
    <mergeCell ref="T16:AI16"/>
    <mergeCell ref="A17:AI17"/>
    <mergeCell ref="A18:AI18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372" t="s">
        <v>362</v>
      </c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372"/>
    </row>
    <row r="7" spans="1:77" ht="11.25" customHeight="1">
      <c r="T7" s="11"/>
      <c r="U7" s="137"/>
      <c r="V7" s="137"/>
      <c r="W7" s="358" t="s">
        <v>363</v>
      </c>
      <c r="X7" s="358"/>
      <c r="Y7" s="358"/>
      <c r="Z7" s="358"/>
      <c r="AA7" s="358"/>
      <c r="AB7" s="358"/>
      <c r="AC7" s="358"/>
      <c r="AD7" s="358"/>
      <c r="AE7" s="358"/>
      <c r="AF7" s="358"/>
      <c r="AG7" s="358"/>
      <c r="AH7" s="358"/>
      <c r="AI7" s="358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372" t="s">
        <v>364</v>
      </c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372"/>
    </row>
    <row r="9" spans="1:77" ht="15.75">
      <c r="A9" s="357" t="s">
        <v>143</v>
      </c>
      <c r="B9" s="357"/>
      <c r="C9" s="357"/>
      <c r="D9" s="357"/>
      <c r="E9" s="357"/>
      <c r="F9" s="357"/>
      <c r="G9" s="357"/>
      <c r="H9" s="357"/>
      <c r="I9" s="357"/>
      <c r="J9" s="357"/>
      <c r="K9" s="357"/>
      <c r="L9" s="357"/>
      <c r="M9" s="357"/>
      <c r="N9" s="357"/>
      <c r="O9" s="357"/>
      <c r="P9" s="357"/>
      <c r="Q9" s="357"/>
      <c r="R9" s="357"/>
      <c r="S9" s="357"/>
      <c r="T9" s="357"/>
      <c r="U9" s="357"/>
      <c r="V9" s="357"/>
      <c r="W9" s="357"/>
      <c r="X9" s="357"/>
      <c r="Y9" s="357"/>
      <c r="Z9" s="357"/>
      <c r="AA9" s="357"/>
      <c r="AB9" s="357"/>
      <c r="AC9" s="357"/>
      <c r="AD9" s="357"/>
      <c r="AE9" s="357"/>
      <c r="AF9" s="357"/>
      <c r="AG9" s="357"/>
      <c r="AH9" s="357"/>
      <c r="AI9" s="357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357" t="s">
        <v>144</v>
      </c>
      <c r="B10" s="357"/>
      <c r="C10" s="357"/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7"/>
      <c r="S10" s="357"/>
      <c r="T10" s="357"/>
      <c r="U10" s="357"/>
      <c r="V10" s="357"/>
      <c r="W10" s="357"/>
      <c r="X10" s="357"/>
      <c r="Y10" s="357"/>
      <c r="Z10" s="357"/>
      <c r="AA10" s="357"/>
      <c r="AB10" s="357"/>
      <c r="AC10" s="357"/>
      <c r="AD10" s="357"/>
      <c r="AE10" s="357"/>
      <c r="AF10" s="357"/>
      <c r="AG10" s="357"/>
      <c r="AH10" s="357"/>
      <c r="AI10" s="357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357" t="s">
        <v>365</v>
      </c>
      <c r="B11" s="357"/>
      <c r="C11" s="357"/>
      <c r="D11" s="357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7"/>
      <c r="Q11" s="357"/>
      <c r="R11" s="357"/>
      <c r="S11" s="357"/>
      <c r="T11" s="357"/>
      <c r="U11" s="357"/>
      <c r="V11" s="357"/>
      <c r="W11" s="357"/>
      <c r="X11" s="357"/>
      <c r="Y11" s="357"/>
      <c r="Z11" s="357"/>
      <c r="AA11" s="357"/>
      <c r="AB11" s="357"/>
      <c r="AC11" s="357"/>
      <c r="AD11" s="357"/>
      <c r="AE11" s="357"/>
      <c r="AF11" s="357"/>
      <c r="AG11" s="357"/>
      <c r="AH11" s="357"/>
      <c r="AI11" s="357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359"/>
      <c r="B13" s="362" t="s">
        <v>3</v>
      </c>
      <c r="C13" s="362" t="s">
        <v>4</v>
      </c>
      <c r="D13" s="362" t="s">
        <v>2</v>
      </c>
      <c r="E13" s="365" t="s">
        <v>164</v>
      </c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71"/>
      <c r="T13" s="367" t="s">
        <v>339</v>
      </c>
      <c r="U13" s="368"/>
      <c r="V13" s="368"/>
      <c r="W13" s="368"/>
      <c r="X13" s="368"/>
      <c r="Y13" s="368"/>
      <c r="Z13" s="368"/>
      <c r="AA13" s="368"/>
      <c r="AB13" s="368"/>
      <c r="AC13" s="368"/>
      <c r="AD13" s="368"/>
      <c r="AE13" s="369"/>
      <c r="AF13" s="367" t="s">
        <v>366</v>
      </c>
      <c r="AG13" s="368"/>
      <c r="AH13" s="368"/>
      <c r="AI13" s="368"/>
      <c r="AJ13" s="368"/>
      <c r="AK13" s="368"/>
      <c r="AL13" s="368"/>
      <c r="AM13" s="368"/>
      <c r="AN13" s="368"/>
      <c r="AO13" s="368"/>
      <c r="AP13" s="368"/>
      <c r="AQ13" s="369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360"/>
      <c r="B14" s="363"/>
      <c r="C14" s="363"/>
      <c r="D14" s="363"/>
      <c r="E14" s="365" t="s">
        <v>388</v>
      </c>
      <c r="F14" s="366"/>
      <c r="G14" s="366"/>
      <c r="H14" s="366"/>
      <c r="I14" s="371"/>
      <c r="J14" s="373" t="s">
        <v>386</v>
      </c>
      <c r="K14" s="374"/>
      <c r="L14" s="374"/>
      <c r="M14" s="374"/>
      <c r="N14" s="375"/>
      <c r="O14" s="365" t="s">
        <v>387</v>
      </c>
      <c r="P14" s="366"/>
      <c r="Q14" s="366"/>
      <c r="R14" s="366"/>
      <c r="S14" s="371"/>
      <c r="T14" s="370" t="s">
        <v>388</v>
      </c>
      <c r="U14" s="370"/>
      <c r="V14" s="370"/>
      <c r="W14" s="370"/>
      <c r="X14" s="365" t="s">
        <v>386</v>
      </c>
      <c r="Y14" s="366"/>
      <c r="Z14" s="366"/>
      <c r="AA14" s="371"/>
      <c r="AB14" s="365" t="s">
        <v>387</v>
      </c>
      <c r="AC14" s="366"/>
      <c r="AD14" s="366"/>
      <c r="AE14" s="371"/>
      <c r="AF14" s="370" t="s">
        <v>388</v>
      </c>
      <c r="AG14" s="370"/>
      <c r="AH14" s="370"/>
      <c r="AI14" s="370"/>
      <c r="AJ14" s="376" t="s">
        <v>386</v>
      </c>
      <c r="AK14" s="377"/>
      <c r="AL14" s="377"/>
      <c r="AM14" s="378"/>
      <c r="AN14" s="376" t="s">
        <v>387</v>
      </c>
      <c r="AO14" s="377"/>
      <c r="AP14" s="377"/>
      <c r="AQ14" s="378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361"/>
      <c r="B15" s="364"/>
      <c r="C15" s="364"/>
      <c r="D15" s="364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35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  <mergeCell ref="A13:A15"/>
    <mergeCell ref="B13:B15"/>
    <mergeCell ref="C13:C15"/>
    <mergeCell ref="D13:D15"/>
    <mergeCell ref="E13:S13"/>
    <mergeCell ref="A11:AI11"/>
    <mergeCell ref="U6:AI6"/>
    <mergeCell ref="W7:AI7"/>
    <mergeCell ref="T8:AI8"/>
    <mergeCell ref="A9:AI9"/>
    <mergeCell ref="A10:AI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 Поправ 2023-2025 гг  </vt:lpstr>
      <vt:lpstr>поравки август 2022 г. (2)</vt:lpstr>
      <vt:lpstr>'5 Поправ 2023-2025 гг  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77</cp:lastModifiedBy>
  <cp:lastPrinted>2022-08-08T09:14:24Z</cp:lastPrinted>
  <dcterms:created xsi:type="dcterms:W3CDTF">2014-11-11T10:44:13Z</dcterms:created>
  <dcterms:modified xsi:type="dcterms:W3CDTF">2023-11-20T12:40:04Z</dcterms:modified>
</cp:coreProperties>
</file>