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2390" windowHeight="8640"/>
  </bookViews>
  <sheets>
    <sheet name="2014" sheetId="14" r:id="rId1"/>
  </sheets>
  <externalReferences>
    <externalReference r:id="rId2"/>
  </externalReferences>
  <definedNames>
    <definedName name="_xlnm._FilterDatabase" localSheetId="0" hidden="1">'2014'!$A$9:$D$113</definedName>
    <definedName name="А34">'[1]01'!#REF!</definedName>
    <definedName name="а452">'[1]01'!#REF!</definedName>
    <definedName name="А875">'[1]01'!#REF!</definedName>
    <definedName name="_xlnm.Print_Titles" localSheetId="0">'2014'!$9:$10</definedName>
  </definedNames>
  <calcPr calcId="125725"/>
</workbook>
</file>

<file path=xl/calcChain.xml><?xml version="1.0" encoding="utf-8"?>
<calcChain xmlns="http://schemas.openxmlformats.org/spreadsheetml/2006/main">
  <c r="E90" i="14"/>
  <c r="E89"/>
  <c r="F97"/>
  <c r="F96"/>
  <c r="E83"/>
  <c r="E11"/>
  <c r="F88"/>
  <c r="D83"/>
  <c r="F87"/>
  <c r="F85"/>
  <c r="F83" s="1"/>
  <c r="F11" s="1"/>
  <c r="F58"/>
  <c r="F62"/>
  <c r="F61"/>
  <c r="F59"/>
  <c r="F45"/>
  <c r="F44"/>
  <c r="F43"/>
  <c r="F42"/>
  <c r="F39"/>
  <c r="E39"/>
  <c r="F41"/>
  <c r="F40"/>
  <c r="F38"/>
  <c r="F36"/>
  <c r="F16"/>
  <c r="F15"/>
  <c r="F12"/>
  <c r="D11"/>
  <c r="F90"/>
  <c r="F89"/>
  <c r="D58"/>
  <c r="D114" l="1"/>
  <c r="F114"/>
</calcChain>
</file>

<file path=xl/sharedStrings.xml><?xml version="1.0" encoding="utf-8"?>
<sst xmlns="http://schemas.openxmlformats.org/spreadsheetml/2006/main" count="109" uniqueCount="105">
  <si>
    <t>тыс. руб.</t>
  </si>
  <si>
    <t>Код</t>
  </si>
  <si>
    <t>Наименование групп, подгрупп, статей, подстатей, элементов, программ (подпрограмм), кодов экономической классификации доходов</t>
  </si>
  <si>
    <t>ДОХОДЫ</t>
  </si>
  <si>
    <t>НАЛОГИ НА ПРИБЫЛЬ, ДОХОДЫ</t>
  </si>
  <si>
    <t>Налог на доходы физических лиц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</si>
  <si>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</si>
  <si>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</si>
  <si>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</si>
  <si>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2 02 01030 03 0000 151</t>
  </si>
  <si>
    <t>Дотации на возмещение убытков от содержания объектов жилищно-коммунального хозяйства и социально-культурной сферы, переданных в ведение органов местного самоуправления</t>
  </si>
  <si>
    <t>2 02 04050 02 0000 151</t>
  </si>
  <si>
    <t>Субсидии на частичное возмещение расходов бюджетов по предоставлению гражданам субсидий на оплату жилья и коммунальных услуг</t>
  </si>
  <si>
    <t>ДОХОДЫ ОТ ПРЕДПРИНИМАТЕЛЬСКОЙ И ИНОЙ ПРИНОСЯЩЕЙ ДОХОД  ДЕЯТЕЛЬНОСТИ</t>
  </si>
  <si>
    <t>РЫНОЧНЫЕ ПРОДАЖИ ТОВАРОВ И УСЛУГ</t>
  </si>
  <si>
    <t>Доходы от продажи услуг</t>
  </si>
  <si>
    <t>ВСЕГО ДОХОДОВ</t>
  </si>
  <si>
    <t>Дефицит\Профицит</t>
  </si>
  <si>
    <t>000 1 11 00000 00 0000 000</t>
  </si>
  <si>
    <t>000 1 00 00000 00 0000 000</t>
  </si>
  <si>
    <t xml:space="preserve"> 182 1 01 00000 00 0000 000</t>
  </si>
  <si>
    <t xml:space="preserve">182 1 01 02000 01 0000 110 </t>
  </si>
  <si>
    <t>182 1 05 00000 00 0000 000</t>
  </si>
  <si>
    <t>000 3 00 00000 00 0000 000</t>
  </si>
  <si>
    <t>000 3 02 00000 00 0000 000</t>
  </si>
  <si>
    <t>000 3 02 01000 00 0000 130</t>
  </si>
  <si>
    <t>000 3 02 01030 03 0000 130</t>
  </si>
  <si>
    <t xml:space="preserve">Доходы от продажи услуг, зачисляемые в местные  бюджеты </t>
  </si>
  <si>
    <t>182 1 01 02020 01 0000 110</t>
  </si>
  <si>
    <t>НАЛОГИ НА ИМУЩЕСТВО</t>
  </si>
  <si>
    <t xml:space="preserve">Налоги на имущество физических лиц </t>
  </si>
  <si>
    <t xml:space="preserve">Земельный налог </t>
  </si>
  <si>
    <t xml:space="preserve">                                                                                                                                                                  Приложение2</t>
  </si>
  <si>
    <t xml:space="preserve">Единый сельскохозяйственный налог </t>
  </si>
  <si>
    <t xml:space="preserve"> 182 1 05 03000 01 0000 110</t>
  </si>
  <si>
    <t>Арендная плата за земли .Находящиеся в государственной собственности до разграничения государственной собственности на землю.И поступления от продажи права на заключения договороваренды указанных земельных участков</t>
  </si>
  <si>
    <t>000 1 11 05010 00 0000 120</t>
  </si>
  <si>
    <t>Налог на доходы физических лиц с доходов, облагаемых по налоговой ставке , установленной п 1 статьи 224 НК  РФ</t>
  </si>
  <si>
    <t>182 1 06 01000 10 0000 110</t>
  </si>
  <si>
    <t>182 1 06 06000 00 0000 110</t>
  </si>
  <si>
    <t xml:space="preserve">182 1 06 06013 10 0000 110 </t>
  </si>
  <si>
    <t xml:space="preserve">Земельный налог , взимаемый по ставкам  по </t>
  </si>
  <si>
    <t>Земельный налог , взимаемый  по ставкам , установленным в соответствиии с п.п.1 п1 ст 394 НК РФ  и применяемым  к объектам  налогообложения , расположенным  в границах поселениий</t>
  </si>
  <si>
    <t>Государственная пошлина</t>
  </si>
  <si>
    <t xml:space="preserve">Госудщарственная пошлина за совершение нотариальных  действий </t>
  </si>
  <si>
    <t xml:space="preserve">Государственная пошлина  за совершение нотариальных действий </t>
  </si>
  <si>
    <t>000 1 08 00000 00 0000 000</t>
  </si>
  <si>
    <t xml:space="preserve">000 1 08 04000 01 0000 110 </t>
  </si>
  <si>
    <t xml:space="preserve">Государственная пошлина  за совершение нотариальных действий  должностными лицами органов местного самоуправления, уполномоченными в соответствии с законодательными  актами РФ  на совершение нотариальных действий  </t>
  </si>
  <si>
    <t xml:space="preserve">000 1 08 04020 01 0000 110 </t>
  </si>
  <si>
    <t xml:space="preserve">000 1 11 05000 00 0000 120 </t>
  </si>
  <si>
    <t>Доходы, получаемые в виде  арендной платы  за земельные участки , государственая собственность  на которые не разграничена , а также средства , а также  от продажи права  на заключение договоров аренды  указанных земельных участков</t>
  </si>
  <si>
    <t xml:space="preserve">000 1 11 05010 10 0000 120 </t>
  </si>
  <si>
    <t>000 1 17 00000 00 0000 000</t>
  </si>
  <si>
    <t>Прочие неналоговые доходы</t>
  </si>
  <si>
    <t>000 1 17 05050 10 0000 180</t>
  </si>
  <si>
    <t xml:space="preserve">000 1 17 05000 00 0000 180 </t>
  </si>
  <si>
    <t>Прочие неналоговые доходы бюджетов поселений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</si>
  <si>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</si>
  <si>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</si>
  <si>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 на выравнивание бюджетной обеспеченности</t>
  </si>
  <si>
    <t xml:space="preserve">000 2 02 01001 10 0000 151 </t>
  </si>
  <si>
    <t>Дотации бюджетам поселений  на выравнивание бюджетной обеспеченности</t>
  </si>
  <si>
    <t>Субвенции бюджетам  Российской Федерации и муниципальных образований</t>
  </si>
  <si>
    <t xml:space="preserve">000 2 02 03015 00 0000 151 </t>
  </si>
  <si>
    <t xml:space="preserve">Субвенции бюджетам на осуществление  первичного воинского учета  на территориях, где отсутствуют  военные комиссариаты </t>
  </si>
  <si>
    <t xml:space="preserve">000 2 02 03015 10 0000 151 </t>
  </si>
  <si>
    <t xml:space="preserve">Субвенции бюджетам поселений  на осуществление  первичного воинского учета  на территориях, где отсутствуют  военные комиссариаты </t>
  </si>
  <si>
    <t xml:space="preserve">  000 2 02 01001 00 0000 151</t>
  </si>
  <si>
    <t>Налог на доходы физических лиц с доходов, облагаемых по налоговой ставке , установленной п 1 статьи 224 НК  РФ за исключением  доходов , полученых  физическими , зарестотрованными в качестве ИП, частных нотариусов  и других  лиц,, занимающихся частной пра</t>
  </si>
  <si>
    <t xml:space="preserve"> Доходы, получаемые  в виде арендной платы за земельные участки, госудаственная собственность на которые не разграничена и которые  расположены в границах  поступления от продажи права на заключение договоров аренды за земли до разграничения государственн</t>
  </si>
  <si>
    <t>000 1 14 06014 10 0000 430</t>
  </si>
  <si>
    <t xml:space="preserve">000 1 13 05030 00 0000 120 </t>
  </si>
  <si>
    <t>Доходы от сдачи в аренду имущества , находящегося  в оперативном управлении  органов государственной власти , органов местного самоуправления</t>
  </si>
  <si>
    <t xml:space="preserve">000 1 13 05035 10 0000 120 </t>
  </si>
  <si>
    <t>000 1 14 06000 00 0000 430</t>
  </si>
  <si>
    <t>Доходы от продажи земельных участков.государственная собственность на которые не разграничена и которые расположены в границах поселений</t>
  </si>
  <si>
    <t>001 2 02 01003 10 0000151</t>
  </si>
  <si>
    <t>Дотаци бюджетам поселений на поддержку мероприятий по обеспечению сбалансированности бюджетов</t>
  </si>
  <si>
    <t xml:space="preserve">                                                          к решению Ломовецкого  сельского </t>
  </si>
  <si>
    <t xml:space="preserve">                                                                                                            Совета народных депутатов</t>
  </si>
  <si>
    <t>поправки</t>
  </si>
  <si>
    <t>план с учетом</t>
  </si>
  <si>
    <t>поправок</t>
  </si>
  <si>
    <t>001 2 02 02999 10 0000 151</t>
  </si>
  <si>
    <t>Прочие субсидии бюджетам поселений</t>
  </si>
  <si>
    <t>001 2 02 04014 05 0000 151</t>
  </si>
  <si>
    <t>Межбюджетные трансферты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</si>
  <si>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182 1 01 020100 11 0000 110</t>
  </si>
  <si>
    <t>000 2 02 01000 00 0000 151</t>
  </si>
  <si>
    <t>000 2 02 00000 00 0000 000</t>
  </si>
  <si>
    <t>000 2 00 00000 00 0000 000</t>
  </si>
  <si>
    <t>001 2 02 04999 10 0000 151</t>
  </si>
  <si>
    <t>Прочие межбюджетные трансферты передоваемые бюджетам поселений</t>
  </si>
  <si>
    <t>000 1 14 06025 10 0000 430</t>
  </si>
  <si>
    <t>Доходы от продажи земельных участков,находящихся в собственности поселенией (за исклучением земельных участков муниципальных и бюджетных автономных учреждений)</t>
  </si>
  <si>
    <t>Доходы от продажи земельных участков.находящихсяв государственной и муниципальной собственности (за исключением земельных участков автономных учреждений)</t>
  </si>
  <si>
    <t>План 2014г</t>
  </si>
  <si>
    <t>000 1 17 14030 10 000 000</t>
  </si>
  <si>
    <t>Средства сомообложения граждан зачисляемые бюджеты поселений</t>
  </si>
  <si>
    <t>000 1 13 02065 10 0000 130</t>
  </si>
  <si>
    <t>Доходы поступающие в порядке возмещения расходов ,понесннных в связи с эксплуатацией имущества поселений</t>
  </si>
  <si>
    <t>Поправки поступления доходов Ломовецкого сельского поселения за  2014 года</t>
  </si>
  <si>
    <t xml:space="preserve">                                              № 124 А от 29.12 .2014 года</t>
  </si>
  <si>
    <t>Приложение 2</t>
  </si>
</sst>
</file>

<file path=xl/styles.xml><?xml version="1.0" encoding="utf-8"?>
<styleSheet xmlns="http://schemas.openxmlformats.org/spreadsheetml/2006/main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22">
    <font>
      <sz val="10"/>
      <name val="Arial"/>
      <charset val="204"/>
    </font>
    <font>
      <sz val="1"/>
      <color indexed="8"/>
      <name val="Courier"/>
      <charset val="204"/>
    </font>
    <font>
      <b/>
      <sz val="1"/>
      <color indexed="8"/>
      <name val="Courier"/>
      <charset val="204"/>
    </font>
    <font>
      <sz val="10"/>
      <name val="Arial Cyr"/>
      <charset val="204"/>
    </font>
    <font>
      <sz val="8"/>
      <name val="Courier New Cyr"/>
      <charset val="204"/>
    </font>
    <font>
      <sz val="9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sz val="9"/>
      <color indexed="8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1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" fillId="0" borderId="1">
      <protection locked="0"/>
    </xf>
    <xf numFmtId="0" fontId="3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>
      <protection locked="0"/>
    </xf>
  </cellStyleXfs>
  <cellXfs count="48">
    <xf numFmtId="0" fontId="0" fillId="0" borderId="0" xfId="0"/>
    <xf numFmtId="0" fontId="5" fillId="0" borderId="0" xfId="10" applyFont="1" applyAlignment="1">
      <alignment horizontal="left"/>
    </xf>
    <xf numFmtId="0" fontId="6" fillId="0" borderId="0" xfId="10" applyFont="1"/>
    <xf numFmtId="0" fontId="10" fillId="0" borderId="2" xfId="10" applyFont="1" applyBorder="1" applyAlignment="1">
      <alignment horizontal="left" vertical="top" wrapText="1"/>
    </xf>
    <xf numFmtId="0" fontId="11" fillId="0" borderId="2" xfId="10" applyFont="1" applyFill="1" applyBorder="1" applyAlignment="1">
      <alignment horizontal="left" vertical="top" wrapText="1"/>
    </xf>
    <xf numFmtId="0" fontId="12" fillId="0" borderId="2" xfId="10" applyFont="1" applyFill="1" applyBorder="1" applyAlignment="1">
      <alignment horizontal="justify" vertical="top" wrapText="1"/>
    </xf>
    <xf numFmtId="0" fontId="13" fillId="0" borderId="2" xfId="10" applyFont="1" applyFill="1" applyBorder="1" applyAlignment="1">
      <alignment horizontal="justify" vertical="top" wrapText="1"/>
    </xf>
    <xf numFmtId="0" fontId="14" fillId="0" borderId="2" xfId="10" applyFont="1" applyFill="1" applyBorder="1" applyAlignment="1">
      <alignment horizontal="justify" vertical="top" wrapText="1"/>
    </xf>
    <xf numFmtId="0" fontId="11" fillId="0" borderId="2" xfId="10" applyFont="1" applyFill="1" applyBorder="1"/>
    <xf numFmtId="0" fontId="10" fillId="2" borderId="2" xfId="10" applyFont="1" applyFill="1" applyBorder="1" applyAlignment="1">
      <alignment horizontal="left" vertical="top" wrapText="1"/>
    </xf>
    <xf numFmtId="0" fontId="12" fillId="2" borderId="2" xfId="10" applyFont="1" applyFill="1" applyBorder="1" applyAlignment="1">
      <alignment horizontal="justify" vertical="top" wrapText="1"/>
    </xf>
    <xf numFmtId="0" fontId="5" fillId="0" borderId="2" xfId="10" applyFont="1" applyBorder="1" applyAlignment="1">
      <alignment horizontal="left"/>
    </xf>
    <xf numFmtId="0" fontId="5" fillId="0" borderId="3" xfId="10" applyFont="1" applyBorder="1" applyAlignment="1">
      <alignment horizontal="left"/>
    </xf>
    <xf numFmtId="0" fontId="16" fillId="0" borderId="2" xfId="10" applyFont="1" applyBorder="1" applyAlignment="1">
      <alignment horizontal="left" vertical="top" wrapText="1"/>
    </xf>
    <xf numFmtId="0" fontId="11" fillId="0" borderId="0" xfId="10" applyFont="1"/>
    <xf numFmtId="0" fontId="17" fillId="0" borderId="2" xfId="10" applyFont="1" applyFill="1" applyBorder="1" applyAlignment="1">
      <alignment horizontal="justify" vertical="top" wrapText="1"/>
    </xf>
    <xf numFmtId="0" fontId="6" fillId="0" borderId="0" xfId="10" applyFont="1" applyAlignment="1"/>
    <xf numFmtId="0" fontId="17" fillId="0" borderId="2" xfId="10" applyFont="1" applyFill="1" applyBorder="1" applyAlignment="1">
      <alignment horizontal="justify" vertical="top"/>
    </xf>
    <xf numFmtId="0" fontId="6" fillId="0" borderId="4" xfId="10" applyFont="1" applyBorder="1" applyAlignment="1">
      <alignment horizontal="center"/>
    </xf>
    <xf numFmtId="0" fontId="8" fillId="0" borderId="5" xfId="10" applyFont="1" applyBorder="1" applyAlignment="1">
      <alignment horizontal="center" vertical="center" wrapText="1"/>
    </xf>
    <xf numFmtId="0" fontId="8" fillId="0" borderId="6" xfId="10" applyFont="1" applyBorder="1" applyAlignment="1">
      <alignment horizontal="center" vertical="center" wrapText="1"/>
    </xf>
    <xf numFmtId="0" fontId="6" fillId="0" borderId="0" xfId="10" applyFont="1" applyAlignment="1">
      <alignment horizontal="center"/>
    </xf>
    <xf numFmtId="1" fontId="11" fillId="0" borderId="2" xfId="10" applyNumberFormat="1" applyFont="1" applyFill="1" applyBorder="1" applyAlignment="1">
      <alignment horizontal="center"/>
    </xf>
    <xf numFmtId="1" fontId="15" fillId="0" borderId="2" xfId="10" applyNumberFormat="1" applyFont="1" applyFill="1" applyBorder="1" applyAlignment="1">
      <alignment horizontal="center"/>
    </xf>
    <xf numFmtId="1" fontId="11" fillId="0" borderId="2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/>
    </xf>
    <xf numFmtId="1" fontId="6" fillId="0" borderId="2" xfId="10" applyNumberFormat="1" applyFont="1" applyBorder="1" applyAlignment="1">
      <alignment horizontal="center"/>
    </xf>
    <xf numFmtId="0" fontId="6" fillId="0" borderId="2" xfId="10" applyFont="1" applyBorder="1"/>
    <xf numFmtId="0" fontId="11" fillId="0" borderId="2" xfId="10" applyFont="1" applyBorder="1"/>
    <xf numFmtId="0" fontId="6" fillId="0" borderId="0" xfId="10" applyFont="1" applyBorder="1"/>
    <xf numFmtId="0" fontId="19" fillId="0" borderId="0" xfId="0" applyFont="1"/>
    <xf numFmtId="2" fontId="6" fillId="0" borderId="2" xfId="10" applyNumberFormat="1" applyFont="1" applyBorder="1"/>
    <xf numFmtId="2" fontId="11" fillId="0" borderId="2" xfId="10" applyNumberFormat="1" applyFont="1" applyBorder="1"/>
    <xf numFmtId="0" fontId="6" fillId="0" borderId="7" xfId="10" applyFont="1" applyBorder="1"/>
    <xf numFmtId="0" fontId="6" fillId="0" borderId="6" xfId="10" applyFont="1" applyBorder="1"/>
    <xf numFmtId="0" fontId="20" fillId="0" borderId="0" xfId="0" applyFont="1"/>
    <xf numFmtId="0" fontId="21" fillId="0" borderId="0" xfId="0" applyFont="1"/>
    <xf numFmtId="0" fontId="6" fillId="0" borderId="0" xfId="10" applyFont="1" applyAlignment="1">
      <alignment horizontal="center"/>
    </xf>
    <xf numFmtId="0" fontId="6" fillId="0" borderId="3" xfId="10" applyFont="1" applyBorder="1"/>
    <xf numFmtId="0" fontId="6" fillId="0" borderId="8" xfId="10" applyFont="1" applyBorder="1"/>
    <xf numFmtId="0" fontId="6" fillId="0" borderId="9" xfId="10" applyFont="1" applyBorder="1"/>
    <xf numFmtId="0" fontId="7" fillId="0" borderId="2" xfId="10" applyFont="1" applyBorder="1" applyAlignment="1">
      <alignment horizontal="center" vertical="top" wrapText="1"/>
    </xf>
    <xf numFmtId="0" fontId="7" fillId="0" borderId="0" xfId="10" applyFont="1" applyAlignment="1">
      <alignment horizontal="center"/>
    </xf>
    <xf numFmtId="0" fontId="8" fillId="0" borderId="5" xfId="10" applyFont="1" applyBorder="1" applyAlignment="1">
      <alignment horizontal="center" vertical="center" wrapText="1"/>
    </xf>
    <xf numFmtId="0" fontId="8" fillId="0" borderId="6" xfId="10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9" fillId="0" borderId="6" xfId="10" applyFont="1" applyBorder="1" applyAlignment="1">
      <alignment horizontal="center" vertical="center" wrapText="1"/>
    </xf>
    <xf numFmtId="0" fontId="18" fillId="0" borderId="0" xfId="10" applyFont="1" applyAlignment="1">
      <alignment horizontal="center"/>
    </xf>
  </cellXfs>
  <cellStyles count="14">
    <cellStyle name="”€ќђќ‘ћ‚›‰" xfId="2"/>
    <cellStyle name="”€љ‘€ђћ‚ђќќ›‰" xfId="3"/>
    <cellStyle name="”ќђќ‘ћ‚›‰" xfId="4"/>
    <cellStyle name="”љ‘ђћ‚ђќќ›‰" xfId="5"/>
    <cellStyle name="„…ќ…†ќ›‰" xfId="6"/>
    <cellStyle name="€’ћѓћ‚›‰" xfId="9"/>
    <cellStyle name="‡ђѓћ‹ћ‚ћљ1" xfId="7"/>
    <cellStyle name="‡ђѓћ‹ћ‚ћљ2" xfId="8"/>
    <cellStyle name="’ћѓћ‚›‰" xfId="1"/>
    <cellStyle name="Обычный" xfId="0" builtinId="0"/>
    <cellStyle name="Обычный_Доходы по новой классификации" xfId="10"/>
    <cellStyle name="Тысячи [0]_№1 (99)" xfId="11"/>
    <cellStyle name="Тысячи_№1 (99)" xfId="12"/>
    <cellStyle name="Џђћ–…ќ’ќ›‰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90;&#1074;&#1077;&#1088;&#1078;&#1076;&#1077;&#1085;&#1080;&#1077;%20&#1073;&#1102;&#1076;&#1078;&#1077;&#1090;&#1072;%202010-2012&#1075;/2011%20&#1075;&#1086;&#1076;%20&#1087;&#1086;&#1087;&#1088;&#1072;&#1074;&#1082;&#1080;,&#1080;&#1089;&#1087;&#1086;&#1083;&#1085;&#1077;&#1085;&#1080;&#1077;%201,2%20&#1095;&#1090;&#1077;&#1085;&#1080;&#1080;/EXCEL/&#1057;&#1084;&#1077;&#1090;&#1072;/&#1055;&#1086;&#1090;&#1088;&#1077;&#1073;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Лист1"/>
      <sheetName val="Лист2"/>
      <sheetName val="Лист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7"/>
  <sheetViews>
    <sheetView tabSelected="1" zoomScaleNormal="100" workbookViewId="0">
      <selection activeCell="L15" sqref="L15"/>
    </sheetView>
  </sheetViews>
  <sheetFormatPr defaultRowHeight="12.75" outlineLevelRow="1"/>
  <cols>
    <col min="1" max="1" width="21.42578125" style="1" customWidth="1"/>
    <col min="2" max="2" width="0.140625" style="1" customWidth="1"/>
    <col min="3" max="3" width="55.42578125" style="2" customWidth="1"/>
    <col min="4" max="4" width="10.85546875" style="2" customWidth="1"/>
    <col min="5" max="5" width="12.7109375" style="2" customWidth="1"/>
    <col min="6" max="6" width="12" style="2" customWidth="1"/>
    <col min="7" max="16384" width="9.140625" style="2"/>
  </cols>
  <sheetData>
    <row r="1" spans="1:6">
      <c r="C1" s="16" t="s">
        <v>32</v>
      </c>
      <c r="D1" s="2" t="s">
        <v>104</v>
      </c>
    </row>
    <row r="2" spans="1:6">
      <c r="C2" s="37" t="s">
        <v>79</v>
      </c>
      <c r="D2" s="37"/>
      <c r="E2" s="37"/>
      <c r="F2" s="37"/>
    </row>
    <row r="3" spans="1:6">
      <c r="C3" s="16" t="s">
        <v>80</v>
      </c>
      <c r="D3" s="16"/>
    </row>
    <row r="4" spans="1:6">
      <c r="C4" s="37" t="s">
        <v>103</v>
      </c>
      <c r="D4" s="37"/>
      <c r="E4" s="37"/>
      <c r="F4" s="37"/>
    </row>
    <row r="6" spans="1:6" ht="15.75">
      <c r="A6" s="47" t="s">
        <v>102</v>
      </c>
      <c r="B6" s="47"/>
      <c r="C6" s="47"/>
      <c r="D6" s="47"/>
      <c r="E6" s="47"/>
      <c r="F6" s="47"/>
    </row>
    <row r="7" spans="1:6">
      <c r="A7" s="42"/>
      <c r="B7" s="42"/>
      <c r="C7" s="42"/>
      <c r="D7" s="42"/>
    </row>
    <row r="8" spans="1:6">
      <c r="D8" s="18" t="s">
        <v>0</v>
      </c>
    </row>
    <row r="9" spans="1:6" ht="19.5" customHeight="1">
      <c r="A9" s="43" t="s">
        <v>1</v>
      </c>
      <c r="B9" s="19"/>
      <c r="C9" s="41" t="s">
        <v>2</v>
      </c>
      <c r="D9" s="45" t="s">
        <v>97</v>
      </c>
      <c r="E9" s="27" t="s">
        <v>81</v>
      </c>
      <c r="F9" s="27" t="s">
        <v>82</v>
      </c>
    </row>
    <row r="10" spans="1:6" ht="20.25" customHeight="1">
      <c r="A10" s="44"/>
      <c r="B10" s="20"/>
      <c r="C10" s="41"/>
      <c r="D10" s="46"/>
      <c r="E10" s="27"/>
      <c r="F10" s="27" t="s">
        <v>83</v>
      </c>
    </row>
    <row r="11" spans="1:6" s="14" customFormat="1">
      <c r="A11" s="13" t="s">
        <v>19</v>
      </c>
      <c r="B11" s="13"/>
      <c r="C11" s="4" t="s">
        <v>3</v>
      </c>
      <c r="D11" s="32">
        <f>D12+D38+D39+D43+D58+D82+D83+D88</f>
        <v>556.20000000000005</v>
      </c>
      <c r="E11" s="28">
        <f>E12+E38+E39+E43+E58+E83+E88</f>
        <v>-55.199999999999996</v>
      </c>
      <c r="F11" s="32">
        <f>F12+F38+F39+F43+F58+F82+F83+F88</f>
        <v>501</v>
      </c>
    </row>
    <row r="12" spans="1:6" s="14" customFormat="1" ht="15.75" customHeight="1">
      <c r="A12" s="13" t="s">
        <v>20</v>
      </c>
      <c r="B12" s="13"/>
      <c r="C12" s="6" t="s">
        <v>4</v>
      </c>
      <c r="D12" s="28">
        <v>60</v>
      </c>
      <c r="E12" s="28">
        <v>7</v>
      </c>
      <c r="F12" s="28">
        <f>D12+E12</f>
        <v>67</v>
      </c>
    </row>
    <row r="13" spans="1:6" hidden="1">
      <c r="A13" s="3"/>
      <c r="B13" s="3"/>
      <c r="C13" s="6"/>
    </row>
    <row r="14" spans="1:6" hidden="1">
      <c r="A14" s="3"/>
      <c r="B14" s="3"/>
      <c r="C14" s="7"/>
    </row>
    <row r="15" spans="1:6">
      <c r="A15" s="3" t="s">
        <v>21</v>
      </c>
      <c r="B15" s="3"/>
      <c r="C15" s="6" t="s">
        <v>5</v>
      </c>
      <c r="D15" s="27">
        <v>60</v>
      </c>
      <c r="E15" s="27">
        <v>7</v>
      </c>
      <c r="F15" s="27">
        <f>D15+E15</f>
        <v>67</v>
      </c>
    </row>
    <row r="16" spans="1:6" ht="25.5">
      <c r="A16" s="3" t="s">
        <v>28</v>
      </c>
      <c r="B16" s="3"/>
      <c r="C16" s="5" t="s">
        <v>37</v>
      </c>
      <c r="D16" s="27">
        <v>60</v>
      </c>
      <c r="E16" s="27">
        <v>7</v>
      </c>
      <c r="F16" s="27">
        <f>D16+E16</f>
        <v>67</v>
      </c>
    </row>
    <row r="17" spans="1:6" hidden="1">
      <c r="A17" s="3"/>
      <c r="B17" s="3"/>
      <c r="C17" s="5"/>
      <c r="D17" s="27">
        <v>60</v>
      </c>
      <c r="E17" s="27"/>
      <c r="F17" s="27">
        <v>60</v>
      </c>
    </row>
    <row r="18" spans="1:6" hidden="1">
      <c r="A18" s="3"/>
      <c r="B18" s="3"/>
      <c r="C18" s="6"/>
      <c r="D18" s="27">
        <v>60</v>
      </c>
      <c r="E18" s="27"/>
      <c r="F18" s="27">
        <v>60</v>
      </c>
    </row>
    <row r="19" spans="1:6" hidden="1">
      <c r="A19" s="3"/>
      <c r="B19" s="3"/>
      <c r="C19" s="5"/>
      <c r="D19" s="27">
        <v>60</v>
      </c>
      <c r="E19" s="27"/>
      <c r="F19" s="27">
        <v>60</v>
      </c>
    </row>
    <row r="20" spans="1:6" hidden="1">
      <c r="A20" s="3"/>
      <c r="B20" s="3"/>
      <c r="C20" s="7"/>
      <c r="D20" s="27">
        <v>60</v>
      </c>
      <c r="E20" s="27"/>
      <c r="F20" s="27">
        <v>60</v>
      </c>
    </row>
    <row r="21" spans="1:6" hidden="1">
      <c r="A21" s="3"/>
      <c r="B21" s="3"/>
      <c r="C21" s="5"/>
      <c r="D21" s="27">
        <v>60</v>
      </c>
      <c r="E21" s="27"/>
      <c r="F21" s="27">
        <v>60</v>
      </c>
    </row>
    <row r="22" spans="1:6" hidden="1">
      <c r="A22" s="3"/>
      <c r="B22" s="3"/>
      <c r="C22" s="5"/>
      <c r="D22" s="27">
        <v>60</v>
      </c>
      <c r="E22" s="27"/>
      <c r="F22" s="27">
        <v>60</v>
      </c>
    </row>
    <row r="23" spans="1:6" hidden="1">
      <c r="A23" s="3"/>
      <c r="B23" s="3"/>
      <c r="C23" s="5"/>
      <c r="D23" s="27">
        <v>60</v>
      </c>
      <c r="E23" s="27"/>
      <c r="F23" s="27">
        <v>60</v>
      </c>
    </row>
    <row r="24" spans="1:6" hidden="1">
      <c r="A24" s="3"/>
      <c r="B24" s="3"/>
      <c r="C24" s="5"/>
      <c r="D24" s="27">
        <v>60</v>
      </c>
      <c r="E24" s="27"/>
      <c r="F24" s="27">
        <v>60</v>
      </c>
    </row>
    <row r="25" spans="1:6" hidden="1">
      <c r="A25" s="3"/>
      <c r="B25" s="3"/>
      <c r="C25" s="5"/>
      <c r="D25" s="27">
        <v>60</v>
      </c>
      <c r="E25" s="27"/>
      <c r="F25" s="27">
        <v>60</v>
      </c>
    </row>
    <row r="26" spans="1:6" hidden="1">
      <c r="A26" s="3"/>
      <c r="B26" s="3"/>
      <c r="C26" s="7"/>
      <c r="D26" s="27">
        <v>60</v>
      </c>
      <c r="E26" s="27"/>
      <c r="F26" s="27">
        <v>60</v>
      </c>
    </row>
    <row r="27" spans="1:6" hidden="1">
      <c r="A27" s="3"/>
      <c r="B27" s="3"/>
      <c r="C27" s="7"/>
      <c r="D27" s="27">
        <v>60</v>
      </c>
      <c r="E27" s="27"/>
      <c r="F27" s="27">
        <v>60</v>
      </c>
    </row>
    <row r="28" spans="1:6" hidden="1">
      <c r="A28" s="3"/>
      <c r="B28" s="3"/>
      <c r="C28" s="7"/>
      <c r="D28" s="27">
        <v>60</v>
      </c>
      <c r="E28" s="27"/>
      <c r="F28" s="27">
        <v>60</v>
      </c>
    </row>
    <row r="29" spans="1:6" hidden="1">
      <c r="A29" s="3"/>
      <c r="B29" s="3"/>
      <c r="C29" s="5"/>
      <c r="D29" s="27">
        <v>60</v>
      </c>
      <c r="E29" s="27"/>
      <c r="F29" s="27">
        <v>60</v>
      </c>
    </row>
    <row r="30" spans="1:6" hidden="1">
      <c r="A30" s="3"/>
      <c r="B30" s="3"/>
      <c r="C30" s="7"/>
      <c r="D30" s="27">
        <v>60</v>
      </c>
      <c r="E30" s="27"/>
      <c r="F30" s="27">
        <v>60</v>
      </c>
    </row>
    <row r="31" spans="1:6" hidden="1">
      <c r="A31" s="3"/>
      <c r="B31" s="3"/>
      <c r="C31" s="7"/>
      <c r="D31" s="27">
        <v>60</v>
      </c>
      <c r="E31" s="27"/>
      <c r="F31" s="27">
        <v>60</v>
      </c>
    </row>
    <row r="32" spans="1:6" hidden="1">
      <c r="A32" s="3"/>
      <c r="B32" s="3"/>
      <c r="C32" s="7"/>
      <c r="D32" s="27">
        <v>60</v>
      </c>
      <c r="E32" s="27"/>
      <c r="F32" s="27">
        <v>60</v>
      </c>
    </row>
    <row r="33" spans="1:6" hidden="1">
      <c r="A33" s="3"/>
      <c r="B33" s="3"/>
      <c r="C33" s="5"/>
      <c r="D33" s="27">
        <v>60</v>
      </c>
      <c r="E33" s="27"/>
      <c r="F33" s="27">
        <v>60</v>
      </c>
    </row>
    <row r="34" spans="1:6" hidden="1">
      <c r="A34" s="3"/>
      <c r="B34" s="3"/>
      <c r="C34" s="5"/>
      <c r="D34" s="27">
        <v>60</v>
      </c>
      <c r="E34" s="27"/>
      <c r="F34" s="27">
        <v>60</v>
      </c>
    </row>
    <row r="35" spans="1:6" hidden="1">
      <c r="A35" s="3"/>
      <c r="B35" s="3"/>
      <c r="C35" s="5"/>
      <c r="D35" s="27">
        <v>60</v>
      </c>
      <c r="E35" s="27"/>
      <c r="F35" s="27">
        <v>60</v>
      </c>
    </row>
    <row r="36" spans="1:6" ht="63.75">
      <c r="A36" s="3" t="s">
        <v>88</v>
      </c>
      <c r="B36" s="3"/>
      <c r="C36" s="5" t="s">
        <v>69</v>
      </c>
      <c r="D36" s="27">
        <v>60</v>
      </c>
      <c r="E36" s="27">
        <v>7</v>
      </c>
      <c r="F36" s="27">
        <f>D36+E36</f>
        <v>67</v>
      </c>
    </row>
    <row r="37" spans="1:6" s="14" customFormat="1">
      <c r="A37" s="13" t="s">
        <v>22</v>
      </c>
      <c r="B37" s="13"/>
      <c r="C37" s="6" t="s">
        <v>6</v>
      </c>
      <c r="D37" s="28"/>
      <c r="E37" s="28"/>
      <c r="F37" s="28"/>
    </row>
    <row r="38" spans="1:6" ht="15" customHeight="1">
      <c r="A38" s="3" t="s">
        <v>34</v>
      </c>
      <c r="B38" s="3"/>
      <c r="C38" s="15" t="s">
        <v>33</v>
      </c>
      <c r="D38" s="28">
        <v>29</v>
      </c>
      <c r="E38" s="28">
        <v>-14.3</v>
      </c>
      <c r="F38" s="28">
        <f t="shared" ref="F38:F45" si="0">D38+E38</f>
        <v>14.7</v>
      </c>
    </row>
    <row r="39" spans="1:6" ht="15" customHeight="1">
      <c r="A39" s="3"/>
      <c r="B39" s="3"/>
      <c r="C39" s="15" t="s">
        <v>29</v>
      </c>
      <c r="D39" s="28">
        <v>123</v>
      </c>
      <c r="E39" s="28">
        <f>E40+E41</f>
        <v>-24.8</v>
      </c>
      <c r="F39" s="28">
        <f t="shared" si="0"/>
        <v>98.2</v>
      </c>
    </row>
    <row r="40" spans="1:6" ht="15" customHeight="1">
      <c r="A40" s="3" t="s">
        <v>38</v>
      </c>
      <c r="B40" s="3"/>
      <c r="C40" s="15" t="s">
        <v>30</v>
      </c>
      <c r="D40" s="28">
        <v>1</v>
      </c>
      <c r="E40" s="28">
        <v>0.2</v>
      </c>
      <c r="F40" s="28">
        <f t="shared" si="0"/>
        <v>1.2</v>
      </c>
    </row>
    <row r="41" spans="1:6" ht="15" customHeight="1">
      <c r="A41" s="3" t="s">
        <v>39</v>
      </c>
      <c r="B41" s="3"/>
      <c r="C41" s="15" t="s">
        <v>31</v>
      </c>
      <c r="D41" s="28">
        <v>122</v>
      </c>
      <c r="E41" s="28">
        <v>-25</v>
      </c>
      <c r="F41" s="28">
        <f t="shared" si="0"/>
        <v>97</v>
      </c>
    </row>
    <row r="42" spans="1:6" ht="39" customHeight="1">
      <c r="A42" s="3" t="s">
        <v>40</v>
      </c>
      <c r="B42" s="3" t="s">
        <v>41</v>
      </c>
      <c r="C42" s="15" t="s">
        <v>42</v>
      </c>
      <c r="D42" s="27">
        <v>122</v>
      </c>
      <c r="E42" s="27">
        <v>-25</v>
      </c>
      <c r="F42" s="27">
        <f t="shared" si="0"/>
        <v>97</v>
      </c>
    </row>
    <row r="43" spans="1:6" ht="15" customHeight="1">
      <c r="A43" s="3" t="s">
        <v>46</v>
      </c>
      <c r="B43" s="3"/>
      <c r="C43" s="15" t="s">
        <v>43</v>
      </c>
      <c r="D43" s="28">
        <v>10</v>
      </c>
      <c r="E43" s="28">
        <v>-7.3</v>
      </c>
      <c r="F43" s="28">
        <f t="shared" si="0"/>
        <v>2.7</v>
      </c>
    </row>
    <row r="44" spans="1:6" ht="15" customHeight="1">
      <c r="A44" s="3" t="s">
        <v>47</v>
      </c>
      <c r="B44" s="3" t="s">
        <v>44</v>
      </c>
      <c r="C44" s="15" t="s">
        <v>45</v>
      </c>
      <c r="D44" s="27">
        <v>10</v>
      </c>
      <c r="E44" s="27">
        <v>-7.3</v>
      </c>
      <c r="F44" s="27">
        <f t="shared" si="0"/>
        <v>2.7</v>
      </c>
    </row>
    <row r="45" spans="1:6" ht="55.5" customHeight="1">
      <c r="A45" s="3" t="s">
        <v>49</v>
      </c>
      <c r="B45" s="3"/>
      <c r="C45" s="15" t="s">
        <v>48</v>
      </c>
      <c r="D45" s="27">
        <v>10</v>
      </c>
      <c r="E45" s="27">
        <v>-7.3</v>
      </c>
      <c r="F45" s="27">
        <f t="shared" si="0"/>
        <v>2.7</v>
      </c>
    </row>
    <row r="46" spans="1:6" ht="15" hidden="1" customHeight="1">
      <c r="A46" s="3"/>
      <c r="B46" s="3"/>
      <c r="C46" s="15"/>
    </row>
    <row r="47" spans="1:6" ht="15" hidden="1" customHeight="1">
      <c r="A47" s="3"/>
      <c r="B47" s="3"/>
      <c r="C47" s="15"/>
    </row>
    <row r="48" spans="1:6" ht="15" hidden="1" customHeight="1">
      <c r="A48" s="3"/>
      <c r="B48" s="3"/>
      <c r="C48" s="15"/>
    </row>
    <row r="49" spans="1:10" s="14" customFormat="1" hidden="1">
      <c r="A49" s="13"/>
      <c r="B49" s="13"/>
      <c r="C49" s="6"/>
    </row>
    <row r="50" spans="1:10" hidden="1">
      <c r="A50" s="3"/>
      <c r="B50" s="3"/>
      <c r="C50" s="15"/>
    </row>
    <row r="51" spans="1:10" hidden="1">
      <c r="A51" s="3"/>
      <c r="B51" s="3"/>
      <c r="C51" s="15"/>
    </row>
    <row r="52" spans="1:10" hidden="1">
      <c r="A52" s="3"/>
      <c r="B52" s="3"/>
      <c r="C52" s="7"/>
    </row>
    <row r="53" spans="1:10" hidden="1">
      <c r="A53" s="3"/>
      <c r="B53" s="3"/>
      <c r="C53" s="7"/>
    </row>
    <row r="54" spans="1:10" hidden="1">
      <c r="A54" s="3"/>
      <c r="B54" s="3"/>
      <c r="C54" s="6"/>
    </row>
    <row r="55" spans="1:10" hidden="1">
      <c r="A55" s="3"/>
      <c r="B55" s="3"/>
      <c r="C55" s="5"/>
    </row>
    <row r="56" spans="1:10" hidden="1">
      <c r="A56" s="3"/>
      <c r="B56" s="3"/>
      <c r="C56" s="5"/>
    </row>
    <row r="57" spans="1:10" hidden="1">
      <c r="A57" s="3"/>
      <c r="B57" s="3"/>
      <c r="C57" s="5"/>
    </row>
    <row r="58" spans="1:10" ht="38.25">
      <c r="A58" s="13" t="s">
        <v>18</v>
      </c>
      <c r="B58" s="13"/>
      <c r="C58" s="6" t="s">
        <v>7</v>
      </c>
      <c r="D58" s="28">
        <f>D59+D63</f>
        <v>60.2</v>
      </c>
      <c r="E58" s="27">
        <v>-7.3</v>
      </c>
      <c r="F58" s="28">
        <f>D58+E58</f>
        <v>52.900000000000006</v>
      </c>
    </row>
    <row r="59" spans="1:10" ht="51">
      <c r="A59" s="3" t="s">
        <v>50</v>
      </c>
      <c r="B59" s="3"/>
      <c r="C59" s="15" t="s">
        <v>51</v>
      </c>
      <c r="D59" s="27">
        <v>36.700000000000003</v>
      </c>
      <c r="E59" s="27">
        <v>-7.3</v>
      </c>
      <c r="F59" s="27">
        <f>D59+E59</f>
        <v>29.400000000000002</v>
      </c>
    </row>
    <row r="60" spans="1:10" hidden="1">
      <c r="A60" s="3"/>
      <c r="B60" s="3"/>
      <c r="C60" s="15"/>
    </row>
    <row r="61" spans="1:10" ht="51">
      <c r="A61" s="3" t="s">
        <v>36</v>
      </c>
      <c r="B61" s="3"/>
      <c r="C61" s="15" t="s">
        <v>35</v>
      </c>
      <c r="D61" s="27">
        <v>36.700000000000003</v>
      </c>
      <c r="E61" s="27">
        <v>-7.3</v>
      </c>
      <c r="F61" s="27">
        <f t="shared" ref="F61:F62" si="1">D61+E61</f>
        <v>29.400000000000002</v>
      </c>
    </row>
    <row r="62" spans="1:10" ht="63.75">
      <c r="A62" s="3" t="s">
        <v>52</v>
      </c>
      <c r="B62" s="3"/>
      <c r="C62" s="7" t="s">
        <v>70</v>
      </c>
      <c r="D62" s="27">
        <v>36.700000000000003</v>
      </c>
      <c r="E62" s="27">
        <v>-7.3</v>
      </c>
      <c r="F62" s="27">
        <f t="shared" si="1"/>
        <v>29.400000000000002</v>
      </c>
      <c r="J62" s="36"/>
    </row>
    <row r="63" spans="1:10" ht="40.5" customHeight="1">
      <c r="A63" s="3" t="s">
        <v>72</v>
      </c>
      <c r="B63" s="3" t="s">
        <v>73</v>
      </c>
      <c r="C63" s="3" t="s">
        <v>73</v>
      </c>
      <c r="D63" s="27">
        <v>23.5</v>
      </c>
      <c r="E63" s="27"/>
      <c r="F63" s="27">
        <v>23.5</v>
      </c>
    </row>
    <row r="64" spans="1:10" ht="36">
      <c r="A64" s="3" t="s">
        <v>74</v>
      </c>
      <c r="B64" s="3"/>
      <c r="C64" s="3" t="s">
        <v>73</v>
      </c>
      <c r="D64" s="27">
        <v>23.5</v>
      </c>
      <c r="E64" s="27"/>
      <c r="F64" s="27">
        <v>23.5</v>
      </c>
    </row>
    <row r="65" spans="1:6" hidden="1">
      <c r="A65" s="3"/>
      <c r="B65" s="3"/>
      <c r="C65" s="7"/>
    </row>
    <row r="66" spans="1:6" ht="25.5" hidden="1" customHeight="1">
      <c r="A66" s="3"/>
      <c r="B66" s="3"/>
      <c r="C66" s="6"/>
    </row>
    <row r="67" spans="1:6" hidden="1">
      <c r="A67" s="3"/>
      <c r="B67" s="3"/>
      <c r="C67" s="5"/>
    </row>
    <row r="68" spans="1:6" hidden="1">
      <c r="A68" s="3"/>
      <c r="B68" s="3"/>
      <c r="C68" s="7"/>
    </row>
    <row r="69" spans="1:6" hidden="1">
      <c r="A69" s="3"/>
      <c r="B69" s="3"/>
      <c r="C69" s="5"/>
    </row>
    <row r="70" spans="1:6" hidden="1">
      <c r="A70" s="3"/>
      <c r="B70" s="3"/>
      <c r="C70" s="6"/>
    </row>
    <row r="71" spans="1:6" hidden="1">
      <c r="A71" s="3"/>
      <c r="B71" s="3"/>
      <c r="C71" s="5"/>
    </row>
    <row r="72" spans="1:6" hidden="1">
      <c r="A72" s="3"/>
      <c r="B72" s="3"/>
      <c r="C72" s="6"/>
    </row>
    <row r="73" spans="1:6" hidden="1">
      <c r="A73" s="3"/>
      <c r="B73" s="3"/>
      <c r="C73" s="5"/>
    </row>
    <row r="74" spans="1:6" hidden="1">
      <c r="A74" s="3"/>
      <c r="B74" s="3"/>
      <c r="C74" s="7"/>
    </row>
    <row r="75" spans="1:6" ht="21" hidden="1" customHeight="1">
      <c r="A75" s="3"/>
      <c r="B75" s="3"/>
      <c r="C75" s="5"/>
    </row>
    <row r="76" spans="1:6" hidden="1">
      <c r="A76" s="3"/>
      <c r="B76" s="3"/>
      <c r="C76" s="7"/>
    </row>
    <row r="77" spans="1:6" hidden="1">
      <c r="A77" s="3"/>
      <c r="B77" s="3"/>
      <c r="C77" s="5"/>
    </row>
    <row r="78" spans="1:6" hidden="1">
      <c r="A78" s="3"/>
      <c r="B78" s="3"/>
      <c r="C78" s="6"/>
    </row>
    <row r="79" spans="1:6" hidden="1">
      <c r="A79" s="3"/>
      <c r="B79" s="3"/>
      <c r="C79" s="5"/>
    </row>
    <row r="80" spans="1:6" ht="45" customHeight="1">
      <c r="A80" s="3" t="s">
        <v>75</v>
      </c>
      <c r="B80" s="3"/>
      <c r="C80" s="5" t="s">
        <v>96</v>
      </c>
      <c r="D80" s="27"/>
      <c r="E80" s="27"/>
      <c r="F80" s="27"/>
    </row>
    <row r="81" spans="1:12" ht="39" customHeight="1">
      <c r="A81" s="3" t="s">
        <v>71</v>
      </c>
      <c r="B81" s="3"/>
      <c r="C81" s="5" t="s">
        <v>76</v>
      </c>
      <c r="D81" s="27"/>
      <c r="E81" s="27"/>
      <c r="F81" s="27"/>
    </row>
    <row r="82" spans="1:12" ht="39" customHeight="1">
      <c r="A82" s="3" t="s">
        <v>94</v>
      </c>
      <c r="B82" s="3"/>
      <c r="C82" s="5" t="s">
        <v>95</v>
      </c>
      <c r="D82" s="32">
        <v>219</v>
      </c>
      <c r="E82" s="31"/>
      <c r="F82" s="32">
        <v>219</v>
      </c>
    </row>
    <row r="83" spans="1:12" ht="30" customHeight="1">
      <c r="A83" s="3" t="s">
        <v>53</v>
      </c>
      <c r="B83" s="3"/>
      <c r="C83" s="5" t="s">
        <v>54</v>
      </c>
      <c r="D83" s="32">
        <f>D84+D85</f>
        <v>49</v>
      </c>
      <c r="E83" s="27">
        <f>E84+E85</f>
        <v>-9.9</v>
      </c>
      <c r="F83" s="32">
        <f>F84+F85</f>
        <v>39.1</v>
      </c>
    </row>
    <row r="84" spans="1:12" ht="30" customHeight="1">
      <c r="A84" s="3" t="s">
        <v>98</v>
      </c>
      <c r="B84" s="3"/>
      <c r="C84" s="5" t="s">
        <v>99</v>
      </c>
      <c r="D84" s="32">
        <v>20</v>
      </c>
      <c r="E84" s="27">
        <v>-20</v>
      </c>
      <c r="F84" s="32"/>
    </row>
    <row r="85" spans="1:12" ht="30" customHeight="1">
      <c r="A85" s="3" t="s">
        <v>56</v>
      </c>
      <c r="B85" s="3"/>
      <c r="C85" s="6" t="s">
        <v>54</v>
      </c>
      <c r="D85" s="32">
        <v>29</v>
      </c>
      <c r="E85" s="28">
        <v>10.1</v>
      </c>
      <c r="F85" s="32">
        <f>D85+E85</f>
        <v>39.1</v>
      </c>
    </row>
    <row r="86" spans="1:12" hidden="1">
      <c r="A86" s="3"/>
      <c r="B86" s="3"/>
      <c r="C86" s="8"/>
      <c r="F86" s="31">
        <v>20</v>
      </c>
    </row>
    <row r="87" spans="1:12">
      <c r="A87" s="3" t="s">
        <v>55</v>
      </c>
      <c r="B87" s="3"/>
      <c r="C87" s="6" t="s">
        <v>57</v>
      </c>
      <c r="D87" s="31">
        <v>29</v>
      </c>
      <c r="E87" s="27">
        <v>10.1</v>
      </c>
      <c r="F87" s="31">
        <f>D87+E87</f>
        <v>39.1</v>
      </c>
      <c r="L87" s="35"/>
    </row>
    <row r="88" spans="1:12" ht="25.5" customHeight="1">
      <c r="A88" s="3" t="s">
        <v>100</v>
      </c>
      <c r="B88" s="3"/>
      <c r="C88" s="6" t="s">
        <v>101</v>
      </c>
      <c r="D88" s="32">
        <v>6</v>
      </c>
      <c r="E88" s="28">
        <v>1.4</v>
      </c>
      <c r="F88" s="32">
        <f>D88+E88</f>
        <v>7.4</v>
      </c>
      <c r="L88" s="35"/>
    </row>
    <row r="89" spans="1:12">
      <c r="A89" s="3" t="s">
        <v>91</v>
      </c>
      <c r="B89" s="3"/>
      <c r="C89" s="6" t="s">
        <v>8</v>
      </c>
      <c r="D89" s="28">
        <v>420.6</v>
      </c>
      <c r="E89" s="32">
        <f>E96+E97</f>
        <v>195.2</v>
      </c>
      <c r="F89" s="32">
        <f>D89+E89</f>
        <v>615.79999999999995</v>
      </c>
    </row>
    <row r="90" spans="1:12" ht="38.25" customHeight="1">
      <c r="A90" s="3" t="s">
        <v>90</v>
      </c>
      <c r="B90" s="3"/>
      <c r="C90" s="5" t="s">
        <v>58</v>
      </c>
      <c r="D90" s="27">
        <v>420.6</v>
      </c>
      <c r="E90" s="31">
        <f>E96</f>
        <v>121.3</v>
      </c>
      <c r="F90" s="31">
        <f>D90+E90</f>
        <v>541.9</v>
      </c>
    </row>
    <row r="91" spans="1:12" ht="25.5">
      <c r="A91" s="3" t="s">
        <v>89</v>
      </c>
      <c r="B91" s="3"/>
      <c r="C91" s="6" t="s">
        <v>59</v>
      </c>
      <c r="D91" s="27">
        <v>390</v>
      </c>
      <c r="E91" s="27"/>
      <c r="F91" s="31">
        <v>390</v>
      </c>
    </row>
    <row r="92" spans="1:12" ht="24">
      <c r="A92" s="3" t="s">
        <v>68</v>
      </c>
      <c r="B92" s="3"/>
      <c r="C92" s="5" t="s">
        <v>60</v>
      </c>
      <c r="D92" s="27">
        <v>390</v>
      </c>
      <c r="E92" s="27"/>
      <c r="F92" s="27">
        <v>390</v>
      </c>
    </row>
    <row r="93" spans="1:12" ht="38.25" hidden="1" outlineLevel="1">
      <c r="A93" s="9" t="s">
        <v>9</v>
      </c>
      <c r="B93" s="9"/>
      <c r="C93" s="10" t="s">
        <v>10</v>
      </c>
    </row>
    <row r="94" spans="1:12" hidden="1" collapsed="1">
      <c r="A94" s="3"/>
      <c r="B94" s="3"/>
      <c r="C94" s="5"/>
    </row>
    <row r="95" spans="1:12" ht="25.5">
      <c r="A95" s="3" t="s">
        <v>61</v>
      </c>
      <c r="B95" s="3"/>
      <c r="C95" s="5" t="s">
        <v>62</v>
      </c>
      <c r="D95" s="27">
        <v>390</v>
      </c>
      <c r="E95" s="27"/>
      <c r="F95" s="27">
        <v>390</v>
      </c>
    </row>
    <row r="96" spans="1:12" ht="25.5">
      <c r="A96" s="3" t="s">
        <v>77</v>
      </c>
      <c r="B96" s="3"/>
      <c r="C96" s="5" t="s">
        <v>78</v>
      </c>
      <c r="D96" s="27"/>
      <c r="E96" s="31">
        <v>121.3</v>
      </c>
      <c r="F96" s="31">
        <f>E96</f>
        <v>121.3</v>
      </c>
    </row>
    <row r="97" spans="1:6">
      <c r="A97" s="3" t="s">
        <v>84</v>
      </c>
      <c r="B97" s="3"/>
      <c r="C97" s="6" t="s">
        <v>85</v>
      </c>
      <c r="D97" s="27">
        <v>0</v>
      </c>
      <c r="E97" s="27">
        <v>73.900000000000006</v>
      </c>
      <c r="F97" s="27">
        <f>E97</f>
        <v>73.900000000000006</v>
      </c>
    </row>
    <row r="98" spans="1:6" hidden="1">
      <c r="A98" s="3"/>
      <c r="B98" s="3"/>
      <c r="C98" s="6"/>
    </row>
    <row r="99" spans="1:6" hidden="1">
      <c r="A99" s="3"/>
      <c r="B99" s="3"/>
      <c r="C99" s="5"/>
    </row>
    <row r="100" spans="1:6" ht="38.25" hidden="1" outlineLevel="1">
      <c r="A100" s="9" t="s">
        <v>11</v>
      </c>
      <c r="B100" s="9"/>
      <c r="C100" s="10" t="s">
        <v>12</v>
      </c>
    </row>
    <row r="101" spans="1:6" ht="29.25" hidden="1" customHeight="1" collapsed="1">
      <c r="A101" s="3"/>
      <c r="B101" s="3"/>
      <c r="C101" s="17"/>
    </row>
    <row r="102" spans="1:6" ht="57" customHeight="1">
      <c r="A102" s="3" t="s">
        <v>86</v>
      </c>
      <c r="B102" s="3"/>
      <c r="C102" s="17" t="s">
        <v>87</v>
      </c>
      <c r="D102" s="34">
        <v>0</v>
      </c>
      <c r="E102" s="33"/>
      <c r="F102" s="34"/>
    </row>
    <row r="103" spans="1:6" ht="34.5" customHeight="1">
      <c r="A103" s="3" t="s">
        <v>92</v>
      </c>
      <c r="B103" s="3"/>
      <c r="C103" s="17" t="s">
        <v>93</v>
      </c>
      <c r="D103" s="31">
        <v>6</v>
      </c>
      <c r="E103" s="31"/>
      <c r="F103" s="31">
        <v>6</v>
      </c>
    </row>
    <row r="104" spans="1:6" ht="29.25" customHeight="1">
      <c r="A104" s="3" t="s">
        <v>64</v>
      </c>
      <c r="B104" s="3"/>
      <c r="C104" s="6" t="s">
        <v>63</v>
      </c>
      <c r="D104" s="28">
        <v>24.6</v>
      </c>
      <c r="E104" s="27"/>
      <c r="F104" s="28">
        <v>24.6</v>
      </c>
    </row>
    <row r="105" spans="1:6" ht="29.25" customHeight="1">
      <c r="A105" s="3" t="s">
        <v>64</v>
      </c>
      <c r="B105" s="3"/>
      <c r="C105" s="17" t="s">
        <v>65</v>
      </c>
      <c r="D105" s="27">
        <v>24.6</v>
      </c>
      <c r="E105" s="27"/>
      <c r="F105" s="27">
        <v>24.6</v>
      </c>
    </row>
    <row r="106" spans="1:6" ht="29.25" customHeight="1">
      <c r="A106" s="3" t="s">
        <v>66</v>
      </c>
      <c r="B106" s="3"/>
      <c r="C106" s="17" t="s">
        <v>67</v>
      </c>
      <c r="D106" s="27">
        <v>24.6</v>
      </c>
      <c r="E106" s="27"/>
      <c r="F106" s="27">
        <v>24.6</v>
      </c>
    </row>
    <row r="107" spans="1:6" ht="29.25" hidden="1" customHeight="1">
      <c r="A107" s="3"/>
      <c r="B107" s="3"/>
      <c r="C107" s="17"/>
    </row>
    <row r="108" spans="1:6" hidden="1">
      <c r="A108" s="3"/>
      <c r="B108" s="3"/>
      <c r="C108" s="5"/>
    </row>
    <row r="109" spans="1:6" hidden="1">
      <c r="A109" s="3"/>
      <c r="B109" s="3"/>
      <c r="C109" s="5"/>
    </row>
    <row r="110" spans="1:6" ht="25.5" hidden="1">
      <c r="A110" s="3" t="s">
        <v>23</v>
      </c>
      <c r="B110" s="3"/>
      <c r="C110" s="6" t="s">
        <v>13</v>
      </c>
    </row>
    <row r="111" spans="1:6" ht="18" hidden="1" customHeight="1">
      <c r="A111" s="3" t="s">
        <v>24</v>
      </c>
      <c r="B111" s="3"/>
      <c r="C111" s="5" t="s">
        <v>14</v>
      </c>
    </row>
    <row r="112" spans="1:6" ht="20.25" hidden="1" customHeight="1">
      <c r="A112" s="3" t="s">
        <v>25</v>
      </c>
      <c r="B112" s="3"/>
      <c r="C112" s="6" t="s">
        <v>15</v>
      </c>
    </row>
    <row r="113" spans="1:6" hidden="1">
      <c r="A113" s="3" t="s">
        <v>26</v>
      </c>
      <c r="B113" s="3"/>
      <c r="C113" s="5" t="s">
        <v>27</v>
      </c>
    </row>
    <row r="114" spans="1:6">
      <c r="A114" s="11"/>
      <c r="B114" s="11"/>
      <c r="C114" s="8" t="s">
        <v>16</v>
      </c>
      <c r="D114" s="31">
        <f>D11+D89</f>
        <v>976.80000000000007</v>
      </c>
      <c r="E114" s="27"/>
      <c r="F114" s="31">
        <f>F11+F89</f>
        <v>1116.8</v>
      </c>
    </row>
    <row r="115" spans="1:6" ht="15" customHeight="1">
      <c r="A115" s="12"/>
      <c r="B115" s="12"/>
      <c r="C115" s="5" t="s">
        <v>17</v>
      </c>
      <c r="D115" s="27"/>
      <c r="E115" s="27"/>
      <c r="F115" s="27"/>
    </row>
    <row r="116" spans="1:6" hidden="1">
      <c r="A116" s="38"/>
      <c r="B116" s="39"/>
      <c r="C116" s="40"/>
      <c r="D116" s="24"/>
    </row>
    <row r="117" spans="1:6" hidden="1">
      <c r="A117" s="3"/>
      <c r="B117" s="3"/>
      <c r="C117" s="6"/>
      <c r="D117" s="22"/>
    </row>
    <row r="118" spans="1:6" hidden="1">
      <c r="A118" s="3"/>
      <c r="B118" s="3"/>
      <c r="C118" s="5"/>
      <c r="D118" s="23"/>
    </row>
    <row r="119" spans="1:6" hidden="1">
      <c r="A119" s="3"/>
      <c r="B119" s="3"/>
      <c r="C119" s="7"/>
      <c r="D119" s="25"/>
    </row>
    <row r="120" spans="1:6" hidden="1">
      <c r="A120" s="3"/>
      <c r="B120" s="3"/>
      <c r="C120" s="5"/>
      <c r="D120" s="25"/>
    </row>
    <row r="121" spans="1:6" hidden="1">
      <c r="A121" s="3"/>
      <c r="B121" s="3"/>
      <c r="C121" s="7"/>
      <c r="D121" s="25"/>
    </row>
    <row r="122" spans="1:6" hidden="1">
      <c r="A122" s="3"/>
      <c r="B122" s="3"/>
      <c r="C122" s="6"/>
      <c r="D122" s="25"/>
    </row>
    <row r="123" spans="1:6" hidden="1">
      <c r="A123" s="3"/>
      <c r="B123" s="3"/>
      <c r="C123" s="5"/>
      <c r="D123" s="25"/>
    </row>
    <row r="124" spans="1:6" hidden="1">
      <c r="A124" s="3"/>
      <c r="B124" s="3"/>
      <c r="C124" s="7"/>
      <c r="D124" s="25"/>
    </row>
    <row r="125" spans="1:6" hidden="1">
      <c r="A125" s="3"/>
      <c r="B125" s="3"/>
      <c r="C125" s="5"/>
      <c r="D125" s="25"/>
    </row>
    <row r="126" spans="1:6" hidden="1">
      <c r="A126" s="3"/>
      <c r="B126" s="3"/>
      <c r="C126" s="7"/>
      <c r="D126" s="26"/>
    </row>
    <row r="127" spans="1:6">
      <c r="D127" s="21"/>
    </row>
    <row r="128" spans="1:6">
      <c r="D128" s="21"/>
      <c r="F128" s="29"/>
    </row>
    <row r="129" spans="1:4">
      <c r="D129" s="21"/>
    </row>
    <row r="130" spans="1:4">
      <c r="A130" s="30"/>
      <c r="D130" s="21"/>
    </row>
    <row r="131" spans="1:4">
      <c r="D131" s="21"/>
    </row>
    <row r="132" spans="1:4">
      <c r="D132" s="21"/>
    </row>
    <row r="133" spans="1:4">
      <c r="D133" s="21"/>
    </row>
    <row r="134" spans="1:4">
      <c r="D134" s="21"/>
    </row>
    <row r="135" spans="1:4">
      <c r="D135" s="21"/>
    </row>
    <row r="136" spans="1:4">
      <c r="D136" s="21"/>
    </row>
    <row r="137" spans="1:4">
      <c r="D137" s="21"/>
    </row>
  </sheetData>
  <mergeCells count="8">
    <mergeCell ref="C2:F2"/>
    <mergeCell ref="A116:C116"/>
    <mergeCell ref="C9:C10"/>
    <mergeCell ref="A7:D7"/>
    <mergeCell ref="A9:A10"/>
    <mergeCell ref="D9:D10"/>
    <mergeCell ref="A6:F6"/>
    <mergeCell ref="C4:F4"/>
  </mergeCells>
  <phoneticPr fontId="0" type="noConversion"/>
  <printOptions horizontalCentered="1"/>
  <pageMargins left="0.11811023622047245" right="0.11811023622047245" top="0.38" bottom="0.19685039370078741" header="0.27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2013-10-31T12:41:46Z</cp:lastPrinted>
  <dcterms:created xsi:type="dcterms:W3CDTF">2004-10-22T12:39:38Z</dcterms:created>
  <dcterms:modified xsi:type="dcterms:W3CDTF">2015-02-03T07:47:37Z</dcterms:modified>
</cp:coreProperties>
</file>